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00" tabRatio="764" activeTab="3"/>
  </bookViews>
  <sheets>
    <sheet name="Ա.Դարբինյան" sheetId="53" r:id="rId1"/>
    <sheet name="Ալ.Հարությունյան" sheetId="54" r:id="rId2"/>
    <sheet name="Անի Հարությունյան" sheetId="55" r:id="rId3"/>
    <sheet name="Ա.Ղազարյան" sheetId="56" r:id="rId4"/>
    <sheet name="Ա.Ավագյան" sheetId="57" r:id="rId5"/>
    <sheet name="Ա.Ծատուրյան" sheetId="58" r:id="rId6"/>
    <sheet name="Ա.Միրզոյան" sheetId="59" r:id="rId7"/>
    <sheet name="Ա.Մկրտչյան" sheetId="60" r:id="rId8"/>
    <sheet name="Ա.Ալավերդյան" sheetId="61" r:id="rId9"/>
    <sheet name="Գ.Սոսյան" sheetId="62" r:id="rId10"/>
    <sheet name="Գ.Առաքելյան" sheetId="63" r:id="rId11"/>
    <sheet name="Է.Նահապետյան" sheetId="64" r:id="rId12"/>
    <sheet name="Լ.Հակոբյան" sheetId="65" r:id="rId13"/>
    <sheet name="Կ.Զարիկյան" sheetId="66" r:id="rId14"/>
    <sheet name="Հ.Հովհաննիսյան" sheetId="67" r:id="rId15"/>
    <sheet name="Հ.Այվազյան" sheetId="68" r:id="rId16"/>
    <sheet name="Մ.Համբարձումյան" sheetId="69" r:id="rId17"/>
    <sheet name="Մ.Մելքումյան" sheetId="70" r:id="rId18"/>
    <sheet name="Ռ.Խանդանյան" sheetId="71" r:id="rId19"/>
    <sheet name="Ս.Հովակիմյան" sheetId="72" r:id="rId20"/>
    <sheet name="Մ.Պետրոսյան" sheetId="78" r:id="rId21"/>
    <sheet name="Ռ.Ազրոյան " sheetId="74" r:id="rId22"/>
    <sheet name="Դ.Դանիելյան" sheetId="75" r:id="rId23"/>
    <sheet name="Ռ.Մաքեյան" sheetId="76" r:id="rId24"/>
  </sheets>
  <calcPr calcId="162913"/>
</workbook>
</file>

<file path=xl/calcChain.xml><?xml version="1.0" encoding="utf-8"?>
<calcChain xmlns="http://schemas.openxmlformats.org/spreadsheetml/2006/main">
  <c r="C8" i="72" l="1"/>
  <c r="D8" i="72"/>
  <c r="D8" i="62"/>
  <c r="C8" i="62"/>
  <c r="I45" i="60"/>
  <c r="I46" i="60"/>
  <c r="I47" i="60"/>
  <c r="I48" i="60"/>
  <c r="R18" i="74"/>
  <c r="V18" i="74"/>
  <c r="I16" i="69"/>
  <c r="I17" i="69"/>
  <c r="D27" i="76"/>
  <c r="F27" i="76"/>
  <c r="G27" i="76"/>
  <c r="H27" i="76"/>
  <c r="J27" i="76"/>
  <c r="K27" i="76"/>
  <c r="L27" i="76"/>
  <c r="N27" i="76"/>
  <c r="O27" i="76"/>
  <c r="P27" i="76"/>
  <c r="Q27" i="76"/>
  <c r="S27" i="76"/>
  <c r="T27" i="76"/>
  <c r="U27" i="76"/>
  <c r="W27" i="76"/>
  <c r="X27" i="76"/>
  <c r="Z27" i="76"/>
  <c r="AA27" i="76"/>
  <c r="AB27" i="76"/>
  <c r="AD27" i="76"/>
  <c r="AE27" i="76"/>
  <c r="AF27" i="76"/>
  <c r="AG27" i="76"/>
  <c r="AH27" i="76"/>
  <c r="AI27" i="76"/>
  <c r="AK27" i="76"/>
  <c r="AL27" i="76"/>
  <c r="D19" i="76"/>
  <c r="F19" i="76"/>
  <c r="G19" i="76"/>
  <c r="H19" i="76"/>
  <c r="J19" i="76"/>
  <c r="K19" i="76"/>
  <c r="L19" i="76"/>
  <c r="N19" i="76"/>
  <c r="O19" i="76"/>
  <c r="P19" i="76"/>
  <c r="Q19" i="76"/>
  <c r="S19" i="76"/>
  <c r="T19" i="76"/>
  <c r="U19" i="76"/>
  <c r="W19" i="76"/>
  <c r="X19" i="76"/>
  <c r="Z19" i="76"/>
  <c r="AA19" i="76"/>
  <c r="AB19" i="76"/>
  <c r="AD19" i="76"/>
  <c r="AE19" i="76"/>
  <c r="AF19" i="76"/>
  <c r="AG19" i="76"/>
  <c r="AH19" i="76"/>
  <c r="AI19" i="76"/>
  <c r="AK19" i="76"/>
  <c r="AL19" i="76"/>
  <c r="D14" i="76"/>
  <c r="F14" i="76"/>
  <c r="G14" i="76"/>
  <c r="H14" i="76"/>
  <c r="J14" i="76"/>
  <c r="K14" i="76"/>
  <c r="L14" i="76"/>
  <c r="N14" i="76"/>
  <c r="O14" i="76"/>
  <c r="P14" i="76"/>
  <c r="Q14" i="76"/>
  <c r="S14" i="76"/>
  <c r="T14" i="76"/>
  <c r="U14" i="76"/>
  <c r="W14" i="76"/>
  <c r="X14" i="76"/>
  <c r="Z14" i="76"/>
  <c r="AA14" i="76"/>
  <c r="AB14" i="76"/>
  <c r="AD14" i="76"/>
  <c r="AE14" i="76"/>
  <c r="AF14" i="76"/>
  <c r="AG14" i="76"/>
  <c r="AH14" i="76"/>
  <c r="AI14" i="76"/>
  <c r="AK14" i="76"/>
  <c r="AL14" i="76"/>
  <c r="D11" i="76"/>
  <c r="F11" i="76"/>
  <c r="G11" i="76"/>
  <c r="H11" i="76"/>
  <c r="J11" i="76"/>
  <c r="K11" i="76"/>
  <c r="L11" i="76"/>
  <c r="N11" i="76"/>
  <c r="O11" i="76"/>
  <c r="P11" i="76"/>
  <c r="Q11" i="76"/>
  <c r="S11" i="76"/>
  <c r="T11" i="76"/>
  <c r="U11" i="76"/>
  <c r="W11" i="76"/>
  <c r="X11" i="76"/>
  <c r="Z11" i="76"/>
  <c r="AA11" i="76"/>
  <c r="AB11" i="76"/>
  <c r="AD11" i="76"/>
  <c r="AE11" i="76"/>
  <c r="AF11" i="76"/>
  <c r="AG11" i="76"/>
  <c r="AH11" i="76"/>
  <c r="AI11" i="76"/>
  <c r="AK11" i="76"/>
  <c r="AL11" i="76"/>
  <c r="D8" i="76"/>
  <c r="F8" i="76"/>
  <c r="G8" i="76"/>
  <c r="H8" i="76"/>
  <c r="J8" i="76"/>
  <c r="K8" i="76"/>
  <c r="L8" i="76"/>
  <c r="N8" i="76"/>
  <c r="O8" i="76"/>
  <c r="P8" i="76"/>
  <c r="Q8" i="76"/>
  <c r="S8" i="76"/>
  <c r="T8" i="76"/>
  <c r="U8" i="76"/>
  <c r="W8" i="76"/>
  <c r="X8" i="76"/>
  <c r="Z8" i="76"/>
  <c r="AA8" i="76"/>
  <c r="AB8" i="76"/>
  <c r="AD8" i="76"/>
  <c r="AE8" i="76"/>
  <c r="AF8" i="76"/>
  <c r="AG8" i="76"/>
  <c r="AH8" i="76"/>
  <c r="AI8" i="76"/>
  <c r="AK8" i="76"/>
  <c r="AL8" i="76"/>
  <c r="D27" i="75"/>
  <c r="F27" i="75"/>
  <c r="G27" i="75"/>
  <c r="H27" i="75"/>
  <c r="J27" i="75"/>
  <c r="K27" i="75"/>
  <c r="L27" i="75"/>
  <c r="N27" i="75"/>
  <c r="O27" i="75"/>
  <c r="P27" i="75"/>
  <c r="Q27" i="75"/>
  <c r="S27" i="75"/>
  <c r="T27" i="75"/>
  <c r="U27" i="75"/>
  <c r="W27" i="75"/>
  <c r="X27" i="75"/>
  <c r="Z27" i="75"/>
  <c r="AA27" i="75"/>
  <c r="AB27" i="75"/>
  <c r="AD27" i="75"/>
  <c r="AE27" i="75"/>
  <c r="AF27" i="75"/>
  <c r="AG27" i="75"/>
  <c r="AH27" i="75"/>
  <c r="AI27" i="75"/>
  <c r="AK27" i="75"/>
  <c r="AL27" i="75"/>
  <c r="D19" i="75"/>
  <c r="F19" i="75"/>
  <c r="G19" i="75"/>
  <c r="H19" i="75"/>
  <c r="J19" i="75"/>
  <c r="K19" i="75"/>
  <c r="L19" i="75"/>
  <c r="N19" i="75"/>
  <c r="O19" i="75"/>
  <c r="P19" i="75"/>
  <c r="Q19" i="75"/>
  <c r="S19" i="75"/>
  <c r="T19" i="75"/>
  <c r="U19" i="75"/>
  <c r="W19" i="75"/>
  <c r="X19" i="75"/>
  <c r="Z19" i="75"/>
  <c r="AA19" i="75"/>
  <c r="AB19" i="75"/>
  <c r="AD19" i="75"/>
  <c r="AE19" i="75"/>
  <c r="AF19" i="75"/>
  <c r="AG19" i="75"/>
  <c r="AH19" i="75"/>
  <c r="AI19" i="75"/>
  <c r="AK19" i="75"/>
  <c r="AL19" i="75"/>
  <c r="D14" i="75"/>
  <c r="F14" i="75"/>
  <c r="G14" i="75"/>
  <c r="H14" i="75"/>
  <c r="J14" i="75"/>
  <c r="K14" i="75"/>
  <c r="L14" i="75"/>
  <c r="N14" i="75"/>
  <c r="O14" i="75"/>
  <c r="P14" i="75"/>
  <c r="Q14" i="75"/>
  <c r="S14" i="75"/>
  <c r="T14" i="75"/>
  <c r="U14" i="75"/>
  <c r="W14" i="75"/>
  <c r="X14" i="75"/>
  <c r="Z14" i="75"/>
  <c r="AA14" i="75"/>
  <c r="AB14" i="75"/>
  <c r="AD14" i="75"/>
  <c r="AE14" i="75"/>
  <c r="AF14" i="75"/>
  <c r="AG14" i="75"/>
  <c r="AH14" i="75"/>
  <c r="AI14" i="75"/>
  <c r="AK14" i="75"/>
  <c r="AL14" i="75"/>
  <c r="D11" i="75"/>
  <c r="F11" i="75"/>
  <c r="G11" i="75"/>
  <c r="H11" i="75"/>
  <c r="J11" i="75"/>
  <c r="K11" i="75"/>
  <c r="L11" i="75"/>
  <c r="N11" i="75"/>
  <c r="O11" i="75"/>
  <c r="P11" i="75"/>
  <c r="Q11" i="75"/>
  <c r="S11" i="75"/>
  <c r="T11" i="75"/>
  <c r="U11" i="75"/>
  <c r="W11" i="75"/>
  <c r="X11" i="75"/>
  <c r="Z11" i="75"/>
  <c r="AA11" i="75"/>
  <c r="AB11" i="75"/>
  <c r="AD11" i="75"/>
  <c r="AE11" i="75"/>
  <c r="AF11" i="75"/>
  <c r="AG11" i="75"/>
  <c r="AH11" i="75"/>
  <c r="AI11" i="75"/>
  <c r="AK11" i="75"/>
  <c r="AL11" i="75"/>
  <c r="D8" i="75"/>
  <c r="F8" i="75"/>
  <c r="G8" i="75"/>
  <c r="H8" i="75"/>
  <c r="J8" i="75"/>
  <c r="K8" i="75"/>
  <c r="L8" i="75"/>
  <c r="N8" i="75"/>
  <c r="O8" i="75"/>
  <c r="P8" i="75"/>
  <c r="Q8" i="75"/>
  <c r="S8" i="75"/>
  <c r="T8" i="75"/>
  <c r="U8" i="75"/>
  <c r="W8" i="75"/>
  <c r="X8" i="75"/>
  <c r="Z8" i="75"/>
  <c r="AA8" i="75"/>
  <c r="AB8" i="75"/>
  <c r="AD8" i="75"/>
  <c r="AE8" i="75"/>
  <c r="AF8" i="75"/>
  <c r="AG8" i="75"/>
  <c r="AH8" i="75"/>
  <c r="AI8" i="75"/>
  <c r="AK8" i="75"/>
  <c r="AL8" i="75"/>
  <c r="D27" i="74"/>
  <c r="F27" i="74"/>
  <c r="G27" i="74"/>
  <c r="H27" i="74"/>
  <c r="J27" i="74"/>
  <c r="K27" i="74"/>
  <c r="L27" i="74"/>
  <c r="N27" i="74"/>
  <c r="O27" i="74"/>
  <c r="P27" i="74"/>
  <c r="Q27" i="74"/>
  <c r="S27" i="74"/>
  <c r="T27" i="74"/>
  <c r="U27" i="74"/>
  <c r="W27" i="74"/>
  <c r="X27" i="74"/>
  <c r="Z27" i="74"/>
  <c r="AA27" i="74"/>
  <c r="AB27" i="74"/>
  <c r="AD27" i="74"/>
  <c r="AE27" i="74"/>
  <c r="AF27" i="74"/>
  <c r="AG27" i="74"/>
  <c r="AH27" i="74"/>
  <c r="AI27" i="74"/>
  <c r="AK27" i="74"/>
  <c r="AL27" i="74"/>
  <c r="D19" i="74"/>
  <c r="F19" i="74"/>
  <c r="G19" i="74"/>
  <c r="H19" i="74"/>
  <c r="J19" i="74"/>
  <c r="K19" i="74"/>
  <c r="L19" i="74"/>
  <c r="N19" i="74"/>
  <c r="O19" i="74"/>
  <c r="P19" i="74"/>
  <c r="Q19" i="74"/>
  <c r="S19" i="74"/>
  <c r="T19" i="74"/>
  <c r="U19" i="74"/>
  <c r="W19" i="74"/>
  <c r="X19" i="74"/>
  <c r="Z19" i="74"/>
  <c r="AA19" i="74"/>
  <c r="AB19" i="74"/>
  <c r="AD19" i="74"/>
  <c r="AE19" i="74"/>
  <c r="AF19" i="74"/>
  <c r="AG19" i="74"/>
  <c r="AH19" i="74"/>
  <c r="AI19" i="74"/>
  <c r="AK19" i="74"/>
  <c r="AL19" i="74"/>
  <c r="D14" i="74"/>
  <c r="F14" i="74"/>
  <c r="G14" i="74"/>
  <c r="H14" i="74"/>
  <c r="J14" i="74"/>
  <c r="K14" i="74"/>
  <c r="L14" i="74"/>
  <c r="N14" i="74"/>
  <c r="O14" i="74"/>
  <c r="P14" i="74"/>
  <c r="Q14" i="74"/>
  <c r="S14" i="74"/>
  <c r="T14" i="74"/>
  <c r="U14" i="74"/>
  <c r="W14" i="74"/>
  <c r="X14" i="74"/>
  <c r="Z14" i="74"/>
  <c r="AA14" i="74"/>
  <c r="AB14" i="74"/>
  <c r="AD14" i="74"/>
  <c r="AE14" i="74"/>
  <c r="AF14" i="74"/>
  <c r="AG14" i="74"/>
  <c r="AH14" i="74"/>
  <c r="AI14" i="74"/>
  <c r="AK14" i="74"/>
  <c r="AL14" i="74"/>
  <c r="D11" i="74"/>
  <c r="F11" i="74"/>
  <c r="G11" i="74"/>
  <c r="H11" i="74"/>
  <c r="J11" i="74"/>
  <c r="K11" i="74"/>
  <c r="L11" i="74"/>
  <c r="N11" i="74"/>
  <c r="O11" i="74"/>
  <c r="P11" i="74"/>
  <c r="Q11" i="74"/>
  <c r="S11" i="74"/>
  <c r="T11" i="74"/>
  <c r="U11" i="74"/>
  <c r="W11" i="74"/>
  <c r="X11" i="74"/>
  <c r="Z11" i="74"/>
  <c r="AA11" i="74"/>
  <c r="AB11" i="74"/>
  <c r="AD11" i="74"/>
  <c r="AE11" i="74"/>
  <c r="AF11" i="74"/>
  <c r="AG11" i="74"/>
  <c r="AH11" i="74"/>
  <c r="AI11" i="74"/>
  <c r="AK11" i="74"/>
  <c r="AL11" i="74"/>
  <c r="D8" i="74"/>
  <c r="F8" i="74"/>
  <c r="G8" i="74"/>
  <c r="H8" i="74"/>
  <c r="J8" i="74"/>
  <c r="K8" i="74"/>
  <c r="L8" i="74"/>
  <c r="N8" i="74"/>
  <c r="O8" i="74"/>
  <c r="P8" i="74"/>
  <c r="Q8" i="74"/>
  <c r="S8" i="74"/>
  <c r="T8" i="74"/>
  <c r="U8" i="74"/>
  <c r="W8" i="74"/>
  <c r="X8" i="74"/>
  <c r="Z8" i="74"/>
  <c r="AA8" i="74"/>
  <c r="AB8" i="74"/>
  <c r="AD8" i="74"/>
  <c r="AE8" i="74"/>
  <c r="AF8" i="74"/>
  <c r="AG8" i="74"/>
  <c r="AH8" i="74"/>
  <c r="AI8" i="74"/>
  <c r="AK8" i="74"/>
  <c r="AL8" i="74"/>
  <c r="D27" i="78"/>
  <c r="F27" i="78"/>
  <c r="G27" i="78"/>
  <c r="H27" i="78"/>
  <c r="J27" i="78"/>
  <c r="K27" i="78"/>
  <c r="L27" i="78"/>
  <c r="N27" i="78"/>
  <c r="O27" i="78"/>
  <c r="P27" i="78"/>
  <c r="Q27" i="78"/>
  <c r="S27" i="78"/>
  <c r="T27" i="78"/>
  <c r="U27" i="78"/>
  <c r="W27" i="78"/>
  <c r="X27" i="78"/>
  <c r="Z27" i="78"/>
  <c r="AA27" i="78"/>
  <c r="AB27" i="78"/>
  <c r="AD27" i="78"/>
  <c r="AE27" i="78"/>
  <c r="AF27" i="78"/>
  <c r="AG27" i="78"/>
  <c r="AH27" i="78"/>
  <c r="AI27" i="78"/>
  <c r="AK27" i="78"/>
  <c r="AL27" i="78"/>
  <c r="D19" i="78"/>
  <c r="F19" i="78"/>
  <c r="G19" i="78"/>
  <c r="H19" i="78"/>
  <c r="J19" i="78"/>
  <c r="K19" i="78"/>
  <c r="L19" i="78"/>
  <c r="N19" i="78"/>
  <c r="O19" i="78"/>
  <c r="P19" i="78"/>
  <c r="Q19" i="78"/>
  <c r="S19" i="78"/>
  <c r="T19" i="78"/>
  <c r="U19" i="78"/>
  <c r="W19" i="78"/>
  <c r="X19" i="78"/>
  <c r="Z19" i="78"/>
  <c r="AA19" i="78"/>
  <c r="AB19" i="78"/>
  <c r="AD19" i="78"/>
  <c r="AE19" i="78"/>
  <c r="AF19" i="78"/>
  <c r="AG19" i="78"/>
  <c r="AH19" i="78"/>
  <c r="AI19" i="78"/>
  <c r="AK19" i="78"/>
  <c r="AL19" i="78"/>
  <c r="D14" i="78"/>
  <c r="F14" i="78"/>
  <c r="G14" i="78"/>
  <c r="H14" i="78"/>
  <c r="J14" i="78"/>
  <c r="K14" i="78"/>
  <c r="L14" i="78"/>
  <c r="N14" i="78"/>
  <c r="O14" i="78"/>
  <c r="P14" i="78"/>
  <c r="Q14" i="78"/>
  <c r="S14" i="78"/>
  <c r="T14" i="78"/>
  <c r="U14" i="78"/>
  <c r="W14" i="78"/>
  <c r="X14" i="78"/>
  <c r="Z14" i="78"/>
  <c r="AA14" i="78"/>
  <c r="AB14" i="78"/>
  <c r="AD14" i="78"/>
  <c r="AE14" i="78"/>
  <c r="AF14" i="78"/>
  <c r="AG14" i="78"/>
  <c r="AH14" i="78"/>
  <c r="AI14" i="78"/>
  <c r="AK14" i="78"/>
  <c r="AL14" i="78"/>
  <c r="D11" i="78"/>
  <c r="F11" i="78"/>
  <c r="G11" i="78"/>
  <c r="H11" i="78"/>
  <c r="J11" i="78"/>
  <c r="K11" i="78"/>
  <c r="L11" i="78"/>
  <c r="N11" i="78"/>
  <c r="O11" i="78"/>
  <c r="P11" i="78"/>
  <c r="Q11" i="78"/>
  <c r="S11" i="78"/>
  <c r="T11" i="78"/>
  <c r="U11" i="78"/>
  <c r="W11" i="78"/>
  <c r="X11" i="78"/>
  <c r="Z11" i="78"/>
  <c r="AA11" i="78"/>
  <c r="AB11" i="78"/>
  <c r="AD11" i="78"/>
  <c r="AE11" i="78"/>
  <c r="AF11" i="78"/>
  <c r="AG11" i="78"/>
  <c r="AH11" i="78"/>
  <c r="AI11" i="78"/>
  <c r="AK11" i="78"/>
  <c r="AL11" i="78"/>
  <c r="D8" i="78"/>
  <c r="F8" i="78"/>
  <c r="G8" i="78"/>
  <c r="H8" i="78"/>
  <c r="J8" i="78"/>
  <c r="K8" i="78"/>
  <c r="L8" i="78"/>
  <c r="N8" i="78"/>
  <c r="O8" i="78"/>
  <c r="P8" i="78"/>
  <c r="Q8" i="78"/>
  <c r="S8" i="78"/>
  <c r="T8" i="78"/>
  <c r="U8" i="78"/>
  <c r="W8" i="78"/>
  <c r="X8" i="78"/>
  <c r="Z8" i="78"/>
  <c r="AA8" i="78"/>
  <c r="AB8" i="78"/>
  <c r="AD8" i="78"/>
  <c r="AE8" i="78"/>
  <c r="AF8" i="78"/>
  <c r="AG8" i="78"/>
  <c r="AH8" i="78"/>
  <c r="AI8" i="78"/>
  <c r="AK8" i="78"/>
  <c r="AL8" i="78"/>
  <c r="D27" i="72"/>
  <c r="F27" i="72"/>
  <c r="G27" i="72"/>
  <c r="H27" i="72"/>
  <c r="J27" i="72"/>
  <c r="K27" i="72"/>
  <c r="L27" i="72"/>
  <c r="N27" i="72"/>
  <c r="O27" i="72"/>
  <c r="P27" i="72"/>
  <c r="Q27" i="72"/>
  <c r="S27" i="72"/>
  <c r="T27" i="72"/>
  <c r="U27" i="72"/>
  <c r="W27" i="72"/>
  <c r="X27" i="72"/>
  <c r="Z27" i="72"/>
  <c r="AA27" i="72"/>
  <c r="AB27" i="72"/>
  <c r="AD27" i="72"/>
  <c r="AE27" i="72"/>
  <c r="AF27" i="72"/>
  <c r="AG27" i="72"/>
  <c r="AH27" i="72"/>
  <c r="AI27" i="72"/>
  <c r="AK27" i="72"/>
  <c r="AL27" i="72"/>
  <c r="D19" i="72"/>
  <c r="F19" i="72"/>
  <c r="G19" i="72"/>
  <c r="H19" i="72"/>
  <c r="J19" i="72"/>
  <c r="K19" i="72"/>
  <c r="L19" i="72"/>
  <c r="N19" i="72"/>
  <c r="O19" i="72"/>
  <c r="P19" i="72"/>
  <c r="Q19" i="72"/>
  <c r="S19" i="72"/>
  <c r="T19" i="72"/>
  <c r="U19" i="72"/>
  <c r="W19" i="72"/>
  <c r="X19" i="72"/>
  <c r="Z19" i="72"/>
  <c r="AA19" i="72"/>
  <c r="AB19" i="72"/>
  <c r="AD19" i="72"/>
  <c r="AE19" i="72"/>
  <c r="AF19" i="72"/>
  <c r="AG19" i="72"/>
  <c r="AH19" i="72"/>
  <c r="AI19" i="72"/>
  <c r="AK19" i="72"/>
  <c r="AL19" i="72"/>
  <c r="D14" i="72"/>
  <c r="F14" i="72"/>
  <c r="G14" i="72"/>
  <c r="H14" i="72"/>
  <c r="J14" i="72"/>
  <c r="K14" i="72"/>
  <c r="L14" i="72"/>
  <c r="N14" i="72"/>
  <c r="O14" i="72"/>
  <c r="P14" i="72"/>
  <c r="Q14" i="72"/>
  <c r="S14" i="72"/>
  <c r="T14" i="72"/>
  <c r="U14" i="72"/>
  <c r="W14" i="72"/>
  <c r="X14" i="72"/>
  <c r="Z14" i="72"/>
  <c r="AA14" i="72"/>
  <c r="AB14" i="72"/>
  <c r="AD14" i="72"/>
  <c r="AE14" i="72"/>
  <c r="AF14" i="72"/>
  <c r="AG14" i="72"/>
  <c r="AH14" i="72"/>
  <c r="AI14" i="72"/>
  <c r="AK14" i="72"/>
  <c r="AL14" i="72"/>
  <c r="D11" i="72"/>
  <c r="F11" i="72"/>
  <c r="G11" i="72"/>
  <c r="H11" i="72"/>
  <c r="J11" i="72"/>
  <c r="K11" i="72"/>
  <c r="L11" i="72"/>
  <c r="N11" i="72"/>
  <c r="O11" i="72"/>
  <c r="P11" i="72"/>
  <c r="Q11" i="72"/>
  <c r="S11" i="72"/>
  <c r="T11" i="72"/>
  <c r="U11" i="72"/>
  <c r="W11" i="72"/>
  <c r="X11" i="72"/>
  <c r="Z11" i="72"/>
  <c r="AA11" i="72"/>
  <c r="AB11" i="72"/>
  <c r="AD11" i="72"/>
  <c r="AE11" i="72"/>
  <c r="AF11" i="72"/>
  <c r="AG11" i="72"/>
  <c r="AH11" i="72"/>
  <c r="AI11" i="72"/>
  <c r="AK11" i="72"/>
  <c r="AL11" i="72"/>
  <c r="F8" i="72"/>
  <c r="G8" i="72"/>
  <c r="H8" i="72"/>
  <c r="J8" i="72"/>
  <c r="K8" i="72"/>
  <c r="L8" i="72"/>
  <c r="N8" i="72"/>
  <c r="O8" i="72"/>
  <c r="P8" i="72"/>
  <c r="Q8" i="72"/>
  <c r="S8" i="72"/>
  <c r="T8" i="72"/>
  <c r="U8" i="72"/>
  <c r="W8" i="72"/>
  <c r="X8" i="72"/>
  <c r="Z8" i="72"/>
  <c r="AA8" i="72"/>
  <c r="AB8" i="72"/>
  <c r="AD8" i="72"/>
  <c r="AE8" i="72"/>
  <c r="AF8" i="72"/>
  <c r="AG8" i="72"/>
  <c r="AH8" i="72"/>
  <c r="AI8" i="72"/>
  <c r="AK8" i="72"/>
  <c r="AL8" i="72"/>
  <c r="D27" i="71"/>
  <c r="F27" i="71"/>
  <c r="G27" i="71"/>
  <c r="H27" i="71"/>
  <c r="J27" i="71"/>
  <c r="K27" i="71"/>
  <c r="L27" i="71"/>
  <c r="N27" i="71"/>
  <c r="O27" i="71"/>
  <c r="P27" i="71"/>
  <c r="Q27" i="71"/>
  <c r="S27" i="71"/>
  <c r="T27" i="71"/>
  <c r="U27" i="71"/>
  <c r="W27" i="71"/>
  <c r="X27" i="71"/>
  <c r="Z27" i="71"/>
  <c r="AA27" i="71"/>
  <c r="AB27" i="71"/>
  <c r="AD27" i="71"/>
  <c r="AE27" i="71"/>
  <c r="AF27" i="71"/>
  <c r="AG27" i="71"/>
  <c r="AH27" i="71"/>
  <c r="AI27" i="71"/>
  <c r="AK27" i="71"/>
  <c r="AL27" i="71"/>
  <c r="D19" i="71"/>
  <c r="F19" i="71"/>
  <c r="G19" i="71"/>
  <c r="H19" i="71"/>
  <c r="J19" i="71"/>
  <c r="K19" i="71"/>
  <c r="L19" i="71"/>
  <c r="N19" i="71"/>
  <c r="O19" i="71"/>
  <c r="P19" i="71"/>
  <c r="Q19" i="71"/>
  <c r="S19" i="71"/>
  <c r="T19" i="71"/>
  <c r="U19" i="71"/>
  <c r="W19" i="71"/>
  <c r="X19" i="71"/>
  <c r="Z19" i="71"/>
  <c r="AA19" i="71"/>
  <c r="AB19" i="71"/>
  <c r="AD19" i="71"/>
  <c r="AE19" i="71"/>
  <c r="AF19" i="71"/>
  <c r="AG19" i="71"/>
  <c r="AH19" i="71"/>
  <c r="AI19" i="71"/>
  <c r="AK19" i="71"/>
  <c r="AL19" i="71"/>
  <c r="D14" i="71"/>
  <c r="F14" i="71"/>
  <c r="G14" i="71"/>
  <c r="H14" i="71"/>
  <c r="J14" i="71"/>
  <c r="K14" i="71"/>
  <c r="L14" i="71"/>
  <c r="N14" i="71"/>
  <c r="O14" i="71"/>
  <c r="P14" i="71"/>
  <c r="Q14" i="71"/>
  <c r="S14" i="71"/>
  <c r="T14" i="71"/>
  <c r="U14" i="71"/>
  <c r="W14" i="71"/>
  <c r="X14" i="71"/>
  <c r="Z14" i="71"/>
  <c r="AA14" i="71"/>
  <c r="AB14" i="71"/>
  <c r="AD14" i="71"/>
  <c r="AE14" i="71"/>
  <c r="AF14" i="71"/>
  <c r="AG14" i="71"/>
  <c r="AH14" i="71"/>
  <c r="AI14" i="71"/>
  <c r="AK14" i="71"/>
  <c r="AL14" i="71"/>
  <c r="D11" i="71"/>
  <c r="F11" i="71"/>
  <c r="G11" i="71"/>
  <c r="H11" i="71"/>
  <c r="J11" i="71"/>
  <c r="K11" i="71"/>
  <c r="L11" i="71"/>
  <c r="N11" i="71"/>
  <c r="O11" i="71"/>
  <c r="P11" i="71"/>
  <c r="Q11" i="71"/>
  <c r="S11" i="71"/>
  <c r="T11" i="71"/>
  <c r="U11" i="71"/>
  <c r="W11" i="71"/>
  <c r="X11" i="71"/>
  <c r="Z11" i="71"/>
  <c r="AA11" i="71"/>
  <c r="AB11" i="71"/>
  <c r="AD11" i="71"/>
  <c r="AE11" i="71"/>
  <c r="AF11" i="71"/>
  <c r="AG11" i="71"/>
  <c r="AH11" i="71"/>
  <c r="AI11" i="71"/>
  <c r="AK11" i="71"/>
  <c r="AL11" i="71"/>
  <c r="D8" i="71"/>
  <c r="F8" i="71"/>
  <c r="G8" i="71"/>
  <c r="H8" i="71"/>
  <c r="J8" i="71"/>
  <c r="K8" i="71"/>
  <c r="L8" i="71"/>
  <c r="N8" i="71"/>
  <c r="O8" i="71"/>
  <c r="P8" i="71"/>
  <c r="Q8" i="71"/>
  <c r="S8" i="71"/>
  <c r="T8" i="71"/>
  <c r="U8" i="71"/>
  <c r="W8" i="71"/>
  <c r="X8" i="71"/>
  <c r="Z8" i="71"/>
  <c r="AA8" i="71"/>
  <c r="AB8" i="71"/>
  <c r="AD8" i="71"/>
  <c r="AE8" i="71"/>
  <c r="AF8" i="71"/>
  <c r="AG8" i="71"/>
  <c r="AH8" i="71"/>
  <c r="AI8" i="71"/>
  <c r="AK8" i="71"/>
  <c r="AL8" i="71"/>
  <c r="D27" i="70"/>
  <c r="F27" i="70"/>
  <c r="G27" i="70"/>
  <c r="H27" i="70"/>
  <c r="J27" i="70"/>
  <c r="K27" i="70"/>
  <c r="L27" i="70"/>
  <c r="N27" i="70"/>
  <c r="O27" i="70"/>
  <c r="P27" i="70"/>
  <c r="Q27" i="70"/>
  <c r="S27" i="70"/>
  <c r="T27" i="70"/>
  <c r="U27" i="70"/>
  <c r="W27" i="70"/>
  <c r="X27" i="70"/>
  <c r="Z27" i="70"/>
  <c r="AA27" i="70"/>
  <c r="AB27" i="70"/>
  <c r="AD27" i="70"/>
  <c r="AE27" i="70"/>
  <c r="AF27" i="70"/>
  <c r="AG27" i="70"/>
  <c r="AH27" i="70"/>
  <c r="AI27" i="70"/>
  <c r="AK27" i="70"/>
  <c r="AL27" i="70"/>
  <c r="D19" i="70"/>
  <c r="F19" i="70"/>
  <c r="G19" i="70"/>
  <c r="H19" i="70"/>
  <c r="J19" i="70"/>
  <c r="K19" i="70"/>
  <c r="L19" i="70"/>
  <c r="N19" i="70"/>
  <c r="O19" i="70"/>
  <c r="P19" i="70"/>
  <c r="Q19" i="70"/>
  <c r="S19" i="70"/>
  <c r="T19" i="70"/>
  <c r="U19" i="70"/>
  <c r="W19" i="70"/>
  <c r="X19" i="70"/>
  <c r="Z19" i="70"/>
  <c r="AA19" i="70"/>
  <c r="AB19" i="70"/>
  <c r="AD19" i="70"/>
  <c r="AE19" i="70"/>
  <c r="AF19" i="70"/>
  <c r="AG19" i="70"/>
  <c r="AH19" i="70"/>
  <c r="AI19" i="70"/>
  <c r="AK19" i="70"/>
  <c r="AL19" i="70"/>
  <c r="D14" i="70"/>
  <c r="F14" i="70"/>
  <c r="G14" i="70"/>
  <c r="H14" i="70"/>
  <c r="J14" i="70"/>
  <c r="K14" i="70"/>
  <c r="L14" i="70"/>
  <c r="N14" i="70"/>
  <c r="O14" i="70"/>
  <c r="P14" i="70"/>
  <c r="Q14" i="70"/>
  <c r="S14" i="70"/>
  <c r="T14" i="70"/>
  <c r="U14" i="70"/>
  <c r="W14" i="70"/>
  <c r="X14" i="70"/>
  <c r="Z14" i="70"/>
  <c r="AA14" i="70"/>
  <c r="AB14" i="70"/>
  <c r="AD14" i="70"/>
  <c r="AE14" i="70"/>
  <c r="AF14" i="70"/>
  <c r="AG14" i="70"/>
  <c r="AH14" i="70"/>
  <c r="AI14" i="70"/>
  <c r="AK14" i="70"/>
  <c r="AL14" i="70"/>
  <c r="D11" i="70"/>
  <c r="F11" i="70"/>
  <c r="G11" i="70"/>
  <c r="H11" i="70"/>
  <c r="J11" i="70"/>
  <c r="K11" i="70"/>
  <c r="L11" i="70"/>
  <c r="N11" i="70"/>
  <c r="O11" i="70"/>
  <c r="P11" i="70"/>
  <c r="Q11" i="70"/>
  <c r="S11" i="70"/>
  <c r="T11" i="70"/>
  <c r="U11" i="70"/>
  <c r="W11" i="70"/>
  <c r="X11" i="70"/>
  <c r="Z11" i="70"/>
  <c r="AA11" i="70"/>
  <c r="AB11" i="70"/>
  <c r="AD11" i="70"/>
  <c r="AE11" i="70"/>
  <c r="AF11" i="70"/>
  <c r="AG11" i="70"/>
  <c r="AH11" i="70"/>
  <c r="AI11" i="70"/>
  <c r="AK11" i="70"/>
  <c r="AL11" i="70"/>
  <c r="D8" i="70"/>
  <c r="F8" i="70"/>
  <c r="G8" i="70"/>
  <c r="H8" i="70"/>
  <c r="J8" i="70"/>
  <c r="K8" i="70"/>
  <c r="L8" i="70"/>
  <c r="N8" i="70"/>
  <c r="O8" i="70"/>
  <c r="P8" i="70"/>
  <c r="Q8" i="70"/>
  <c r="S8" i="70"/>
  <c r="T8" i="70"/>
  <c r="U8" i="70"/>
  <c r="W8" i="70"/>
  <c r="X8" i="70"/>
  <c r="Z8" i="70"/>
  <c r="AA8" i="70"/>
  <c r="AB8" i="70"/>
  <c r="AD8" i="70"/>
  <c r="AE8" i="70"/>
  <c r="AF8" i="70"/>
  <c r="AG8" i="70"/>
  <c r="AH8" i="70"/>
  <c r="AI8" i="70"/>
  <c r="AK8" i="70"/>
  <c r="AL8" i="70"/>
  <c r="D27" i="69"/>
  <c r="F27" i="69"/>
  <c r="G27" i="69"/>
  <c r="H27" i="69"/>
  <c r="J27" i="69"/>
  <c r="K27" i="69"/>
  <c r="L27" i="69"/>
  <c r="N27" i="69"/>
  <c r="O27" i="69"/>
  <c r="P27" i="69"/>
  <c r="Q27" i="69"/>
  <c r="S27" i="69"/>
  <c r="T27" i="69"/>
  <c r="U27" i="69"/>
  <c r="W27" i="69"/>
  <c r="X27" i="69"/>
  <c r="Z27" i="69"/>
  <c r="AA27" i="69"/>
  <c r="AB27" i="69"/>
  <c r="AD27" i="69"/>
  <c r="AE27" i="69"/>
  <c r="AF27" i="69"/>
  <c r="AG27" i="69"/>
  <c r="AH27" i="69"/>
  <c r="AI27" i="69"/>
  <c r="AK27" i="69"/>
  <c r="AL27" i="69"/>
  <c r="D19" i="69"/>
  <c r="F19" i="69"/>
  <c r="G19" i="69"/>
  <c r="H19" i="69"/>
  <c r="J19" i="69"/>
  <c r="K19" i="69"/>
  <c r="L19" i="69"/>
  <c r="N19" i="69"/>
  <c r="O19" i="69"/>
  <c r="P19" i="69"/>
  <c r="Q19" i="69"/>
  <c r="S19" i="69"/>
  <c r="T19" i="69"/>
  <c r="U19" i="69"/>
  <c r="W19" i="69"/>
  <c r="X19" i="69"/>
  <c r="Z19" i="69"/>
  <c r="AA19" i="69"/>
  <c r="AB19" i="69"/>
  <c r="AD19" i="69"/>
  <c r="AE19" i="69"/>
  <c r="AF19" i="69"/>
  <c r="AG19" i="69"/>
  <c r="AH19" i="69"/>
  <c r="AI19" i="69"/>
  <c r="AK19" i="69"/>
  <c r="AL19" i="69"/>
  <c r="D14" i="69"/>
  <c r="F14" i="69"/>
  <c r="G14" i="69"/>
  <c r="H14" i="69"/>
  <c r="J14" i="69"/>
  <c r="K14" i="69"/>
  <c r="L14" i="69"/>
  <c r="N14" i="69"/>
  <c r="O14" i="69"/>
  <c r="P14" i="69"/>
  <c r="Q14" i="69"/>
  <c r="S14" i="69"/>
  <c r="T14" i="69"/>
  <c r="U14" i="69"/>
  <c r="W14" i="69"/>
  <c r="X14" i="69"/>
  <c r="Z14" i="69"/>
  <c r="AA14" i="69"/>
  <c r="AB14" i="69"/>
  <c r="AD14" i="69"/>
  <c r="AE14" i="69"/>
  <c r="AF14" i="69"/>
  <c r="AG14" i="69"/>
  <c r="AH14" i="69"/>
  <c r="AI14" i="69"/>
  <c r="AK14" i="69"/>
  <c r="AL14" i="69"/>
  <c r="D11" i="69"/>
  <c r="F11" i="69"/>
  <c r="G11" i="69"/>
  <c r="H11" i="69"/>
  <c r="J11" i="69"/>
  <c r="K11" i="69"/>
  <c r="L11" i="69"/>
  <c r="N11" i="69"/>
  <c r="O11" i="69"/>
  <c r="P11" i="69"/>
  <c r="Q11" i="69"/>
  <c r="S11" i="69"/>
  <c r="T11" i="69"/>
  <c r="U11" i="69"/>
  <c r="W11" i="69"/>
  <c r="X11" i="69"/>
  <c r="Z11" i="69"/>
  <c r="AA11" i="69"/>
  <c r="AB11" i="69"/>
  <c r="AD11" i="69"/>
  <c r="AE11" i="69"/>
  <c r="AF11" i="69"/>
  <c r="AG11" i="69"/>
  <c r="AH11" i="69"/>
  <c r="AI11" i="69"/>
  <c r="AK11" i="69"/>
  <c r="AL11" i="69"/>
  <c r="D8" i="69"/>
  <c r="F8" i="69"/>
  <c r="G8" i="69"/>
  <c r="H8" i="69"/>
  <c r="J8" i="69"/>
  <c r="K8" i="69"/>
  <c r="L8" i="69"/>
  <c r="N8" i="69"/>
  <c r="O8" i="69"/>
  <c r="P8" i="69"/>
  <c r="Q8" i="69"/>
  <c r="S8" i="69"/>
  <c r="T8" i="69"/>
  <c r="U8" i="69"/>
  <c r="W8" i="69"/>
  <c r="X8" i="69"/>
  <c r="Z8" i="69"/>
  <c r="AA8" i="69"/>
  <c r="AB8" i="69"/>
  <c r="AD8" i="69"/>
  <c r="AE8" i="69"/>
  <c r="AF8" i="69"/>
  <c r="AG8" i="69"/>
  <c r="AH8" i="69"/>
  <c r="AI8" i="69"/>
  <c r="AK8" i="69"/>
  <c r="AL8" i="69"/>
  <c r="D27" i="68"/>
  <c r="F27" i="68"/>
  <c r="G27" i="68"/>
  <c r="H27" i="68"/>
  <c r="J27" i="68"/>
  <c r="K27" i="68"/>
  <c r="L27" i="68"/>
  <c r="N27" i="68"/>
  <c r="O27" i="68"/>
  <c r="P27" i="68"/>
  <c r="Q27" i="68"/>
  <c r="S27" i="68"/>
  <c r="T27" i="68"/>
  <c r="U27" i="68"/>
  <c r="W27" i="68"/>
  <c r="X27" i="68"/>
  <c r="Z27" i="68"/>
  <c r="AA27" i="68"/>
  <c r="AB27" i="68"/>
  <c r="AD27" i="68"/>
  <c r="AE27" i="68"/>
  <c r="AF27" i="68"/>
  <c r="AG27" i="68"/>
  <c r="AH27" i="68"/>
  <c r="AI27" i="68"/>
  <c r="AK27" i="68"/>
  <c r="AL27" i="68"/>
  <c r="D19" i="68"/>
  <c r="F19" i="68"/>
  <c r="G19" i="68"/>
  <c r="H19" i="68"/>
  <c r="J19" i="68"/>
  <c r="K19" i="68"/>
  <c r="L19" i="68"/>
  <c r="N19" i="68"/>
  <c r="O19" i="68"/>
  <c r="P19" i="68"/>
  <c r="Q19" i="68"/>
  <c r="S19" i="68"/>
  <c r="T19" i="68"/>
  <c r="U19" i="68"/>
  <c r="W19" i="68"/>
  <c r="X19" i="68"/>
  <c r="Z19" i="68"/>
  <c r="AA19" i="68"/>
  <c r="AB19" i="68"/>
  <c r="AD19" i="68"/>
  <c r="AE19" i="68"/>
  <c r="AF19" i="68"/>
  <c r="AG19" i="68"/>
  <c r="AH19" i="68"/>
  <c r="AI19" i="68"/>
  <c r="AK19" i="68"/>
  <c r="AL19" i="68"/>
  <c r="D14" i="68"/>
  <c r="F14" i="68"/>
  <c r="G14" i="68"/>
  <c r="H14" i="68"/>
  <c r="J14" i="68"/>
  <c r="K14" i="68"/>
  <c r="L14" i="68"/>
  <c r="N14" i="68"/>
  <c r="O14" i="68"/>
  <c r="P14" i="68"/>
  <c r="Q14" i="68"/>
  <c r="S14" i="68"/>
  <c r="T14" i="68"/>
  <c r="U14" i="68"/>
  <c r="W14" i="68"/>
  <c r="X14" i="68"/>
  <c r="Z14" i="68"/>
  <c r="AA14" i="68"/>
  <c r="AB14" i="68"/>
  <c r="AD14" i="68"/>
  <c r="AE14" i="68"/>
  <c r="AF14" i="68"/>
  <c r="AG14" i="68"/>
  <c r="AH14" i="68"/>
  <c r="AI14" i="68"/>
  <c r="AK14" i="68"/>
  <c r="AL14" i="68"/>
  <c r="D11" i="68"/>
  <c r="F11" i="68"/>
  <c r="G11" i="68"/>
  <c r="H11" i="68"/>
  <c r="J11" i="68"/>
  <c r="K11" i="68"/>
  <c r="L11" i="68"/>
  <c r="N11" i="68"/>
  <c r="O11" i="68"/>
  <c r="P11" i="68"/>
  <c r="Q11" i="68"/>
  <c r="S11" i="68"/>
  <c r="T11" i="68"/>
  <c r="U11" i="68"/>
  <c r="W11" i="68"/>
  <c r="X11" i="68"/>
  <c r="Z11" i="68"/>
  <c r="AA11" i="68"/>
  <c r="AB11" i="68"/>
  <c r="AD11" i="68"/>
  <c r="AE11" i="68"/>
  <c r="AF11" i="68"/>
  <c r="AG11" i="68"/>
  <c r="AH11" i="68"/>
  <c r="AI11" i="68"/>
  <c r="AK11" i="68"/>
  <c r="AL11" i="68"/>
  <c r="D8" i="68"/>
  <c r="F8" i="68"/>
  <c r="G8" i="68"/>
  <c r="H8" i="68"/>
  <c r="J8" i="68"/>
  <c r="K8" i="68"/>
  <c r="L8" i="68"/>
  <c r="N8" i="68"/>
  <c r="O8" i="68"/>
  <c r="P8" i="68"/>
  <c r="Q8" i="68"/>
  <c r="S8" i="68"/>
  <c r="T8" i="68"/>
  <c r="U8" i="68"/>
  <c r="W8" i="68"/>
  <c r="X8" i="68"/>
  <c r="Z8" i="68"/>
  <c r="AA8" i="68"/>
  <c r="AB8" i="68"/>
  <c r="AD8" i="68"/>
  <c r="AE8" i="68"/>
  <c r="AF8" i="68"/>
  <c r="AG8" i="68"/>
  <c r="AH8" i="68"/>
  <c r="AI8" i="68"/>
  <c r="AK8" i="68"/>
  <c r="AL8" i="68"/>
  <c r="D27" i="67"/>
  <c r="F27" i="67"/>
  <c r="G27" i="67"/>
  <c r="H27" i="67"/>
  <c r="J27" i="67"/>
  <c r="K27" i="67"/>
  <c r="L27" i="67"/>
  <c r="N27" i="67"/>
  <c r="O27" i="67"/>
  <c r="P27" i="67"/>
  <c r="Q27" i="67"/>
  <c r="S27" i="67"/>
  <c r="T27" i="67"/>
  <c r="U27" i="67"/>
  <c r="W27" i="67"/>
  <c r="X27" i="67"/>
  <c r="Z27" i="67"/>
  <c r="AA27" i="67"/>
  <c r="AB27" i="67"/>
  <c r="AD27" i="67"/>
  <c r="AE27" i="67"/>
  <c r="AF27" i="67"/>
  <c r="AG27" i="67"/>
  <c r="AH27" i="67"/>
  <c r="AI27" i="67"/>
  <c r="AK27" i="67"/>
  <c r="AL27" i="67"/>
  <c r="D19" i="67"/>
  <c r="F19" i="67"/>
  <c r="G19" i="67"/>
  <c r="H19" i="67"/>
  <c r="J19" i="67"/>
  <c r="K19" i="67"/>
  <c r="L19" i="67"/>
  <c r="N19" i="67"/>
  <c r="O19" i="67"/>
  <c r="P19" i="67"/>
  <c r="Q19" i="67"/>
  <c r="S19" i="67"/>
  <c r="T19" i="67"/>
  <c r="U19" i="67"/>
  <c r="W19" i="67"/>
  <c r="X19" i="67"/>
  <c r="Z19" i="67"/>
  <c r="AA19" i="67"/>
  <c r="AB19" i="67"/>
  <c r="AD19" i="67"/>
  <c r="AE19" i="67"/>
  <c r="AF19" i="67"/>
  <c r="AG19" i="67"/>
  <c r="AH19" i="67"/>
  <c r="AI19" i="67"/>
  <c r="AK19" i="67"/>
  <c r="AL19" i="67"/>
  <c r="D14" i="67"/>
  <c r="F14" i="67"/>
  <c r="G14" i="67"/>
  <c r="H14" i="67"/>
  <c r="J14" i="67"/>
  <c r="K14" i="67"/>
  <c r="L14" i="67"/>
  <c r="N14" i="67"/>
  <c r="O14" i="67"/>
  <c r="P14" i="67"/>
  <c r="Q14" i="67"/>
  <c r="S14" i="67"/>
  <c r="T14" i="67"/>
  <c r="U14" i="67"/>
  <c r="W14" i="67"/>
  <c r="X14" i="67"/>
  <c r="Z14" i="67"/>
  <c r="AA14" i="67"/>
  <c r="AB14" i="67"/>
  <c r="AD14" i="67"/>
  <c r="AE14" i="67"/>
  <c r="AF14" i="67"/>
  <c r="AG14" i="67"/>
  <c r="AH14" i="67"/>
  <c r="AI14" i="67"/>
  <c r="AK14" i="67"/>
  <c r="AL14" i="67"/>
  <c r="D11" i="67"/>
  <c r="F11" i="67"/>
  <c r="G11" i="67"/>
  <c r="H11" i="67"/>
  <c r="J11" i="67"/>
  <c r="K11" i="67"/>
  <c r="L11" i="67"/>
  <c r="N11" i="67"/>
  <c r="O11" i="67"/>
  <c r="P11" i="67"/>
  <c r="Q11" i="67"/>
  <c r="S11" i="67"/>
  <c r="T11" i="67"/>
  <c r="U11" i="67"/>
  <c r="W11" i="67"/>
  <c r="X11" i="67"/>
  <c r="Z11" i="67"/>
  <c r="AA11" i="67"/>
  <c r="AB11" i="67"/>
  <c r="AD11" i="67"/>
  <c r="AE11" i="67"/>
  <c r="AF11" i="67"/>
  <c r="AG11" i="67"/>
  <c r="AH11" i="67"/>
  <c r="AI11" i="67"/>
  <c r="AK11" i="67"/>
  <c r="AL11" i="67"/>
  <c r="D8" i="67"/>
  <c r="F8" i="67"/>
  <c r="G8" i="67"/>
  <c r="H8" i="67"/>
  <c r="J8" i="67"/>
  <c r="K8" i="67"/>
  <c r="L8" i="67"/>
  <c r="N8" i="67"/>
  <c r="O8" i="67"/>
  <c r="P8" i="67"/>
  <c r="Q8" i="67"/>
  <c r="S8" i="67"/>
  <c r="T8" i="67"/>
  <c r="U8" i="67"/>
  <c r="W8" i="67"/>
  <c r="X8" i="67"/>
  <c r="Z8" i="67"/>
  <c r="AA8" i="67"/>
  <c r="AB8" i="67"/>
  <c r="AD8" i="67"/>
  <c r="AE8" i="67"/>
  <c r="AF8" i="67"/>
  <c r="AG8" i="67"/>
  <c r="AH8" i="67"/>
  <c r="AI8" i="67"/>
  <c r="AK8" i="67"/>
  <c r="AL8" i="67"/>
  <c r="D27" i="66"/>
  <c r="F27" i="66"/>
  <c r="G27" i="66"/>
  <c r="H27" i="66"/>
  <c r="J27" i="66"/>
  <c r="K27" i="66"/>
  <c r="L27" i="66"/>
  <c r="N27" i="66"/>
  <c r="O27" i="66"/>
  <c r="P27" i="66"/>
  <c r="Q27" i="66"/>
  <c r="S27" i="66"/>
  <c r="T27" i="66"/>
  <c r="U27" i="66"/>
  <c r="W27" i="66"/>
  <c r="X27" i="66"/>
  <c r="Z27" i="66"/>
  <c r="AA27" i="66"/>
  <c r="AB27" i="66"/>
  <c r="AD27" i="66"/>
  <c r="AE27" i="66"/>
  <c r="AF27" i="66"/>
  <c r="AG27" i="66"/>
  <c r="AH27" i="66"/>
  <c r="AI27" i="66"/>
  <c r="AK27" i="66"/>
  <c r="AL27" i="66"/>
  <c r="D19" i="66"/>
  <c r="F19" i="66"/>
  <c r="G19" i="66"/>
  <c r="H19" i="66"/>
  <c r="J19" i="66"/>
  <c r="K19" i="66"/>
  <c r="L19" i="66"/>
  <c r="N19" i="66"/>
  <c r="O19" i="66"/>
  <c r="P19" i="66"/>
  <c r="Q19" i="66"/>
  <c r="S19" i="66"/>
  <c r="T19" i="66"/>
  <c r="U19" i="66"/>
  <c r="W19" i="66"/>
  <c r="X19" i="66"/>
  <c r="Z19" i="66"/>
  <c r="AA19" i="66"/>
  <c r="AB19" i="66"/>
  <c r="AD19" i="66"/>
  <c r="AE19" i="66"/>
  <c r="AF19" i="66"/>
  <c r="AG19" i="66"/>
  <c r="AH19" i="66"/>
  <c r="AI19" i="66"/>
  <c r="AK19" i="66"/>
  <c r="AL19" i="66"/>
  <c r="D14" i="66"/>
  <c r="F14" i="66"/>
  <c r="G14" i="66"/>
  <c r="H14" i="66"/>
  <c r="J14" i="66"/>
  <c r="K14" i="66"/>
  <c r="L14" i="66"/>
  <c r="N14" i="66"/>
  <c r="O14" i="66"/>
  <c r="P14" i="66"/>
  <c r="Q14" i="66"/>
  <c r="S14" i="66"/>
  <c r="T14" i="66"/>
  <c r="U14" i="66"/>
  <c r="W14" i="66"/>
  <c r="X14" i="66"/>
  <c r="Z14" i="66"/>
  <c r="AA14" i="66"/>
  <c r="AB14" i="66"/>
  <c r="AD14" i="66"/>
  <c r="AE14" i="66"/>
  <c r="AF14" i="66"/>
  <c r="AG14" i="66"/>
  <c r="AH14" i="66"/>
  <c r="AI14" i="66"/>
  <c r="AK14" i="66"/>
  <c r="AL14" i="66"/>
  <c r="D11" i="66"/>
  <c r="F11" i="66"/>
  <c r="G11" i="66"/>
  <c r="H11" i="66"/>
  <c r="J11" i="66"/>
  <c r="K11" i="66"/>
  <c r="L11" i="66"/>
  <c r="N11" i="66"/>
  <c r="O11" i="66"/>
  <c r="P11" i="66"/>
  <c r="Q11" i="66"/>
  <c r="S11" i="66"/>
  <c r="T11" i="66"/>
  <c r="U11" i="66"/>
  <c r="W11" i="66"/>
  <c r="X11" i="66"/>
  <c r="Z11" i="66"/>
  <c r="AA11" i="66"/>
  <c r="AB11" i="66"/>
  <c r="AD11" i="66"/>
  <c r="AE11" i="66"/>
  <c r="AF11" i="66"/>
  <c r="AG11" i="66"/>
  <c r="AH11" i="66"/>
  <c r="AI11" i="66"/>
  <c r="AK11" i="66"/>
  <c r="AL11" i="66"/>
  <c r="D8" i="66"/>
  <c r="F8" i="66"/>
  <c r="G8" i="66"/>
  <c r="H8" i="66"/>
  <c r="J8" i="66"/>
  <c r="K8" i="66"/>
  <c r="L8" i="66"/>
  <c r="N8" i="66"/>
  <c r="O8" i="66"/>
  <c r="P8" i="66"/>
  <c r="Q8" i="66"/>
  <c r="S8" i="66"/>
  <c r="T8" i="66"/>
  <c r="U8" i="66"/>
  <c r="W8" i="66"/>
  <c r="X8" i="66"/>
  <c r="Z8" i="66"/>
  <c r="AA8" i="66"/>
  <c r="AB8" i="66"/>
  <c r="AD8" i="66"/>
  <c r="AE8" i="66"/>
  <c r="AF8" i="66"/>
  <c r="AG8" i="66"/>
  <c r="AH8" i="66"/>
  <c r="AI8" i="66"/>
  <c r="AK8" i="66"/>
  <c r="AL8" i="66"/>
  <c r="D27" i="65"/>
  <c r="F27" i="65"/>
  <c r="G27" i="65"/>
  <c r="H27" i="65"/>
  <c r="J27" i="65"/>
  <c r="K27" i="65"/>
  <c r="L27" i="65"/>
  <c r="N27" i="65"/>
  <c r="O27" i="65"/>
  <c r="P27" i="65"/>
  <c r="Q27" i="65"/>
  <c r="S27" i="65"/>
  <c r="T27" i="65"/>
  <c r="U27" i="65"/>
  <c r="W27" i="65"/>
  <c r="X27" i="65"/>
  <c r="Z27" i="65"/>
  <c r="AA27" i="65"/>
  <c r="AB27" i="65"/>
  <c r="AD27" i="65"/>
  <c r="AE27" i="65"/>
  <c r="AF27" i="65"/>
  <c r="AG27" i="65"/>
  <c r="AH27" i="65"/>
  <c r="AI27" i="65"/>
  <c r="AK27" i="65"/>
  <c r="AL27" i="65"/>
  <c r="D19" i="65"/>
  <c r="F19" i="65"/>
  <c r="G19" i="65"/>
  <c r="H19" i="65"/>
  <c r="J19" i="65"/>
  <c r="K19" i="65"/>
  <c r="L19" i="65"/>
  <c r="N19" i="65"/>
  <c r="O19" i="65"/>
  <c r="P19" i="65"/>
  <c r="Q19" i="65"/>
  <c r="S19" i="65"/>
  <c r="T19" i="65"/>
  <c r="U19" i="65"/>
  <c r="W19" i="65"/>
  <c r="X19" i="65"/>
  <c r="Z19" i="65"/>
  <c r="AA19" i="65"/>
  <c r="AB19" i="65"/>
  <c r="AD19" i="65"/>
  <c r="AE19" i="65"/>
  <c r="AF19" i="65"/>
  <c r="AG19" i="65"/>
  <c r="AH19" i="65"/>
  <c r="AI19" i="65"/>
  <c r="AK19" i="65"/>
  <c r="AL19" i="65"/>
  <c r="D14" i="65"/>
  <c r="F14" i="65"/>
  <c r="G14" i="65"/>
  <c r="H14" i="65"/>
  <c r="J14" i="65"/>
  <c r="K14" i="65"/>
  <c r="L14" i="65"/>
  <c r="N14" i="65"/>
  <c r="O14" i="65"/>
  <c r="P14" i="65"/>
  <c r="Q14" i="65"/>
  <c r="S14" i="65"/>
  <c r="T14" i="65"/>
  <c r="U14" i="65"/>
  <c r="W14" i="65"/>
  <c r="X14" i="65"/>
  <c r="Z14" i="65"/>
  <c r="AA14" i="65"/>
  <c r="AB14" i="65"/>
  <c r="AD14" i="65"/>
  <c r="AE14" i="65"/>
  <c r="AF14" i="65"/>
  <c r="AG14" i="65"/>
  <c r="AH14" i="65"/>
  <c r="AI14" i="65"/>
  <c r="AK14" i="65"/>
  <c r="AL14" i="65"/>
  <c r="D11" i="65"/>
  <c r="F11" i="65"/>
  <c r="G11" i="65"/>
  <c r="H11" i="65"/>
  <c r="J11" i="65"/>
  <c r="K11" i="65"/>
  <c r="L11" i="65"/>
  <c r="N11" i="65"/>
  <c r="O11" i="65"/>
  <c r="P11" i="65"/>
  <c r="Q11" i="65"/>
  <c r="S11" i="65"/>
  <c r="T11" i="65"/>
  <c r="U11" i="65"/>
  <c r="W11" i="65"/>
  <c r="X11" i="65"/>
  <c r="Z11" i="65"/>
  <c r="AA11" i="65"/>
  <c r="AB11" i="65"/>
  <c r="AD11" i="65"/>
  <c r="AE11" i="65"/>
  <c r="AF11" i="65"/>
  <c r="AG11" i="65"/>
  <c r="AH11" i="65"/>
  <c r="AI11" i="65"/>
  <c r="AK11" i="65"/>
  <c r="AL11" i="65"/>
  <c r="D8" i="65"/>
  <c r="F8" i="65"/>
  <c r="G8" i="65"/>
  <c r="H8" i="65"/>
  <c r="J8" i="65"/>
  <c r="K8" i="65"/>
  <c r="L8" i="65"/>
  <c r="N8" i="65"/>
  <c r="O8" i="65"/>
  <c r="P8" i="65"/>
  <c r="Q8" i="65"/>
  <c r="S8" i="65"/>
  <c r="T8" i="65"/>
  <c r="U8" i="65"/>
  <c r="W8" i="65"/>
  <c r="X8" i="65"/>
  <c r="Z8" i="65"/>
  <c r="AA8" i="65"/>
  <c r="AB8" i="65"/>
  <c r="AD8" i="65"/>
  <c r="AE8" i="65"/>
  <c r="AF8" i="65"/>
  <c r="AG8" i="65"/>
  <c r="AH8" i="65"/>
  <c r="AI8" i="65"/>
  <c r="AK8" i="65"/>
  <c r="AL8" i="65"/>
  <c r="D27" i="64"/>
  <c r="F27" i="64"/>
  <c r="G27" i="64"/>
  <c r="H27" i="64"/>
  <c r="J27" i="64"/>
  <c r="K27" i="64"/>
  <c r="L27" i="64"/>
  <c r="N27" i="64"/>
  <c r="O27" i="64"/>
  <c r="P27" i="64"/>
  <c r="Q27" i="64"/>
  <c r="S27" i="64"/>
  <c r="T27" i="64"/>
  <c r="U27" i="64"/>
  <c r="W27" i="64"/>
  <c r="X27" i="64"/>
  <c r="Z27" i="64"/>
  <c r="AA27" i="64"/>
  <c r="AB27" i="64"/>
  <c r="AD27" i="64"/>
  <c r="AE27" i="64"/>
  <c r="AF27" i="64"/>
  <c r="AG27" i="64"/>
  <c r="AH27" i="64"/>
  <c r="AI27" i="64"/>
  <c r="AK27" i="64"/>
  <c r="AL27" i="64"/>
  <c r="D19" i="64"/>
  <c r="F19" i="64"/>
  <c r="G19" i="64"/>
  <c r="H19" i="64"/>
  <c r="J19" i="64"/>
  <c r="K19" i="64"/>
  <c r="L19" i="64"/>
  <c r="N19" i="64"/>
  <c r="O19" i="64"/>
  <c r="P19" i="64"/>
  <c r="Q19" i="64"/>
  <c r="S19" i="64"/>
  <c r="T19" i="64"/>
  <c r="U19" i="64"/>
  <c r="W19" i="64"/>
  <c r="X19" i="64"/>
  <c r="Z19" i="64"/>
  <c r="AA19" i="64"/>
  <c r="AB19" i="64"/>
  <c r="AD19" i="64"/>
  <c r="AE19" i="64"/>
  <c r="AF19" i="64"/>
  <c r="AG19" i="64"/>
  <c r="AH19" i="64"/>
  <c r="AI19" i="64"/>
  <c r="AK19" i="64"/>
  <c r="AL19" i="64"/>
  <c r="D14" i="64"/>
  <c r="F14" i="64"/>
  <c r="G14" i="64"/>
  <c r="H14" i="64"/>
  <c r="J14" i="64"/>
  <c r="K14" i="64"/>
  <c r="L14" i="64"/>
  <c r="N14" i="64"/>
  <c r="O14" i="64"/>
  <c r="P14" i="64"/>
  <c r="Q14" i="64"/>
  <c r="S14" i="64"/>
  <c r="T14" i="64"/>
  <c r="U14" i="64"/>
  <c r="W14" i="64"/>
  <c r="X14" i="64"/>
  <c r="Z14" i="64"/>
  <c r="AA14" i="64"/>
  <c r="AB14" i="64"/>
  <c r="AD14" i="64"/>
  <c r="AE14" i="64"/>
  <c r="AF14" i="64"/>
  <c r="AG14" i="64"/>
  <c r="AH14" i="64"/>
  <c r="AI14" i="64"/>
  <c r="AK14" i="64"/>
  <c r="AL14" i="64"/>
  <c r="D11" i="64"/>
  <c r="F11" i="64"/>
  <c r="G11" i="64"/>
  <c r="H11" i="64"/>
  <c r="J11" i="64"/>
  <c r="K11" i="64"/>
  <c r="L11" i="64"/>
  <c r="N11" i="64"/>
  <c r="O11" i="64"/>
  <c r="P11" i="64"/>
  <c r="Q11" i="64"/>
  <c r="S11" i="64"/>
  <c r="T11" i="64"/>
  <c r="U11" i="64"/>
  <c r="W11" i="64"/>
  <c r="X11" i="64"/>
  <c r="Z11" i="64"/>
  <c r="AA11" i="64"/>
  <c r="AB11" i="64"/>
  <c r="AD11" i="64"/>
  <c r="AE11" i="64"/>
  <c r="AF11" i="64"/>
  <c r="AG11" i="64"/>
  <c r="AH11" i="64"/>
  <c r="AI11" i="64"/>
  <c r="AK11" i="64"/>
  <c r="AL11" i="64"/>
  <c r="D8" i="64"/>
  <c r="F8" i="64"/>
  <c r="G8" i="64"/>
  <c r="H8" i="64"/>
  <c r="J8" i="64"/>
  <c r="K8" i="64"/>
  <c r="L8" i="64"/>
  <c r="N8" i="64"/>
  <c r="O8" i="64"/>
  <c r="P8" i="64"/>
  <c r="Q8" i="64"/>
  <c r="S8" i="64"/>
  <c r="T8" i="64"/>
  <c r="U8" i="64"/>
  <c r="W8" i="64"/>
  <c r="X8" i="64"/>
  <c r="Z8" i="64"/>
  <c r="AA8" i="64"/>
  <c r="AB8" i="64"/>
  <c r="AD8" i="64"/>
  <c r="AE8" i="64"/>
  <c r="AF8" i="64"/>
  <c r="AG8" i="64"/>
  <c r="AH8" i="64"/>
  <c r="AI8" i="64"/>
  <c r="AK8" i="64"/>
  <c r="AL8" i="64"/>
  <c r="D27" i="63"/>
  <c r="F27" i="63"/>
  <c r="G27" i="63"/>
  <c r="H27" i="63"/>
  <c r="J27" i="63"/>
  <c r="K27" i="63"/>
  <c r="L27" i="63"/>
  <c r="N27" i="63"/>
  <c r="O27" i="63"/>
  <c r="P27" i="63"/>
  <c r="Q27" i="63"/>
  <c r="S27" i="63"/>
  <c r="T27" i="63"/>
  <c r="U27" i="63"/>
  <c r="W27" i="63"/>
  <c r="X27" i="63"/>
  <c r="Z27" i="63"/>
  <c r="AA27" i="63"/>
  <c r="AB27" i="63"/>
  <c r="AD27" i="63"/>
  <c r="AE27" i="63"/>
  <c r="AF27" i="63"/>
  <c r="AG27" i="63"/>
  <c r="AH27" i="63"/>
  <c r="AI27" i="63"/>
  <c r="AK27" i="63"/>
  <c r="AL27" i="63"/>
  <c r="D19" i="63"/>
  <c r="F19" i="63"/>
  <c r="G19" i="63"/>
  <c r="H19" i="63"/>
  <c r="J19" i="63"/>
  <c r="K19" i="63"/>
  <c r="L19" i="63"/>
  <c r="N19" i="63"/>
  <c r="O19" i="63"/>
  <c r="P19" i="63"/>
  <c r="Q19" i="63"/>
  <c r="S19" i="63"/>
  <c r="T19" i="63"/>
  <c r="U19" i="63"/>
  <c r="W19" i="63"/>
  <c r="X19" i="63"/>
  <c r="Z19" i="63"/>
  <c r="AA19" i="63"/>
  <c r="AB19" i="63"/>
  <c r="AD19" i="63"/>
  <c r="AE19" i="63"/>
  <c r="AF19" i="63"/>
  <c r="AG19" i="63"/>
  <c r="AH19" i="63"/>
  <c r="AI19" i="63"/>
  <c r="AK19" i="63"/>
  <c r="AL19" i="63"/>
  <c r="D14" i="63"/>
  <c r="F14" i="63"/>
  <c r="G14" i="63"/>
  <c r="H14" i="63"/>
  <c r="J14" i="63"/>
  <c r="K14" i="63"/>
  <c r="L14" i="63"/>
  <c r="N14" i="63"/>
  <c r="O14" i="63"/>
  <c r="P14" i="63"/>
  <c r="Q14" i="63"/>
  <c r="S14" i="63"/>
  <c r="T14" i="63"/>
  <c r="U14" i="63"/>
  <c r="W14" i="63"/>
  <c r="X14" i="63"/>
  <c r="Z14" i="63"/>
  <c r="AA14" i="63"/>
  <c r="AB14" i="63"/>
  <c r="AD14" i="63"/>
  <c r="AE14" i="63"/>
  <c r="AF14" i="63"/>
  <c r="AG14" i="63"/>
  <c r="AH14" i="63"/>
  <c r="AI14" i="63"/>
  <c r="AK14" i="63"/>
  <c r="AL14" i="63"/>
  <c r="D11" i="63"/>
  <c r="F11" i="63"/>
  <c r="G11" i="63"/>
  <c r="H11" i="63"/>
  <c r="J11" i="63"/>
  <c r="K11" i="63"/>
  <c r="L11" i="63"/>
  <c r="N11" i="63"/>
  <c r="O11" i="63"/>
  <c r="P11" i="63"/>
  <c r="Q11" i="63"/>
  <c r="S11" i="63"/>
  <c r="T11" i="63"/>
  <c r="U11" i="63"/>
  <c r="W11" i="63"/>
  <c r="X11" i="63"/>
  <c r="Z11" i="63"/>
  <c r="AA11" i="63"/>
  <c r="AB11" i="63"/>
  <c r="AD11" i="63"/>
  <c r="AE11" i="63"/>
  <c r="AF11" i="63"/>
  <c r="AG11" i="63"/>
  <c r="AH11" i="63"/>
  <c r="AI11" i="63"/>
  <c r="AK11" i="63"/>
  <c r="AL11" i="63"/>
  <c r="D8" i="63"/>
  <c r="F8" i="63"/>
  <c r="G8" i="63"/>
  <c r="H8" i="63"/>
  <c r="J8" i="63"/>
  <c r="K8" i="63"/>
  <c r="L8" i="63"/>
  <c r="N8" i="63"/>
  <c r="O8" i="63"/>
  <c r="P8" i="63"/>
  <c r="Q8" i="63"/>
  <c r="S8" i="63"/>
  <c r="T8" i="63"/>
  <c r="U8" i="63"/>
  <c r="W8" i="63"/>
  <c r="X8" i="63"/>
  <c r="Z8" i="63"/>
  <c r="AA8" i="63"/>
  <c r="AB8" i="63"/>
  <c r="AD8" i="63"/>
  <c r="AE8" i="63"/>
  <c r="AF8" i="63"/>
  <c r="AG8" i="63"/>
  <c r="AH8" i="63"/>
  <c r="AI8" i="63"/>
  <c r="AK8" i="63"/>
  <c r="AL8" i="63"/>
  <c r="D27" i="62"/>
  <c r="F27" i="62"/>
  <c r="G27" i="62"/>
  <c r="H27" i="62"/>
  <c r="J27" i="62"/>
  <c r="K27" i="62"/>
  <c r="L27" i="62"/>
  <c r="N27" i="62"/>
  <c r="O27" i="62"/>
  <c r="P27" i="62"/>
  <c r="Q27" i="62"/>
  <c r="S27" i="62"/>
  <c r="T27" i="62"/>
  <c r="U27" i="62"/>
  <c r="W27" i="62"/>
  <c r="X27" i="62"/>
  <c r="Z27" i="62"/>
  <c r="AA27" i="62"/>
  <c r="AB27" i="62"/>
  <c r="AD27" i="62"/>
  <c r="AE27" i="62"/>
  <c r="AF27" i="62"/>
  <c r="AG27" i="62"/>
  <c r="AH27" i="62"/>
  <c r="AI27" i="62"/>
  <c r="AK27" i="62"/>
  <c r="AL27" i="62"/>
  <c r="D19" i="62"/>
  <c r="F19" i="62"/>
  <c r="G19" i="62"/>
  <c r="H19" i="62"/>
  <c r="J19" i="62"/>
  <c r="K19" i="62"/>
  <c r="L19" i="62"/>
  <c r="N19" i="62"/>
  <c r="O19" i="62"/>
  <c r="P19" i="62"/>
  <c r="Q19" i="62"/>
  <c r="S19" i="62"/>
  <c r="T19" i="62"/>
  <c r="U19" i="62"/>
  <c r="W19" i="62"/>
  <c r="X19" i="62"/>
  <c r="Z19" i="62"/>
  <c r="AA19" i="62"/>
  <c r="AB19" i="62"/>
  <c r="AD19" i="62"/>
  <c r="AE19" i="62"/>
  <c r="AF19" i="62"/>
  <c r="AG19" i="62"/>
  <c r="AH19" i="62"/>
  <c r="AI19" i="62"/>
  <c r="AK19" i="62"/>
  <c r="AL19" i="62"/>
  <c r="D14" i="62"/>
  <c r="F14" i="62"/>
  <c r="G14" i="62"/>
  <c r="H14" i="62"/>
  <c r="J14" i="62"/>
  <c r="K14" i="62"/>
  <c r="L14" i="62"/>
  <c r="N14" i="62"/>
  <c r="O14" i="62"/>
  <c r="P14" i="62"/>
  <c r="Q14" i="62"/>
  <c r="S14" i="62"/>
  <c r="T14" i="62"/>
  <c r="U14" i="62"/>
  <c r="W14" i="62"/>
  <c r="X14" i="62"/>
  <c r="Z14" i="62"/>
  <c r="AA14" i="62"/>
  <c r="AB14" i="62"/>
  <c r="AD14" i="62"/>
  <c r="AE14" i="62"/>
  <c r="AF14" i="62"/>
  <c r="AG14" i="62"/>
  <c r="AH14" i="62"/>
  <c r="AI14" i="62"/>
  <c r="AK14" i="62"/>
  <c r="AL14" i="62"/>
  <c r="D11" i="62"/>
  <c r="F11" i="62"/>
  <c r="G11" i="62"/>
  <c r="H11" i="62"/>
  <c r="J11" i="62"/>
  <c r="K11" i="62"/>
  <c r="L11" i="62"/>
  <c r="N11" i="62"/>
  <c r="O11" i="62"/>
  <c r="P11" i="62"/>
  <c r="Q11" i="62"/>
  <c r="S11" i="62"/>
  <c r="T11" i="62"/>
  <c r="U11" i="62"/>
  <c r="W11" i="62"/>
  <c r="X11" i="62"/>
  <c r="Z11" i="62"/>
  <c r="AA11" i="62"/>
  <c r="AB11" i="62"/>
  <c r="AD11" i="62"/>
  <c r="AE11" i="62"/>
  <c r="AF11" i="62"/>
  <c r="AG11" i="62"/>
  <c r="AH11" i="62"/>
  <c r="AI11" i="62"/>
  <c r="AK11" i="62"/>
  <c r="AL11" i="62"/>
  <c r="F8" i="62"/>
  <c r="G8" i="62"/>
  <c r="H8" i="62"/>
  <c r="J8" i="62"/>
  <c r="K8" i="62"/>
  <c r="L8" i="62"/>
  <c r="N8" i="62"/>
  <c r="O8" i="62"/>
  <c r="P8" i="62"/>
  <c r="Q8" i="62"/>
  <c r="S8" i="62"/>
  <c r="T8" i="62"/>
  <c r="U8" i="62"/>
  <c r="W8" i="62"/>
  <c r="X8" i="62"/>
  <c r="Z8" i="62"/>
  <c r="AA8" i="62"/>
  <c r="AB8" i="62"/>
  <c r="AD8" i="62"/>
  <c r="AE8" i="62"/>
  <c r="AF8" i="62"/>
  <c r="AG8" i="62"/>
  <c r="AH8" i="62"/>
  <c r="AI8" i="62"/>
  <c r="AK8" i="62"/>
  <c r="AL8" i="62"/>
  <c r="D27" i="61"/>
  <c r="F27" i="61"/>
  <c r="G27" i="61"/>
  <c r="H27" i="61"/>
  <c r="J27" i="61"/>
  <c r="K27" i="61"/>
  <c r="L27" i="61"/>
  <c r="N27" i="61"/>
  <c r="O27" i="61"/>
  <c r="P27" i="61"/>
  <c r="Q27" i="61"/>
  <c r="S27" i="61"/>
  <c r="T27" i="61"/>
  <c r="U27" i="61"/>
  <c r="W27" i="61"/>
  <c r="X27" i="61"/>
  <c r="Z27" i="61"/>
  <c r="AA27" i="61"/>
  <c r="AB27" i="61"/>
  <c r="AD27" i="61"/>
  <c r="AE27" i="61"/>
  <c r="AF27" i="61"/>
  <c r="AG27" i="61"/>
  <c r="AH27" i="61"/>
  <c r="AI27" i="61"/>
  <c r="AK27" i="61"/>
  <c r="AL27" i="61"/>
  <c r="D19" i="61"/>
  <c r="F19" i="61"/>
  <c r="G19" i="61"/>
  <c r="H19" i="61"/>
  <c r="J19" i="61"/>
  <c r="K19" i="61"/>
  <c r="L19" i="61"/>
  <c r="N19" i="61"/>
  <c r="O19" i="61"/>
  <c r="P19" i="61"/>
  <c r="Q19" i="61"/>
  <c r="S19" i="61"/>
  <c r="T19" i="61"/>
  <c r="U19" i="61"/>
  <c r="W19" i="61"/>
  <c r="X19" i="61"/>
  <c r="Z19" i="61"/>
  <c r="AA19" i="61"/>
  <c r="AB19" i="61"/>
  <c r="AD19" i="61"/>
  <c r="AE19" i="61"/>
  <c r="AF19" i="61"/>
  <c r="AG19" i="61"/>
  <c r="AH19" i="61"/>
  <c r="AI19" i="61"/>
  <c r="AK19" i="61"/>
  <c r="AL19" i="61"/>
  <c r="D14" i="61"/>
  <c r="F14" i="61"/>
  <c r="G14" i="61"/>
  <c r="H14" i="61"/>
  <c r="J14" i="61"/>
  <c r="K14" i="61"/>
  <c r="L14" i="61"/>
  <c r="N14" i="61"/>
  <c r="O14" i="61"/>
  <c r="P14" i="61"/>
  <c r="Q14" i="61"/>
  <c r="S14" i="61"/>
  <c r="T14" i="61"/>
  <c r="U14" i="61"/>
  <c r="W14" i="61"/>
  <c r="X14" i="61"/>
  <c r="Z14" i="61"/>
  <c r="AA14" i="61"/>
  <c r="AB14" i="61"/>
  <c r="AD14" i="61"/>
  <c r="AE14" i="61"/>
  <c r="AF14" i="61"/>
  <c r="AG14" i="61"/>
  <c r="AH14" i="61"/>
  <c r="AI14" i="61"/>
  <c r="AK14" i="61"/>
  <c r="AL14" i="61"/>
  <c r="D11" i="61"/>
  <c r="F11" i="61"/>
  <c r="G11" i="61"/>
  <c r="H11" i="61"/>
  <c r="J11" i="61"/>
  <c r="K11" i="61"/>
  <c r="L11" i="61"/>
  <c r="N11" i="61"/>
  <c r="O11" i="61"/>
  <c r="P11" i="61"/>
  <c r="Q11" i="61"/>
  <c r="S11" i="61"/>
  <c r="T11" i="61"/>
  <c r="U11" i="61"/>
  <c r="W11" i="61"/>
  <c r="X11" i="61"/>
  <c r="Z11" i="61"/>
  <c r="AA11" i="61"/>
  <c r="AB11" i="61"/>
  <c r="AD11" i="61"/>
  <c r="AE11" i="61"/>
  <c r="AF11" i="61"/>
  <c r="AG11" i="61"/>
  <c r="AH11" i="61"/>
  <c r="AI11" i="61"/>
  <c r="AK11" i="61"/>
  <c r="AL11" i="61"/>
  <c r="D8" i="61"/>
  <c r="F8" i="61"/>
  <c r="G8" i="61"/>
  <c r="H8" i="61"/>
  <c r="J8" i="61"/>
  <c r="K8" i="61"/>
  <c r="L8" i="61"/>
  <c r="N8" i="61"/>
  <c r="O8" i="61"/>
  <c r="P8" i="61"/>
  <c r="Q8" i="61"/>
  <c r="S8" i="61"/>
  <c r="T8" i="61"/>
  <c r="U8" i="61"/>
  <c r="W8" i="61"/>
  <c r="X8" i="61"/>
  <c r="Z8" i="61"/>
  <c r="AA8" i="61"/>
  <c r="AB8" i="61"/>
  <c r="AD8" i="61"/>
  <c r="AE8" i="61"/>
  <c r="AF8" i="61"/>
  <c r="AG8" i="61"/>
  <c r="AH8" i="61"/>
  <c r="AI8" i="61"/>
  <c r="AK8" i="61"/>
  <c r="AL8" i="61"/>
  <c r="D27" i="60"/>
  <c r="F27" i="60"/>
  <c r="G27" i="60"/>
  <c r="H27" i="60"/>
  <c r="J27" i="60"/>
  <c r="K27" i="60"/>
  <c r="L27" i="60"/>
  <c r="N27" i="60"/>
  <c r="O27" i="60"/>
  <c r="P27" i="60"/>
  <c r="Q27" i="60"/>
  <c r="S27" i="60"/>
  <c r="T27" i="60"/>
  <c r="U27" i="60"/>
  <c r="W27" i="60"/>
  <c r="X27" i="60"/>
  <c r="Z27" i="60"/>
  <c r="AA27" i="60"/>
  <c r="AB27" i="60"/>
  <c r="AD27" i="60"/>
  <c r="AE27" i="60"/>
  <c r="AF27" i="60"/>
  <c r="AG27" i="60"/>
  <c r="AH27" i="60"/>
  <c r="AI27" i="60"/>
  <c r="AK27" i="60"/>
  <c r="AL27" i="60"/>
  <c r="D19" i="60"/>
  <c r="F19" i="60"/>
  <c r="G19" i="60"/>
  <c r="H19" i="60"/>
  <c r="J19" i="60"/>
  <c r="K19" i="60"/>
  <c r="L19" i="60"/>
  <c r="N19" i="60"/>
  <c r="O19" i="60"/>
  <c r="P19" i="60"/>
  <c r="Q19" i="60"/>
  <c r="S19" i="60"/>
  <c r="T19" i="60"/>
  <c r="U19" i="60"/>
  <c r="W19" i="60"/>
  <c r="X19" i="60"/>
  <c r="Z19" i="60"/>
  <c r="AA19" i="60"/>
  <c r="AB19" i="60"/>
  <c r="AD19" i="60"/>
  <c r="AE19" i="60"/>
  <c r="AF19" i="60"/>
  <c r="AG19" i="60"/>
  <c r="AH19" i="60"/>
  <c r="AI19" i="60"/>
  <c r="AK19" i="60"/>
  <c r="AL19" i="60"/>
  <c r="D14" i="60"/>
  <c r="F14" i="60"/>
  <c r="G14" i="60"/>
  <c r="H14" i="60"/>
  <c r="J14" i="60"/>
  <c r="K14" i="60"/>
  <c r="L14" i="60"/>
  <c r="N14" i="60"/>
  <c r="O14" i="60"/>
  <c r="P14" i="60"/>
  <c r="Q14" i="60"/>
  <c r="S14" i="60"/>
  <c r="T14" i="60"/>
  <c r="U14" i="60"/>
  <c r="W14" i="60"/>
  <c r="X14" i="60"/>
  <c r="Z14" i="60"/>
  <c r="AA14" i="60"/>
  <c r="AB14" i="60"/>
  <c r="AD14" i="60"/>
  <c r="AE14" i="60"/>
  <c r="AF14" i="60"/>
  <c r="AG14" i="60"/>
  <c r="AH14" i="60"/>
  <c r="AI14" i="60"/>
  <c r="AK14" i="60"/>
  <c r="AL14" i="60"/>
  <c r="D11" i="60"/>
  <c r="F11" i="60"/>
  <c r="G11" i="60"/>
  <c r="H11" i="60"/>
  <c r="J11" i="60"/>
  <c r="K11" i="60"/>
  <c r="L11" i="60"/>
  <c r="N11" i="60"/>
  <c r="O11" i="60"/>
  <c r="P11" i="60"/>
  <c r="Q11" i="60"/>
  <c r="S11" i="60"/>
  <c r="T11" i="60"/>
  <c r="U11" i="60"/>
  <c r="W11" i="60"/>
  <c r="X11" i="60"/>
  <c r="Z11" i="60"/>
  <c r="AA11" i="60"/>
  <c r="AB11" i="60"/>
  <c r="AD11" i="60"/>
  <c r="AE11" i="60"/>
  <c r="AF11" i="60"/>
  <c r="AG11" i="60"/>
  <c r="AH11" i="60"/>
  <c r="AI11" i="60"/>
  <c r="AK11" i="60"/>
  <c r="AL11" i="60"/>
  <c r="D8" i="60"/>
  <c r="F8" i="60"/>
  <c r="G8" i="60"/>
  <c r="H8" i="60"/>
  <c r="J8" i="60"/>
  <c r="K8" i="60"/>
  <c r="L8" i="60"/>
  <c r="N8" i="60"/>
  <c r="O8" i="60"/>
  <c r="P8" i="60"/>
  <c r="Q8" i="60"/>
  <c r="S8" i="60"/>
  <c r="T8" i="60"/>
  <c r="U8" i="60"/>
  <c r="W8" i="60"/>
  <c r="X8" i="60"/>
  <c r="Z8" i="60"/>
  <c r="AA8" i="60"/>
  <c r="AB8" i="60"/>
  <c r="AD8" i="60"/>
  <c r="AE8" i="60"/>
  <c r="AF8" i="60"/>
  <c r="AG8" i="60"/>
  <c r="AH8" i="60"/>
  <c r="AI8" i="60"/>
  <c r="AK8" i="60"/>
  <c r="AL8" i="60"/>
  <c r="D27" i="59"/>
  <c r="F27" i="59"/>
  <c r="G27" i="59"/>
  <c r="H27" i="59"/>
  <c r="J27" i="59"/>
  <c r="K27" i="59"/>
  <c r="L27" i="59"/>
  <c r="N27" i="59"/>
  <c r="O27" i="59"/>
  <c r="P27" i="59"/>
  <c r="Q27" i="59"/>
  <c r="S27" i="59"/>
  <c r="T27" i="59"/>
  <c r="U27" i="59"/>
  <c r="W27" i="59"/>
  <c r="X27" i="59"/>
  <c r="Z27" i="59"/>
  <c r="AA27" i="59"/>
  <c r="AB27" i="59"/>
  <c r="AD27" i="59"/>
  <c r="AE27" i="59"/>
  <c r="AF27" i="59"/>
  <c r="AG27" i="59"/>
  <c r="AH27" i="59"/>
  <c r="AI27" i="59"/>
  <c r="AK27" i="59"/>
  <c r="AL27" i="59"/>
  <c r="D19" i="59"/>
  <c r="F19" i="59"/>
  <c r="G19" i="59"/>
  <c r="H19" i="59"/>
  <c r="J19" i="59"/>
  <c r="K19" i="59"/>
  <c r="L19" i="59"/>
  <c r="N19" i="59"/>
  <c r="O19" i="59"/>
  <c r="P19" i="59"/>
  <c r="Q19" i="59"/>
  <c r="S19" i="59"/>
  <c r="T19" i="59"/>
  <c r="U19" i="59"/>
  <c r="W19" i="59"/>
  <c r="X19" i="59"/>
  <c r="Z19" i="59"/>
  <c r="AA19" i="59"/>
  <c r="AB19" i="59"/>
  <c r="AD19" i="59"/>
  <c r="AE19" i="59"/>
  <c r="AF19" i="59"/>
  <c r="AG19" i="59"/>
  <c r="AH19" i="59"/>
  <c r="AI19" i="59"/>
  <c r="AK19" i="59"/>
  <c r="AL19" i="59"/>
  <c r="D14" i="59"/>
  <c r="F14" i="59"/>
  <c r="G14" i="59"/>
  <c r="H14" i="59"/>
  <c r="J14" i="59"/>
  <c r="K14" i="59"/>
  <c r="L14" i="59"/>
  <c r="N14" i="59"/>
  <c r="O14" i="59"/>
  <c r="P14" i="59"/>
  <c r="Q14" i="59"/>
  <c r="S14" i="59"/>
  <c r="T14" i="59"/>
  <c r="U14" i="59"/>
  <c r="W14" i="59"/>
  <c r="X14" i="59"/>
  <c r="Z14" i="59"/>
  <c r="AA14" i="59"/>
  <c r="AB14" i="59"/>
  <c r="AD14" i="59"/>
  <c r="AE14" i="59"/>
  <c r="AF14" i="59"/>
  <c r="AG14" i="59"/>
  <c r="AH14" i="59"/>
  <c r="AI14" i="59"/>
  <c r="AK14" i="59"/>
  <c r="AL14" i="59"/>
  <c r="D11" i="59"/>
  <c r="F11" i="59"/>
  <c r="G11" i="59"/>
  <c r="H11" i="59"/>
  <c r="J11" i="59"/>
  <c r="K11" i="59"/>
  <c r="L11" i="59"/>
  <c r="N11" i="59"/>
  <c r="O11" i="59"/>
  <c r="P11" i="59"/>
  <c r="Q11" i="59"/>
  <c r="S11" i="59"/>
  <c r="T11" i="59"/>
  <c r="U11" i="59"/>
  <c r="W11" i="59"/>
  <c r="X11" i="59"/>
  <c r="Z11" i="59"/>
  <c r="AA11" i="59"/>
  <c r="AB11" i="59"/>
  <c r="AD11" i="59"/>
  <c r="AE11" i="59"/>
  <c r="AF11" i="59"/>
  <c r="AG11" i="59"/>
  <c r="AH11" i="59"/>
  <c r="AI11" i="59"/>
  <c r="AK11" i="59"/>
  <c r="AL11" i="59"/>
  <c r="D8" i="59"/>
  <c r="F8" i="59"/>
  <c r="G8" i="59"/>
  <c r="H8" i="59"/>
  <c r="J8" i="59"/>
  <c r="K8" i="59"/>
  <c r="L8" i="59"/>
  <c r="N8" i="59"/>
  <c r="O8" i="59"/>
  <c r="P8" i="59"/>
  <c r="Q8" i="59"/>
  <c r="S8" i="59"/>
  <c r="T8" i="59"/>
  <c r="U8" i="59"/>
  <c r="W8" i="59"/>
  <c r="X8" i="59"/>
  <c r="Z8" i="59"/>
  <c r="AA8" i="59"/>
  <c r="AB8" i="59"/>
  <c r="AD8" i="59"/>
  <c r="AE8" i="59"/>
  <c r="AF8" i="59"/>
  <c r="AG8" i="59"/>
  <c r="AH8" i="59"/>
  <c r="AI8" i="59"/>
  <c r="AK8" i="59"/>
  <c r="AL8" i="59"/>
  <c r="D27" i="58"/>
  <c r="F27" i="58"/>
  <c r="G27" i="58"/>
  <c r="H27" i="58"/>
  <c r="J27" i="58"/>
  <c r="K27" i="58"/>
  <c r="L27" i="58"/>
  <c r="N27" i="58"/>
  <c r="O27" i="58"/>
  <c r="P27" i="58"/>
  <c r="Q27" i="58"/>
  <c r="S27" i="58"/>
  <c r="T27" i="58"/>
  <c r="U27" i="58"/>
  <c r="W27" i="58"/>
  <c r="X27" i="58"/>
  <c r="Z27" i="58"/>
  <c r="AA27" i="58"/>
  <c r="AB27" i="58"/>
  <c r="AD27" i="58"/>
  <c r="AE27" i="58"/>
  <c r="AF27" i="58"/>
  <c r="AG27" i="58"/>
  <c r="AH27" i="58"/>
  <c r="AI27" i="58"/>
  <c r="AK27" i="58"/>
  <c r="AL27" i="58"/>
  <c r="D19" i="58"/>
  <c r="F19" i="58"/>
  <c r="G19" i="58"/>
  <c r="H19" i="58"/>
  <c r="J19" i="58"/>
  <c r="K19" i="58"/>
  <c r="L19" i="58"/>
  <c r="N19" i="58"/>
  <c r="O19" i="58"/>
  <c r="P19" i="58"/>
  <c r="Q19" i="58"/>
  <c r="S19" i="58"/>
  <c r="T19" i="58"/>
  <c r="U19" i="58"/>
  <c r="W19" i="58"/>
  <c r="X19" i="58"/>
  <c r="Z19" i="58"/>
  <c r="AA19" i="58"/>
  <c r="AB19" i="58"/>
  <c r="AD19" i="58"/>
  <c r="AE19" i="58"/>
  <c r="AF19" i="58"/>
  <c r="AG19" i="58"/>
  <c r="AH19" i="58"/>
  <c r="AI19" i="58"/>
  <c r="AK19" i="58"/>
  <c r="AL19" i="58"/>
  <c r="D14" i="58"/>
  <c r="F14" i="58"/>
  <c r="G14" i="58"/>
  <c r="H14" i="58"/>
  <c r="J14" i="58"/>
  <c r="K14" i="58"/>
  <c r="L14" i="58"/>
  <c r="N14" i="58"/>
  <c r="O14" i="58"/>
  <c r="P14" i="58"/>
  <c r="Q14" i="58"/>
  <c r="S14" i="58"/>
  <c r="T14" i="58"/>
  <c r="U14" i="58"/>
  <c r="W14" i="58"/>
  <c r="X14" i="58"/>
  <c r="Z14" i="58"/>
  <c r="AA14" i="58"/>
  <c r="AB14" i="58"/>
  <c r="AD14" i="58"/>
  <c r="AE14" i="58"/>
  <c r="AF14" i="58"/>
  <c r="AG14" i="58"/>
  <c r="AH14" i="58"/>
  <c r="AI14" i="58"/>
  <c r="AK14" i="58"/>
  <c r="AL14" i="58"/>
  <c r="D11" i="58"/>
  <c r="F11" i="58"/>
  <c r="G11" i="58"/>
  <c r="H11" i="58"/>
  <c r="J11" i="58"/>
  <c r="K11" i="58"/>
  <c r="L11" i="58"/>
  <c r="N11" i="58"/>
  <c r="O11" i="58"/>
  <c r="P11" i="58"/>
  <c r="Q11" i="58"/>
  <c r="S11" i="58"/>
  <c r="T11" i="58"/>
  <c r="U11" i="58"/>
  <c r="W11" i="58"/>
  <c r="X11" i="58"/>
  <c r="Z11" i="58"/>
  <c r="AA11" i="58"/>
  <c r="AB11" i="58"/>
  <c r="AD11" i="58"/>
  <c r="AE11" i="58"/>
  <c r="AF11" i="58"/>
  <c r="AG11" i="58"/>
  <c r="AH11" i="58"/>
  <c r="AI11" i="58"/>
  <c r="AK11" i="58"/>
  <c r="AL11" i="58"/>
  <c r="D8" i="58"/>
  <c r="F8" i="58"/>
  <c r="G8" i="58"/>
  <c r="H8" i="58"/>
  <c r="J8" i="58"/>
  <c r="K8" i="58"/>
  <c r="L8" i="58"/>
  <c r="N8" i="58"/>
  <c r="O8" i="58"/>
  <c r="P8" i="58"/>
  <c r="Q8" i="58"/>
  <c r="S8" i="58"/>
  <c r="T8" i="58"/>
  <c r="U8" i="58"/>
  <c r="W8" i="58"/>
  <c r="X8" i="58"/>
  <c r="Z8" i="58"/>
  <c r="AA8" i="58"/>
  <c r="AB8" i="58"/>
  <c r="AD8" i="58"/>
  <c r="AE8" i="58"/>
  <c r="AF8" i="58"/>
  <c r="AG8" i="58"/>
  <c r="AH8" i="58"/>
  <c r="AI8" i="58"/>
  <c r="AK8" i="58"/>
  <c r="AL8" i="58"/>
  <c r="D27" i="57"/>
  <c r="F27" i="57"/>
  <c r="G27" i="57"/>
  <c r="H27" i="57"/>
  <c r="J27" i="57"/>
  <c r="K27" i="57"/>
  <c r="L27" i="57"/>
  <c r="N27" i="57"/>
  <c r="O27" i="57"/>
  <c r="P27" i="57"/>
  <c r="Q27" i="57"/>
  <c r="S27" i="57"/>
  <c r="T27" i="57"/>
  <c r="U27" i="57"/>
  <c r="W27" i="57"/>
  <c r="X27" i="57"/>
  <c r="Z27" i="57"/>
  <c r="AA27" i="57"/>
  <c r="AB27" i="57"/>
  <c r="AD27" i="57"/>
  <c r="AE27" i="57"/>
  <c r="AF27" i="57"/>
  <c r="AG27" i="57"/>
  <c r="AH27" i="57"/>
  <c r="AI27" i="57"/>
  <c r="AK27" i="57"/>
  <c r="AL27" i="57"/>
  <c r="D19" i="57"/>
  <c r="F19" i="57"/>
  <c r="G19" i="57"/>
  <c r="H19" i="57"/>
  <c r="J19" i="57"/>
  <c r="K19" i="57"/>
  <c r="L19" i="57"/>
  <c r="N19" i="57"/>
  <c r="O19" i="57"/>
  <c r="P19" i="57"/>
  <c r="Q19" i="57"/>
  <c r="S19" i="57"/>
  <c r="T19" i="57"/>
  <c r="U19" i="57"/>
  <c r="W19" i="57"/>
  <c r="X19" i="57"/>
  <c r="Z19" i="57"/>
  <c r="AA19" i="57"/>
  <c r="AB19" i="57"/>
  <c r="AD19" i="57"/>
  <c r="AE19" i="57"/>
  <c r="AF19" i="57"/>
  <c r="AG19" i="57"/>
  <c r="AH19" i="57"/>
  <c r="AI19" i="57"/>
  <c r="AK19" i="57"/>
  <c r="AL19" i="57"/>
  <c r="D14" i="57"/>
  <c r="F14" i="57"/>
  <c r="G14" i="57"/>
  <c r="H14" i="57"/>
  <c r="J14" i="57"/>
  <c r="K14" i="57"/>
  <c r="L14" i="57"/>
  <c r="N14" i="57"/>
  <c r="O14" i="57"/>
  <c r="P14" i="57"/>
  <c r="Q14" i="57"/>
  <c r="S14" i="57"/>
  <c r="T14" i="57"/>
  <c r="U14" i="57"/>
  <c r="W14" i="57"/>
  <c r="X14" i="57"/>
  <c r="Z14" i="57"/>
  <c r="AA14" i="57"/>
  <c r="AB14" i="57"/>
  <c r="AD14" i="57"/>
  <c r="AE14" i="57"/>
  <c r="AF14" i="57"/>
  <c r="AG14" i="57"/>
  <c r="AH14" i="57"/>
  <c r="AI14" i="57"/>
  <c r="AK14" i="57"/>
  <c r="AL14" i="57"/>
  <c r="D11" i="57"/>
  <c r="F11" i="57"/>
  <c r="G11" i="57"/>
  <c r="H11" i="57"/>
  <c r="J11" i="57"/>
  <c r="K11" i="57"/>
  <c r="L11" i="57"/>
  <c r="N11" i="57"/>
  <c r="O11" i="57"/>
  <c r="P11" i="57"/>
  <c r="Q11" i="57"/>
  <c r="S11" i="57"/>
  <c r="T11" i="57"/>
  <c r="U11" i="57"/>
  <c r="W11" i="57"/>
  <c r="X11" i="57"/>
  <c r="Z11" i="57"/>
  <c r="AA11" i="57"/>
  <c r="AB11" i="57"/>
  <c r="AD11" i="57"/>
  <c r="AE11" i="57"/>
  <c r="AF11" i="57"/>
  <c r="AG11" i="57"/>
  <c r="AH11" i="57"/>
  <c r="AI11" i="57"/>
  <c r="AK11" i="57"/>
  <c r="AL11" i="57"/>
  <c r="D8" i="57"/>
  <c r="F8" i="57"/>
  <c r="G8" i="57"/>
  <c r="H8" i="57"/>
  <c r="J8" i="57"/>
  <c r="K8" i="57"/>
  <c r="L8" i="57"/>
  <c r="N8" i="57"/>
  <c r="O8" i="57"/>
  <c r="P8" i="57"/>
  <c r="Q8" i="57"/>
  <c r="S8" i="57"/>
  <c r="T8" i="57"/>
  <c r="U8" i="57"/>
  <c r="W8" i="57"/>
  <c r="X8" i="57"/>
  <c r="Z8" i="57"/>
  <c r="AA8" i="57"/>
  <c r="AB8" i="57"/>
  <c r="AD8" i="57"/>
  <c r="AE8" i="57"/>
  <c r="AF8" i="57"/>
  <c r="AG8" i="57"/>
  <c r="AH8" i="57"/>
  <c r="AI8" i="57"/>
  <c r="AK8" i="57"/>
  <c r="AL8" i="57"/>
  <c r="D27" i="56"/>
  <c r="F27" i="56"/>
  <c r="G27" i="56"/>
  <c r="H27" i="56"/>
  <c r="J27" i="56"/>
  <c r="K27" i="56"/>
  <c r="L27" i="56"/>
  <c r="N27" i="56"/>
  <c r="O27" i="56"/>
  <c r="P27" i="56"/>
  <c r="Q27" i="56"/>
  <c r="S27" i="56"/>
  <c r="T27" i="56"/>
  <c r="U27" i="56"/>
  <c r="W27" i="56"/>
  <c r="X27" i="56"/>
  <c r="Z27" i="56"/>
  <c r="AA27" i="56"/>
  <c r="AB27" i="56"/>
  <c r="AD27" i="56"/>
  <c r="AE27" i="56"/>
  <c r="AF27" i="56"/>
  <c r="AG27" i="56"/>
  <c r="AH27" i="56"/>
  <c r="AI27" i="56"/>
  <c r="AK27" i="56"/>
  <c r="AL27" i="56"/>
  <c r="D19" i="56"/>
  <c r="F19" i="56"/>
  <c r="G19" i="56"/>
  <c r="H19" i="56"/>
  <c r="J19" i="56"/>
  <c r="K19" i="56"/>
  <c r="L19" i="56"/>
  <c r="N19" i="56"/>
  <c r="O19" i="56"/>
  <c r="P19" i="56"/>
  <c r="Q19" i="56"/>
  <c r="S19" i="56"/>
  <c r="T19" i="56"/>
  <c r="U19" i="56"/>
  <c r="W19" i="56"/>
  <c r="X19" i="56"/>
  <c r="Z19" i="56"/>
  <c r="AA19" i="56"/>
  <c r="AB19" i="56"/>
  <c r="AD19" i="56"/>
  <c r="AE19" i="56"/>
  <c r="AF19" i="56"/>
  <c r="AG19" i="56"/>
  <c r="AH19" i="56"/>
  <c r="AI19" i="56"/>
  <c r="AK19" i="56"/>
  <c r="AL19" i="56"/>
  <c r="D14" i="56"/>
  <c r="F14" i="56"/>
  <c r="G14" i="56"/>
  <c r="H14" i="56"/>
  <c r="J14" i="56"/>
  <c r="K14" i="56"/>
  <c r="L14" i="56"/>
  <c r="N14" i="56"/>
  <c r="O14" i="56"/>
  <c r="P14" i="56"/>
  <c r="Q14" i="56"/>
  <c r="S14" i="56"/>
  <c r="T14" i="56"/>
  <c r="U14" i="56"/>
  <c r="W14" i="56"/>
  <c r="X14" i="56"/>
  <c r="Z14" i="56"/>
  <c r="AA14" i="56"/>
  <c r="AB14" i="56"/>
  <c r="AD14" i="56"/>
  <c r="AE14" i="56"/>
  <c r="AF14" i="56"/>
  <c r="AG14" i="56"/>
  <c r="AH14" i="56"/>
  <c r="AI14" i="56"/>
  <c r="AK14" i="56"/>
  <c r="AL14" i="56"/>
  <c r="D11" i="56"/>
  <c r="F11" i="56"/>
  <c r="G11" i="56"/>
  <c r="H11" i="56"/>
  <c r="J11" i="56"/>
  <c r="K11" i="56"/>
  <c r="L11" i="56"/>
  <c r="N11" i="56"/>
  <c r="O11" i="56"/>
  <c r="P11" i="56"/>
  <c r="Q11" i="56"/>
  <c r="S11" i="56"/>
  <c r="T11" i="56"/>
  <c r="U11" i="56"/>
  <c r="W11" i="56"/>
  <c r="X11" i="56"/>
  <c r="Z11" i="56"/>
  <c r="AA11" i="56"/>
  <c r="AB11" i="56"/>
  <c r="AD11" i="56"/>
  <c r="AE11" i="56"/>
  <c r="AF11" i="56"/>
  <c r="AG11" i="56"/>
  <c r="AH11" i="56"/>
  <c r="AI11" i="56"/>
  <c r="AK11" i="56"/>
  <c r="AL11" i="56"/>
  <c r="D8" i="56"/>
  <c r="F8" i="56"/>
  <c r="G8" i="56"/>
  <c r="H8" i="56"/>
  <c r="J8" i="56"/>
  <c r="K8" i="56"/>
  <c r="L8" i="56"/>
  <c r="N8" i="56"/>
  <c r="O8" i="56"/>
  <c r="P8" i="56"/>
  <c r="Q8" i="56"/>
  <c r="S8" i="56"/>
  <c r="T8" i="56"/>
  <c r="U8" i="56"/>
  <c r="W8" i="56"/>
  <c r="X8" i="56"/>
  <c r="Z8" i="56"/>
  <c r="AA8" i="56"/>
  <c r="AB8" i="56"/>
  <c r="AD8" i="56"/>
  <c r="AE8" i="56"/>
  <c r="AF8" i="56"/>
  <c r="AG8" i="56"/>
  <c r="AH8" i="56"/>
  <c r="AI8" i="56"/>
  <c r="AK8" i="56"/>
  <c r="AL8" i="56"/>
  <c r="D27" i="55"/>
  <c r="F27" i="55"/>
  <c r="G27" i="55"/>
  <c r="H27" i="55"/>
  <c r="J27" i="55"/>
  <c r="K27" i="55"/>
  <c r="L27" i="55"/>
  <c r="N27" i="55"/>
  <c r="O27" i="55"/>
  <c r="P27" i="55"/>
  <c r="Q27" i="55"/>
  <c r="S27" i="55"/>
  <c r="T27" i="55"/>
  <c r="U27" i="55"/>
  <c r="W27" i="55"/>
  <c r="X27" i="55"/>
  <c r="Z27" i="55"/>
  <c r="AA27" i="55"/>
  <c r="AB27" i="55"/>
  <c r="AD27" i="55"/>
  <c r="AE27" i="55"/>
  <c r="AF27" i="55"/>
  <c r="AG27" i="55"/>
  <c r="AH27" i="55"/>
  <c r="AI27" i="55"/>
  <c r="AK27" i="55"/>
  <c r="AL27" i="55"/>
  <c r="D19" i="55"/>
  <c r="F19" i="55"/>
  <c r="G19" i="55"/>
  <c r="H19" i="55"/>
  <c r="J19" i="55"/>
  <c r="K19" i="55"/>
  <c r="L19" i="55"/>
  <c r="N19" i="55"/>
  <c r="O19" i="55"/>
  <c r="P19" i="55"/>
  <c r="Q19" i="55"/>
  <c r="S19" i="55"/>
  <c r="T19" i="55"/>
  <c r="U19" i="55"/>
  <c r="W19" i="55"/>
  <c r="X19" i="55"/>
  <c r="Z19" i="55"/>
  <c r="AA19" i="55"/>
  <c r="AB19" i="55"/>
  <c r="AD19" i="55"/>
  <c r="AE19" i="55"/>
  <c r="AF19" i="55"/>
  <c r="AG19" i="55"/>
  <c r="AH19" i="55"/>
  <c r="AI19" i="55"/>
  <c r="AK19" i="55"/>
  <c r="AL19" i="55"/>
  <c r="D14" i="55"/>
  <c r="F14" i="55"/>
  <c r="G14" i="55"/>
  <c r="H14" i="55"/>
  <c r="J14" i="55"/>
  <c r="K14" i="55"/>
  <c r="L14" i="55"/>
  <c r="N14" i="55"/>
  <c r="O14" i="55"/>
  <c r="P14" i="55"/>
  <c r="Q14" i="55"/>
  <c r="S14" i="55"/>
  <c r="T14" i="55"/>
  <c r="U14" i="55"/>
  <c r="W14" i="55"/>
  <c r="X14" i="55"/>
  <c r="Z14" i="55"/>
  <c r="AA14" i="55"/>
  <c r="AB14" i="55"/>
  <c r="AD14" i="55"/>
  <c r="AE14" i="55"/>
  <c r="AF14" i="55"/>
  <c r="AG14" i="55"/>
  <c r="AH14" i="55"/>
  <c r="AI14" i="55"/>
  <c r="AK14" i="55"/>
  <c r="AL14" i="55"/>
  <c r="D11" i="55"/>
  <c r="F11" i="55"/>
  <c r="G11" i="55"/>
  <c r="H11" i="55"/>
  <c r="J11" i="55"/>
  <c r="K11" i="55"/>
  <c r="L11" i="55"/>
  <c r="N11" i="55"/>
  <c r="O11" i="55"/>
  <c r="P11" i="55"/>
  <c r="Q11" i="55"/>
  <c r="S11" i="55"/>
  <c r="T11" i="55"/>
  <c r="U11" i="55"/>
  <c r="W11" i="55"/>
  <c r="X11" i="55"/>
  <c r="Z11" i="55"/>
  <c r="AA11" i="55"/>
  <c r="AB11" i="55"/>
  <c r="AD11" i="55"/>
  <c r="AE11" i="55"/>
  <c r="AF11" i="55"/>
  <c r="AG11" i="55"/>
  <c r="AH11" i="55"/>
  <c r="AI11" i="55"/>
  <c r="AK11" i="55"/>
  <c r="AL11" i="55"/>
  <c r="D8" i="55"/>
  <c r="F8" i="55"/>
  <c r="G8" i="55"/>
  <c r="H8" i="55"/>
  <c r="J8" i="55"/>
  <c r="K8" i="55"/>
  <c r="L8" i="55"/>
  <c r="N8" i="55"/>
  <c r="O8" i="55"/>
  <c r="P8" i="55"/>
  <c r="Q8" i="55"/>
  <c r="S8" i="55"/>
  <c r="T8" i="55"/>
  <c r="U8" i="55"/>
  <c r="W8" i="55"/>
  <c r="X8" i="55"/>
  <c r="Z8" i="55"/>
  <c r="AA8" i="55"/>
  <c r="AB8" i="55"/>
  <c r="AD8" i="55"/>
  <c r="AE8" i="55"/>
  <c r="AF8" i="55"/>
  <c r="AG8" i="55"/>
  <c r="AH8" i="55"/>
  <c r="AI8" i="55"/>
  <c r="AK8" i="55"/>
  <c r="AL8" i="55"/>
  <c r="D27" i="54"/>
  <c r="F27" i="54"/>
  <c r="G27" i="54"/>
  <c r="H27" i="54"/>
  <c r="J27" i="54"/>
  <c r="K27" i="54"/>
  <c r="L27" i="54"/>
  <c r="N27" i="54"/>
  <c r="O27" i="54"/>
  <c r="P27" i="54"/>
  <c r="Q27" i="54"/>
  <c r="S27" i="54"/>
  <c r="T27" i="54"/>
  <c r="U27" i="54"/>
  <c r="W27" i="54"/>
  <c r="X27" i="54"/>
  <c r="Z27" i="54"/>
  <c r="AA27" i="54"/>
  <c r="AB27" i="54"/>
  <c r="AD27" i="54"/>
  <c r="AE27" i="54"/>
  <c r="AF27" i="54"/>
  <c r="AG27" i="54"/>
  <c r="AH27" i="54"/>
  <c r="AI27" i="54"/>
  <c r="AK27" i="54"/>
  <c r="AL27" i="54"/>
  <c r="D19" i="54"/>
  <c r="F19" i="54"/>
  <c r="G19" i="54"/>
  <c r="H19" i="54"/>
  <c r="J19" i="54"/>
  <c r="K19" i="54"/>
  <c r="L19" i="54"/>
  <c r="N19" i="54"/>
  <c r="O19" i="54"/>
  <c r="P19" i="54"/>
  <c r="Q19" i="54"/>
  <c r="S19" i="54"/>
  <c r="T19" i="54"/>
  <c r="U19" i="54"/>
  <c r="W19" i="54"/>
  <c r="X19" i="54"/>
  <c r="Z19" i="54"/>
  <c r="AA19" i="54"/>
  <c r="AB19" i="54"/>
  <c r="AD19" i="54"/>
  <c r="AE19" i="54"/>
  <c r="AF19" i="54"/>
  <c r="AG19" i="54"/>
  <c r="AH19" i="54"/>
  <c r="AI19" i="54"/>
  <c r="AK19" i="54"/>
  <c r="AL19" i="54"/>
  <c r="D14" i="54"/>
  <c r="F14" i="54"/>
  <c r="G14" i="54"/>
  <c r="H14" i="54"/>
  <c r="J14" i="54"/>
  <c r="K14" i="54"/>
  <c r="L14" i="54"/>
  <c r="N14" i="54"/>
  <c r="O14" i="54"/>
  <c r="P14" i="54"/>
  <c r="Q14" i="54"/>
  <c r="S14" i="54"/>
  <c r="T14" i="54"/>
  <c r="U14" i="54"/>
  <c r="W14" i="54"/>
  <c r="X14" i="54"/>
  <c r="Z14" i="54"/>
  <c r="AA14" i="54"/>
  <c r="AB14" i="54"/>
  <c r="AD14" i="54"/>
  <c r="AE14" i="54"/>
  <c r="AF14" i="54"/>
  <c r="AG14" i="54"/>
  <c r="AH14" i="54"/>
  <c r="AI14" i="54"/>
  <c r="AK14" i="54"/>
  <c r="AL14" i="54"/>
  <c r="D11" i="54"/>
  <c r="F11" i="54"/>
  <c r="G11" i="54"/>
  <c r="H11" i="54"/>
  <c r="J11" i="54"/>
  <c r="K11" i="54"/>
  <c r="L11" i="54"/>
  <c r="N11" i="54"/>
  <c r="O11" i="54"/>
  <c r="P11" i="54"/>
  <c r="Q11" i="54"/>
  <c r="S11" i="54"/>
  <c r="T11" i="54"/>
  <c r="U11" i="54"/>
  <c r="W11" i="54"/>
  <c r="X11" i="54"/>
  <c r="Z11" i="54"/>
  <c r="AA11" i="54"/>
  <c r="AB11" i="54"/>
  <c r="AD11" i="54"/>
  <c r="AE11" i="54"/>
  <c r="AF11" i="54"/>
  <c r="AG11" i="54"/>
  <c r="AH11" i="54"/>
  <c r="AI11" i="54"/>
  <c r="AK11" i="54"/>
  <c r="AL11" i="54"/>
  <c r="D8" i="54"/>
  <c r="F8" i="54"/>
  <c r="G8" i="54"/>
  <c r="H8" i="54"/>
  <c r="J8" i="54"/>
  <c r="K8" i="54"/>
  <c r="L8" i="54"/>
  <c r="N8" i="54"/>
  <c r="O8" i="54"/>
  <c r="P8" i="54"/>
  <c r="Q8" i="54"/>
  <c r="S8" i="54"/>
  <c r="T8" i="54"/>
  <c r="U8" i="54"/>
  <c r="W8" i="54"/>
  <c r="X8" i="54"/>
  <c r="Z8" i="54"/>
  <c r="AA8" i="54"/>
  <c r="AB8" i="54"/>
  <c r="AD8" i="54"/>
  <c r="AE8" i="54"/>
  <c r="AF8" i="54"/>
  <c r="AG8" i="54"/>
  <c r="AH8" i="54"/>
  <c r="AI8" i="54"/>
  <c r="AK8" i="54"/>
  <c r="AL8" i="54"/>
  <c r="D27" i="53"/>
  <c r="F27" i="53"/>
  <c r="G27" i="53"/>
  <c r="H27" i="53"/>
  <c r="J27" i="53"/>
  <c r="K27" i="53"/>
  <c r="L27" i="53"/>
  <c r="N27" i="53"/>
  <c r="O27" i="53"/>
  <c r="P27" i="53"/>
  <c r="Q27" i="53"/>
  <c r="S27" i="53"/>
  <c r="T27" i="53"/>
  <c r="U27" i="53"/>
  <c r="W27" i="53"/>
  <c r="X27" i="53"/>
  <c r="Z27" i="53"/>
  <c r="AA27" i="53"/>
  <c r="AB27" i="53"/>
  <c r="AD27" i="53"/>
  <c r="AE27" i="53"/>
  <c r="AF27" i="53"/>
  <c r="AG27" i="53"/>
  <c r="AH27" i="53"/>
  <c r="AI27" i="53"/>
  <c r="AK27" i="53"/>
  <c r="AL27" i="53"/>
  <c r="D19" i="53"/>
  <c r="F19" i="53"/>
  <c r="G19" i="53"/>
  <c r="H19" i="53"/>
  <c r="J19" i="53"/>
  <c r="K19" i="53"/>
  <c r="L19" i="53"/>
  <c r="N19" i="53"/>
  <c r="O19" i="53"/>
  <c r="P19" i="53"/>
  <c r="Q19" i="53"/>
  <c r="S19" i="53"/>
  <c r="T19" i="53"/>
  <c r="U19" i="53"/>
  <c r="W19" i="53"/>
  <c r="X19" i="53"/>
  <c r="Z19" i="53"/>
  <c r="AA19" i="53"/>
  <c r="AB19" i="53"/>
  <c r="AD19" i="53"/>
  <c r="AE19" i="53"/>
  <c r="AF19" i="53"/>
  <c r="AG19" i="53"/>
  <c r="AH19" i="53"/>
  <c r="AI19" i="53"/>
  <c r="AK19" i="53"/>
  <c r="AL19" i="53"/>
  <c r="D14" i="53"/>
  <c r="F14" i="53"/>
  <c r="G14" i="53"/>
  <c r="H14" i="53"/>
  <c r="J14" i="53"/>
  <c r="K14" i="53"/>
  <c r="L14" i="53"/>
  <c r="N14" i="53"/>
  <c r="O14" i="53"/>
  <c r="P14" i="53"/>
  <c r="Q14" i="53"/>
  <c r="S14" i="53"/>
  <c r="T14" i="53"/>
  <c r="U14" i="53"/>
  <c r="W14" i="53"/>
  <c r="X14" i="53"/>
  <c r="Z14" i="53"/>
  <c r="AA14" i="53"/>
  <c r="AB14" i="53"/>
  <c r="AD14" i="53"/>
  <c r="AE14" i="53"/>
  <c r="AF14" i="53"/>
  <c r="AG14" i="53"/>
  <c r="AH14" i="53"/>
  <c r="AI14" i="53"/>
  <c r="AK14" i="53"/>
  <c r="AL14" i="53"/>
  <c r="D11" i="53"/>
  <c r="F11" i="53"/>
  <c r="G11" i="53"/>
  <c r="H11" i="53"/>
  <c r="K11" i="53"/>
  <c r="L11" i="53"/>
  <c r="N11" i="53"/>
  <c r="O11" i="53"/>
  <c r="P11" i="53"/>
  <c r="Q11" i="53"/>
  <c r="S11" i="53"/>
  <c r="T11" i="53"/>
  <c r="U11" i="53"/>
  <c r="W11" i="53"/>
  <c r="X11" i="53"/>
  <c r="Z11" i="53"/>
  <c r="AA11" i="53"/>
  <c r="AB11" i="53"/>
  <c r="AD11" i="53"/>
  <c r="AE11" i="53"/>
  <c r="AF11" i="53"/>
  <c r="AG11" i="53"/>
  <c r="AH11" i="53"/>
  <c r="AI11" i="53"/>
  <c r="AK11" i="53"/>
  <c r="AL11" i="53"/>
  <c r="D8" i="53"/>
  <c r="F8" i="53"/>
  <c r="G8" i="53"/>
  <c r="H8" i="53"/>
  <c r="J8" i="53"/>
  <c r="K8" i="53"/>
  <c r="L8" i="53"/>
  <c r="N8" i="53"/>
  <c r="O8" i="53"/>
  <c r="P8" i="53"/>
  <c r="Q8" i="53"/>
  <c r="S8" i="53"/>
  <c r="T8" i="53"/>
  <c r="U8" i="53"/>
  <c r="W8" i="53"/>
  <c r="X8" i="53"/>
  <c r="Z8" i="53"/>
  <c r="AA8" i="53"/>
  <c r="AB8" i="53"/>
  <c r="AD8" i="53"/>
  <c r="AE8" i="53"/>
  <c r="AF8" i="53"/>
  <c r="AG8" i="53"/>
  <c r="AH8" i="53"/>
  <c r="AI8" i="53"/>
  <c r="AK8" i="53"/>
  <c r="AL8" i="53"/>
  <c r="AL49" i="76"/>
  <c r="AK49" i="76"/>
  <c r="AI49" i="76"/>
  <c r="AH49" i="76"/>
  <c r="AG49" i="76"/>
  <c r="AF49" i="76"/>
  <c r="AE49" i="76"/>
  <c r="AD49" i="76"/>
  <c r="AB49" i="76"/>
  <c r="AA49" i="76"/>
  <c r="Z49" i="76"/>
  <c r="X49" i="76"/>
  <c r="W49" i="76"/>
  <c r="U49" i="76"/>
  <c r="T49" i="76"/>
  <c r="S49" i="76"/>
  <c r="Q49" i="76"/>
  <c r="P49" i="76"/>
  <c r="O49" i="76"/>
  <c r="N49" i="76"/>
  <c r="L49" i="76"/>
  <c r="K49" i="76"/>
  <c r="J49" i="76"/>
  <c r="H49" i="76"/>
  <c r="G49" i="76"/>
  <c r="F49" i="76"/>
  <c r="D49" i="76"/>
  <c r="C49" i="76"/>
  <c r="AL49" i="75"/>
  <c r="AK49" i="75"/>
  <c r="AI49" i="75"/>
  <c r="AH49" i="75"/>
  <c r="AG49" i="75"/>
  <c r="AF49" i="75"/>
  <c r="AE49" i="75"/>
  <c r="AD49" i="75"/>
  <c r="AB49" i="75"/>
  <c r="AA49" i="75"/>
  <c r="Z49" i="75"/>
  <c r="X49" i="75"/>
  <c r="W49" i="75"/>
  <c r="U49" i="75"/>
  <c r="T49" i="75"/>
  <c r="S49" i="75"/>
  <c r="Q49" i="75"/>
  <c r="P49" i="75"/>
  <c r="O49" i="75"/>
  <c r="N49" i="75"/>
  <c r="L49" i="75"/>
  <c r="K49" i="75"/>
  <c r="J49" i="75"/>
  <c r="H49" i="75"/>
  <c r="G49" i="75"/>
  <c r="F49" i="75"/>
  <c r="D49" i="75"/>
  <c r="C49" i="75"/>
  <c r="AL49" i="74"/>
  <c r="AK49" i="74"/>
  <c r="AI49" i="74"/>
  <c r="AH49" i="74"/>
  <c r="AG49" i="74"/>
  <c r="AF49" i="74"/>
  <c r="AE49" i="74"/>
  <c r="AD49" i="74"/>
  <c r="AB49" i="74"/>
  <c r="AA49" i="74"/>
  <c r="Z49" i="74"/>
  <c r="X49" i="74"/>
  <c r="W49" i="74"/>
  <c r="U49" i="74"/>
  <c r="T49" i="74"/>
  <c r="S49" i="74"/>
  <c r="Q49" i="74"/>
  <c r="P49" i="74"/>
  <c r="O49" i="74"/>
  <c r="N49" i="74"/>
  <c r="L49" i="74"/>
  <c r="K49" i="74"/>
  <c r="J49" i="74"/>
  <c r="H49" i="74"/>
  <c r="G49" i="74"/>
  <c r="F49" i="74"/>
  <c r="D49" i="74"/>
  <c r="C49" i="74"/>
  <c r="AL49" i="78"/>
  <c r="AK49" i="78"/>
  <c r="AI49" i="78"/>
  <c r="AH49" i="78"/>
  <c r="AG49" i="78"/>
  <c r="AF49" i="78"/>
  <c r="AE49" i="78"/>
  <c r="AD49" i="78"/>
  <c r="AB49" i="78"/>
  <c r="AA49" i="78"/>
  <c r="Z49" i="78"/>
  <c r="X49" i="78"/>
  <c r="W49" i="78"/>
  <c r="U49" i="78"/>
  <c r="T49" i="78"/>
  <c r="S49" i="78"/>
  <c r="Q49" i="78"/>
  <c r="P49" i="78"/>
  <c r="O49" i="78"/>
  <c r="N49" i="78"/>
  <c r="L49" i="78"/>
  <c r="K49" i="78"/>
  <c r="J49" i="78"/>
  <c r="H49" i="78"/>
  <c r="G49" i="78"/>
  <c r="F49" i="78"/>
  <c r="D49" i="78"/>
  <c r="C49" i="78"/>
  <c r="AL49" i="72"/>
  <c r="AK49" i="72"/>
  <c r="AI49" i="72"/>
  <c r="AH49" i="72"/>
  <c r="AG49" i="72"/>
  <c r="AF49" i="72"/>
  <c r="AE49" i="72"/>
  <c r="AD49" i="72"/>
  <c r="AB49" i="72"/>
  <c r="AA49" i="72"/>
  <c r="Z49" i="72"/>
  <c r="X49" i="72"/>
  <c r="W49" i="72"/>
  <c r="U49" i="72"/>
  <c r="T49" i="72"/>
  <c r="S49" i="72"/>
  <c r="Q49" i="72"/>
  <c r="P49" i="72"/>
  <c r="O49" i="72"/>
  <c r="N49" i="72"/>
  <c r="L49" i="72"/>
  <c r="K49" i="72"/>
  <c r="J49" i="72"/>
  <c r="H49" i="72"/>
  <c r="G49" i="72"/>
  <c r="F49" i="72"/>
  <c r="D49" i="72"/>
  <c r="C49" i="72"/>
  <c r="AL49" i="71"/>
  <c r="AK49" i="71"/>
  <c r="AI49" i="71"/>
  <c r="AH49" i="71"/>
  <c r="AG49" i="71"/>
  <c r="AF49" i="71"/>
  <c r="AE49" i="71"/>
  <c r="AD49" i="71"/>
  <c r="AB49" i="71"/>
  <c r="AA49" i="71"/>
  <c r="Z49" i="71"/>
  <c r="X49" i="71"/>
  <c r="W49" i="71"/>
  <c r="U49" i="71"/>
  <c r="T49" i="71"/>
  <c r="S49" i="71"/>
  <c r="Q49" i="71"/>
  <c r="P49" i="71"/>
  <c r="O49" i="71"/>
  <c r="N49" i="71"/>
  <c r="L49" i="71"/>
  <c r="K49" i="71"/>
  <c r="J49" i="71"/>
  <c r="H49" i="71"/>
  <c r="G49" i="71"/>
  <c r="F49" i="71"/>
  <c r="D49" i="71"/>
  <c r="C49" i="71"/>
  <c r="AL49" i="70"/>
  <c r="AK49" i="70"/>
  <c r="AI49" i="70"/>
  <c r="AH49" i="70"/>
  <c r="AG49" i="70"/>
  <c r="AF49" i="70"/>
  <c r="AE49" i="70"/>
  <c r="AD49" i="70"/>
  <c r="AB49" i="70"/>
  <c r="AA49" i="70"/>
  <c r="Z49" i="70"/>
  <c r="X49" i="70"/>
  <c r="W49" i="70"/>
  <c r="U49" i="70"/>
  <c r="T49" i="70"/>
  <c r="S49" i="70"/>
  <c r="Q49" i="70"/>
  <c r="P49" i="70"/>
  <c r="O49" i="70"/>
  <c r="N49" i="70"/>
  <c r="L49" i="70"/>
  <c r="K49" i="70"/>
  <c r="J49" i="70"/>
  <c r="H49" i="70"/>
  <c r="G49" i="70"/>
  <c r="F49" i="70"/>
  <c r="D49" i="70"/>
  <c r="C49" i="70"/>
  <c r="AL49" i="69"/>
  <c r="AK49" i="69"/>
  <c r="AI49" i="69"/>
  <c r="AH49" i="69"/>
  <c r="AG49" i="69"/>
  <c r="AF49" i="69"/>
  <c r="AE49" i="69"/>
  <c r="AD49" i="69"/>
  <c r="AB49" i="69"/>
  <c r="AA49" i="69"/>
  <c r="Z49" i="69"/>
  <c r="X49" i="69"/>
  <c r="W49" i="69"/>
  <c r="U49" i="69"/>
  <c r="T49" i="69"/>
  <c r="S49" i="69"/>
  <c r="Q49" i="69"/>
  <c r="P49" i="69"/>
  <c r="O49" i="69"/>
  <c r="N49" i="69"/>
  <c r="L49" i="69"/>
  <c r="K49" i="69"/>
  <c r="J49" i="69"/>
  <c r="H49" i="69"/>
  <c r="G49" i="69"/>
  <c r="F49" i="69"/>
  <c r="D49" i="69"/>
  <c r="C49" i="69"/>
  <c r="AL49" i="68"/>
  <c r="AK49" i="68"/>
  <c r="AI49" i="68"/>
  <c r="AH49" i="68"/>
  <c r="AG49" i="68"/>
  <c r="AF49" i="68"/>
  <c r="AE49" i="68"/>
  <c r="AD49" i="68"/>
  <c r="AB49" i="68"/>
  <c r="AA49" i="68"/>
  <c r="Z49" i="68"/>
  <c r="X49" i="68"/>
  <c r="W49" i="68"/>
  <c r="U49" i="68"/>
  <c r="T49" i="68"/>
  <c r="S49" i="68"/>
  <c r="Q49" i="68"/>
  <c r="P49" i="68"/>
  <c r="O49" i="68"/>
  <c r="N49" i="68"/>
  <c r="L49" i="68"/>
  <c r="K49" i="68"/>
  <c r="J49" i="68"/>
  <c r="H49" i="68"/>
  <c r="G49" i="68"/>
  <c r="F49" i="68"/>
  <c r="D49" i="68"/>
  <c r="C49" i="68"/>
  <c r="AL49" i="67"/>
  <c r="AK49" i="67"/>
  <c r="AI49" i="67"/>
  <c r="AH49" i="67"/>
  <c r="AG49" i="67"/>
  <c r="AF49" i="67"/>
  <c r="AE49" i="67"/>
  <c r="AD49" i="67"/>
  <c r="AB49" i="67"/>
  <c r="AA49" i="67"/>
  <c r="Z49" i="67"/>
  <c r="X49" i="67"/>
  <c r="W49" i="67"/>
  <c r="U49" i="67"/>
  <c r="T49" i="67"/>
  <c r="S49" i="67"/>
  <c r="Q49" i="67"/>
  <c r="P49" i="67"/>
  <c r="O49" i="67"/>
  <c r="N49" i="67"/>
  <c r="L49" i="67"/>
  <c r="K49" i="67"/>
  <c r="J49" i="67"/>
  <c r="H49" i="67"/>
  <c r="G49" i="67"/>
  <c r="F49" i="67"/>
  <c r="D49" i="67"/>
  <c r="C49" i="67"/>
  <c r="AL49" i="66"/>
  <c r="AK49" i="66"/>
  <c r="AI49" i="66"/>
  <c r="AH49" i="66"/>
  <c r="AG49" i="66"/>
  <c r="AF49" i="66"/>
  <c r="AE49" i="66"/>
  <c r="AD49" i="66"/>
  <c r="AB49" i="66"/>
  <c r="AA49" i="66"/>
  <c r="Z49" i="66"/>
  <c r="X49" i="66"/>
  <c r="W49" i="66"/>
  <c r="U49" i="66"/>
  <c r="T49" i="66"/>
  <c r="S49" i="66"/>
  <c r="Q49" i="66"/>
  <c r="P49" i="66"/>
  <c r="O49" i="66"/>
  <c r="N49" i="66"/>
  <c r="L49" i="66"/>
  <c r="K49" i="66"/>
  <c r="J49" i="66"/>
  <c r="H49" i="66"/>
  <c r="G49" i="66"/>
  <c r="F49" i="66"/>
  <c r="D49" i="66"/>
  <c r="C49" i="66"/>
  <c r="AL49" i="65"/>
  <c r="AK49" i="65"/>
  <c r="AI49" i="65"/>
  <c r="AH49" i="65"/>
  <c r="AG49" i="65"/>
  <c r="AF49" i="65"/>
  <c r="AE49" i="65"/>
  <c r="AD49" i="65"/>
  <c r="AB49" i="65"/>
  <c r="AA49" i="65"/>
  <c r="Z49" i="65"/>
  <c r="X49" i="65"/>
  <c r="W49" i="65"/>
  <c r="U49" i="65"/>
  <c r="T49" i="65"/>
  <c r="S49" i="65"/>
  <c r="Q49" i="65"/>
  <c r="P49" i="65"/>
  <c r="O49" i="65"/>
  <c r="N49" i="65"/>
  <c r="L49" i="65"/>
  <c r="K49" i="65"/>
  <c r="J49" i="65"/>
  <c r="H49" i="65"/>
  <c r="G49" i="65"/>
  <c r="F49" i="65"/>
  <c r="D49" i="65"/>
  <c r="C49" i="65"/>
  <c r="AL49" i="64"/>
  <c r="AK49" i="64"/>
  <c r="AI49" i="64"/>
  <c r="AH49" i="64"/>
  <c r="AG49" i="64"/>
  <c r="AF49" i="64"/>
  <c r="AE49" i="64"/>
  <c r="AD49" i="64"/>
  <c r="AB49" i="64"/>
  <c r="AA49" i="64"/>
  <c r="Z49" i="64"/>
  <c r="X49" i="64"/>
  <c r="W49" i="64"/>
  <c r="U49" i="64"/>
  <c r="T49" i="64"/>
  <c r="S49" i="64"/>
  <c r="Q49" i="64"/>
  <c r="P49" i="64"/>
  <c r="O49" i="64"/>
  <c r="N49" i="64"/>
  <c r="L49" i="64"/>
  <c r="K49" i="64"/>
  <c r="J49" i="64"/>
  <c r="H49" i="64"/>
  <c r="G49" i="64"/>
  <c r="F49" i="64"/>
  <c r="D49" i="64"/>
  <c r="C49" i="64"/>
  <c r="AL49" i="63"/>
  <c r="AK49" i="63"/>
  <c r="AI49" i="63"/>
  <c r="AH49" i="63"/>
  <c r="AG49" i="63"/>
  <c r="AF49" i="63"/>
  <c r="AE49" i="63"/>
  <c r="AD49" i="63"/>
  <c r="AB49" i="63"/>
  <c r="AA49" i="63"/>
  <c r="Z49" i="63"/>
  <c r="X49" i="63"/>
  <c r="W49" i="63"/>
  <c r="U49" i="63"/>
  <c r="T49" i="63"/>
  <c r="S49" i="63"/>
  <c r="Q49" i="63"/>
  <c r="P49" i="63"/>
  <c r="O49" i="63"/>
  <c r="N49" i="63"/>
  <c r="L49" i="63"/>
  <c r="K49" i="63"/>
  <c r="J49" i="63"/>
  <c r="H49" i="63"/>
  <c r="G49" i="63"/>
  <c r="F49" i="63"/>
  <c r="D49" i="63"/>
  <c r="C49" i="63"/>
  <c r="AL49" i="62"/>
  <c r="AK49" i="62"/>
  <c r="AI49" i="62"/>
  <c r="AH49" i="62"/>
  <c r="AG49" i="62"/>
  <c r="AF49" i="62"/>
  <c r="AE49" i="62"/>
  <c r="AD49" i="62"/>
  <c r="AB49" i="62"/>
  <c r="AA49" i="62"/>
  <c r="Z49" i="62"/>
  <c r="X49" i="62"/>
  <c r="W49" i="62"/>
  <c r="U49" i="62"/>
  <c r="T49" i="62"/>
  <c r="S49" i="62"/>
  <c r="Q49" i="62"/>
  <c r="P49" i="62"/>
  <c r="O49" i="62"/>
  <c r="N49" i="62"/>
  <c r="L49" i="62"/>
  <c r="K49" i="62"/>
  <c r="J49" i="62"/>
  <c r="H49" i="62"/>
  <c r="G49" i="62"/>
  <c r="F49" i="62"/>
  <c r="D49" i="62"/>
  <c r="C49" i="62"/>
  <c r="AL49" i="61"/>
  <c r="AK49" i="61"/>
  <c r="AI49" i="61"/>
  <c r="AH49" i="61"/>
  <c r="AG49" i="61"/>
  <c r="AF49" i="61"/>
  <c r="AE49" i="61"/>
  <c r="AD49" i="61"/>
  <c r="AB49" i="61"/>
  <c r="AA49" i="61"/>
  <c r="Z49" i="61"/>
  <c r="X49" i="61"/>
  <c r="W49" i="61"/>
  <c r="U49" i="61"/>
  <c r="T49" i="61"/>
  <c r="S49" i="61"/>
  <c r="Q49" i="61"/>
  <c r="P49" i="61"/>
  <c r="O49" i="61"/>
  <c r="N49" i="61"/>
  <c r="L49" i="61"/>
  <c r="K49" i="61"/>
  <c r="J49" i="61"/>
  <c r="H49" i="61"/>
  <c r="G49" i="61"/>
  <c r="F49" i="61"/>
  <c r="D49" i="61"/>
  <c r="C49" i="61"/>
  <c r="AL49" i="60"/>
  <c r="AK49" i="60"/>
  <c r="AI49" i="60"/>
  <c r="AH49" i="60"/>
  <c r="AG49" i="60"/>
  <c r="AF49" i="60"/>
  <c r="AE49" i="60"/>
  <c r="AD49" i="60"/>
  <c r="AB49" i="60"/>
  <c r="AA49" i="60"/>
  <c r="Z49" i="60"/>
  <c r="X49" i="60"/>
  <c r="W49" i="60"/>
  <c r="U49" i="60"/>
  <c r="T49" i="60"/>
  <c r="S49" i="60"/>
  <c r="Q49" i="60"/>
  <c r="P49" i="60"/>
  <c r="O49" i="60"/>
  <c r="N49" i="60"/>
  <c r="L49" i="60"/>
  <c r="K49" i="60"/>
  <c r="J49" i="60"/>
  <c r="H49" i="60"/>
  <c r="G49" i="60"/>
  <c r="F49" i="60"/>
  <c r="D49" i="60"/>
  <c r="C49" i="60"/>
  <c r="AL49" i="59"/>
  <c r="AK49" i="59"/>
  <c r="AI49" i="59"/>
  <c r="AH49" i="59"/>
  <c r="AG49" i="59"/>
  <c r="AF49" i="59"/>
  <c r="AE49" i="59"/>
  <c r="AD49" i="59"/>
  <c r="AB49" i="59"/>
  <c r="AA49" i="59"/>
  <c r="Z49" i="59"/>
  <c r="X49" i="59"/>
  <c r="W49" i="59"/>
  <c r="U49" i="59"/>
  <c r="T49" i="59"/>
  <c r="S49" i="59"/>
  <c r="Q49" i="59"/>
  <c r="P49" i="59"/>
  <c r="O49" i="59"/>
  <c r="N49" i="59"/>
  <c r="L49" i="59"/>
  <c r="K49" i="59"/>
  <c r="J49" i="59"/>
  <c r="H49" i="59"/>
  <c r="G49" i="59"/>
  <c r="F49" i="59"/>
  <c r="D49" i="59"/>
  <c r="C49" i="59"/>
  <c r="AL49" i="58"/>
  <c r="AK49" i="58"/>
  <c r="AI49" i="58"/>
  <c r="AH49" i="58"/>
  <c r="AG49" i="58"/>
  <c r="AF49" i="58"/>
  <c r="AE49" i="58"/>
  <c r="AD49" i="58"/>
  <c r="AB49" i="58"/>
  <c r="AA49" i="58"/>
  <c r="Z49" i="58"/>
  <c r="X49" i="58"/>
  <c r="W49" i="58"/>
  <c r="U49" i="58"/>
  <c r="T49" i="58"/>
  <c r="S49" i="58"/>
  <c r="Q49" i="58"/>
  <c r="P49" i="58"/>
  <c r="O49" i="58"/>
  <c r="N49" i="58"/>
  <c r="L49" i="58"/>
  <c r="K49" i="58"/>
  <c r="J49" i="58"/>
  <c r="H49" i="58"/>
  <c r="G49" i="58"/>
  <c r="F49" i="58"/>
  <c r="D49" i="58"/>
  <c r="C49" i="58"/>
  <c r="AL49" i="57"/>
  <c r="AK49" i="57"/>
  <c r="AI49" i="57"/>
  <c r="AH49" i="57"/>
  <c r="AG49" i="57"/>
  <c r="AF49" i="57"/>
  <c r="AE49" i="57"/>
  <c r="AD49" i="57"/>
  <c r="AB49" i="57"/>
  <c r="AA49" i="57"/>
  <c r="Z49" i="57"/>
  <c r="X49" i="57"/>
  <c r="W49" i="57"/>
  <c r="U49" i="57"/>
  <c r="T49" i="57"/>
  <c r="S49" i="57"/>
  <c r="Q49" i="57"/>
  <c r="P49" i="57"/>
  <c r="O49" i="57"/>
  <c r="N49" i="57"/>
  <c r="L49" i="57"/>
  <c r="K49" i="57"/>
  <c r="J49" i="57"/>
  <c r="H49" i="57"/>
  <c r="G49" i="57"/>
  <c r="F49" i="57"/>
  <c r="D49" i="57"/>
  <c r="C49" i="57"/>
  <c r="AL49" i="56"/>
  <c r="AK49" i="56"/>
  <c r="AI49" i="56"/>
  <c r="AH49" i="56"/>
  <c r="AG49" i="56"/>
  <c r="AF49" i="56"/>
  <c r="AE49" i="56"/>
  <c r="AD49" i="56"/>
  <c r="AB49" i="56"/>
  <c r="AA49" i="56"/>
  <c r="Z49" i="56"/>
  <c r="X49" i="56"/>
  <c r="W49" i="56"/>
  <c r="U49" i="56"/>
  <c r="T49" i="56"/>
  <c r="S49" i="56"/>
  <c r="Q49" i="56"/>
  <c r="P49" i="56"/>
  <c r="O49" i="56"/>
  <c r="N49" i="56"/>
  <c r="L49" i="56"/>
  <c r="K49" i="56"/>
  <c r="J49" i="56"/>
  <c r="H49" i="56"/>
  <c r="G49" i="56"/>
  <c r="F49" i="56"/>
  <c r="D49" i="56"/>
  <c r="C49" i="56"/>
  <c r="AL49" i="55"/>
  <c r="AK49" i="55"/>
  <c r="AI49" i="55"/>
  <c r="AH49" i="55"/>
  <c r="AG49" i="55"/>
  <c r="AF49" i="55"/>
  <c r="AE49" i="55"/>
  <c r="AD49" i="55"/>
  <c r="AB49" i="55"/>
  <c r="AA49" i="55"/>
  <c r="Z49" i="55"/>
  <c r="X49" i="55"/>
  <c r="W49" i="55"/>
  <c r="U49" i="55"/>
  <c r="T49" i="55"/>
  <c r="S49" i="55"/>
  <c r="Q49" i="55"/>
  <c r="P49" i="55"/>
  <c r="O49" i="55"/>
  <c r="N49" i="55"/>
  <c r="L49" i="55"/>
  <c r="K49" i="55"/>
  <c r="J49" i="55"/>
  <c r="H49" i="55"/>
  <c r="G49" i="55"/>
  <c r="F49" i="55"/>
  <c r="D49" i="55"/>
  <c r="C49" i="55"/>
  <c r="AL49" i="54"/>
  <c r="AK49" i="54"/>
  <c r="AI49" i="54"/>
  <c r="AH49" i="54"/>
  <c r="AG49" i="54"/>
  <c r="AF49" i="54"/>
  <c r="AE49" i="54"/>
  <c r="AD49" i="54"/>
  <c r="AB49" i="54"/>
  <c r="AA49" i="54"/>
  <c r="Z49" i="54"/>
  <c r="X49" i="54"/>
  <c r="W49" i="54"/>
  <c r="U49" i="54"/>
  <c r="T49" i="54"/>
  <c r="S49" i="54"/>
  <c r="Q49" i="54"/>
  <c r="P49" i="54"/>
  <c r="O49" i="54"/>
  <c r="N49" i="54"/>
  <c r="L49" i="54"/>
  <c r="K49" i="54"/>
  <c r="J49" i="54"/>
  <c r="H49" i="54"/>
  <c r="G49" i="54"/>
  <c r="F49" i="54"/>
  <c r="D49" i="54"/>
  <c r="C49" i="54"/>
  <c r="D49" i="53"/>
  <c r="F49" i="53"/>
  <c r="G49" i="53"/>
  <c r="H49" i="53"/>
  <c r="J49" i="53"/>
  <c r="K49" i="53"/>
  <c r="L49" i="53"/>
  <c r="N49" i="53"/>
  <c r="O49" i="53"/>
  <c r="P49" i="53"/>
  <c r="Q49" i="53"/>
  <c r="S49" i="53"/>
  <c r="T49" i="53"/>
  <c r="U49" i="53"/>
  <c r="W49" i="53"/>
  <c r="X49" i="53"/>
  <c r="Z49" i="53"/>
  <c r="AA49" i="53"/>
  <c r="AB49" i="53"/>
  <c r="AD49" i="53"/>
  <c r="AE49" i="53"/>
  <c r="AF49" i="53"/>
  <c r="AG49" i="53"/>
  <c r="AH49" i="53"/>
  <c r="AI49" i="53"/>
  <c r="AK49" i="53"/>
  <c r="AL49" i="53"/>
  <c r="C49" i="53"/>
  <c r="I16" i="63"/>
  <c r="I14" i="63"/>
  <c r="I17" i="63"/>
  <c r="R10" i="53"/>
  <c r="R12" i="53"/>
  <c r="R13" i="53"/>
  <c r="R15" i="53"/>
  <c r="R14" i="53"/>
  <c r="R16" i="53"/>
  <c r="R17" i="53"/>
  <c r="V17" i="53"/>
  <c r="Y17" i="53"/>
  <c r="R18" i="53"/>
  <c r="R20" i="53"/>
  <c r="R21" i="53"/>
  <c r="R22" i="53"/>
  <c r="R23" i="53"/>
  <c r="V23" i="53"/>
  <c r="Y23" i="53"/>
  <c r="R24" i="53"/>
  <c r="R25" i="53"/>
  <c r="R26" i="53"/>
  <c r="V26" i="53"/>
  <c r="Y26" i="53"/>
  <c r="R28" i="53"/>
  <c r="R29" i="53"/>
  <c r="R30" i="53"/>
  <c r="R31" i="53"/>
  <c r="R32" i="53"/>
  <c r="R33" i="53"/>
  <c r="R34" i="53"/>
  <c r="V34" i="53"/>
  <c r="Y34" i="53"/>
  <c r="R35" i="53"/>
  <c r="V35" i="53"/>
  <c r="Y35" i="53"/>
  <c r="R36" i="53"/>
  <c r="R37" i="53"/>
  <c r="R38" i="53"/>
  <c r="R39" i="53"/>
  <c r="R40" i="53"/>
  <c r="R41" i="53"/>
  <c r="R42" i="53"/>
  <c r="V42" i="53"/>
  <c r="R43" i="53"/>
  <c r="V43" i="53"/>
  <c r="Y43" i="53"/>
  <c r="R44" i="53"/>
  <c r="R45" i="53"/>
  <c r="R46" i="53"/>
  <c r="R47" i="53"/>
  <c r="R48" i="53"/>
  <c r="M10" i="53"/>
  <c r="V10" i="53"/>
  <c r="M12" i="53"/>
  <c r="V12" i="53"/>
  <c r="M13" i="53"/>
  <c r="V13" i="53"/>
  <c r="M15" i="53"/>
  <c r="M16" i="53"/>
  <c r="M17" i="53"/>
  <c r="M18" i="53"/>
  <c r="M20" i="53"/>
  <c r="V20" i="53"/>
  <c r="Y20" i="53"/>
  <c r="M21" i="53"/>
  <c r="V21" i="53"/>
  <c r="M22" i="53"/>
  <c r="M19" i="53"/>
  <c r="M23" i="53"/>
  <c r="M24" i="53"/>
  <c r="M25" i="53"/>
  <c r="M26" i="53"/>
  <c r="M28" i="53"/>
  <c r="M29" i="53"/>
  <c r="M30" i="53"/>
  <c r="V30" i="53"/>
  <c r="Y30" i="53"/>
  <c r="M31" i="53"/>
  <c r="V31" i="53"/>
  <c r="M32" i="53"/>
  <c r="M33" i="53"/>
  <c r="M34" i="53"/>
  <c r="M35" i="53"/>
  <c r="M36" i="53"/>
  <c r="M37" i="53"/>
  <c r="M38" i="53"/>
  <c r="V38" i="53"/>
  <c r="Y38" i="53"/>
  <c r="M39" i="53"/>
  <c r="V39" i="53"/>
  <c r="M40" i="53"/>
  <c r="V40" i="53"/>
  <c r="M41" i="53"/>
  <c r="M42" i="53"/>
  <c r="M43" i="53"/>
  <c r="M44" i="53"/>
  <c r="M45" i="53"/>
  <c r="M46" i="53"/>
  <c r="V46" i="53"/>
  <c r="Y46" i="53"/>
  <c r="M47" i="53"/>
  <c r="V47" i="53"/>
  <c r="M48" i="53"/>
  <c r="I10" i="53"/>
  <c r="I12" i="53"/>
  <c r="I11" i="53"/>
  <c r="I13" i="53"/>
  <c r="I15" i="53"/>
  <c r="I16" i="53"/>
  <c r="I17" i="53"/>
  <c r="I18" i="53"/>
  <c r="I20" i="53"/>
  <c r="I21" i="53"/>
  <c r="I22" i="53"/>
  <c r="I23" i="53"/>
  <c r="I24" i="53"/>
  <c r="I25" i="53"/>
  <c r="I26" i="53"/>
  <c r="I28" i="53"/>
  <c r="I29" i="53"/>
  <c r="I30" i="53"/>
  <c r="I31" i="53"/>
  <c r="I32" i="53"/>
  <c r="I33" i="53"/>
  <c r="I34" i="53"/>
  <c r="I35" i="53"/>
  <c r="I36" i="53"/>
  <c r="I37" i="53"/>
  <c r="I38" i="53"/>
  <c r="I39" i="53"/>
  <c r="I40" i="53"/>
  <c r="I41" i="53"/>
  <c r="I42" i="53"/>
  <c r="I43" i="53"/>
  <c r="I44" i="53"/>
  <c r="I45" i="53"/>
  <c r="I46" i="53"/>
  <c r="I47" i="53"/>
  <c r="I48" i="53"/>
  <c r="E26" i="59"/>
  <c r="Y26" i="59"/>
  <c r="I26" i="59"/>
  <c r="M26" i="59"/>
  <c r="R26" i="59"/>
  <c r="V26" i="59"/>
  <c r="AC26" i="59"/>
  <c r="AJ26" i="59"/>
  <c r="AJ10" i="76"/>
  <c r="AJ12" i="76"/>
  <c r="AJ13" i="76"/>
  <c r="AJ15" i="76"/>
  <c r="AJ16" i="76"/>
  <c r="AJ17" i="76"/>
  <c r="AJ18" i="76"/>
  <c r="AJ20" i="76"/>
  <c r="AJ21" i="76"/>
  <c r="AJ22" i="76"/>
  <c r="AJ23" i="76"/>
  <c r="AJ24" i="76"/>
  <c r="AJ25" i="76"/>
  <c r="AJ26" i="76"/>
  <c r="AJ28" i="76"/>
  <c r="AJ27" i="76"/>
  <c r="AJ29" i="76"/>
  <c r="AJ30" i="76"/>
  <c r="AJ31" i="76"/>
  <c r="AJ32" i="76"/>
  <c r="AJ33" i="76"/>
  <c r="AJ34" i="76"/>
  <c r="AJ35" i="76"/>
  <c r="AJ36" i="76"/>
  <c r="AJ37" i="76"/>
  <c r="AJ38" i="76"/>
  <c r="AJ39" i="76"/>
  <c r="AJ40" i="76"/>
  <c r="AJ41" i="76"/>
  <c r="AJ42" i="76"/>
  <c r="AJ43" i="76"/>
  <c r="AJ44" i="76"/>
  <c r="AJ45" i="76"/>
  <c r="AJ46" i="76"/>
  <c r="AJ47" i="76"/>
  <c r="AJ48" i="76"/>
  <c r="AJ9" i="76"/>
  <c r="AC10" i="76"/>
  <c r="AC12" i="76"/>
  <c r="AC13" i="76"/>
  <c r="AC11" i="76"/>
  <c r="AC15" i="76"/>
  <c r="AC16" i="76"/>
  <c r="AC17" i="76"/>
  <c r="AC18" i="76"/>
  <c r="AC20" i="76"/>
  <c r="AC21" i="76"/>
  <c r="AC22" i="76"/>
  <c r="AC23" i="76"/>
  <c r="AC24" i="76"/>
  <c r="AC25" i="76"/>
  <c r="AC26" i="76"/>
  <c r="AC28" i="76"/>
  <c r="AC29" i="76"/>
  <c r="AC30" i="76"/>
  <c r="AC31" i="76"/>
  <c r="AC32" i="76"/>
  <c r="AC27" i="76"/>
  <c r="AC33" i="76"/>
  <c r="AC34" i="76"/>
  <c r="AC35" i="76"/>
  <c r="AC36" i="76"/>
  <c r="AC37" i="76"/>
  <c r="AC38" i="76"/>
  <c r="AC39" i="76"/>
  <c r="AC40" i="76"/>
  <c r="AC41" i="76"/>
  <c r="AC42" i="76"/>
  <c r="AC43" i="76"/>
  <c r="AC44" i="76"/>
  <c r="AC45" i="76"/>
  <c r="AC46" i="76"/>
  <c r="AC47" i="76"/>
  <c r="AC48" i="76"/>
  <c r="AC9" i="76"/>
  <c r="R10" i="76"/>
  <c r="R12" i="76"/>
  <c r="R13" i="76"/>
  <c r="V13" i="76"/>
  <c r="Y13" i="76"/>
  <c r="R15" i="76"/>
  <c r="V15" i="76"/>
  <c r="R16" i="76"/>
  <c r="R14" i="76"/>
  <c r="R17" i="76"/>
  <c r="V17" i="76"/>
  <c r="R18" i="76"/>
  <c r="R20" i="76"/>
  <c r="R21" i="76"/>
  <c r="R22" i="76"/>
  <c r="R23" i="76"/>
  <c r="R19" i="76"/>
  <c r="R24" i="76"/>
  <c r="V24" i="76"/>
  <c r="R25" i="76"/>
  <c r="R26" i="76"/>
  <c r="R28" i="76"/>
  <c r="R27" i="76"/>
  <c r="R29" i="76"/>
  <c r="R30" i="76"/>
  <c r="R31" i="76"/>
  <c r="R32" i="76"/>
  <c r="R33" i="76"/>
  <c r="R34" i="76"/>
  <c r="R35" i="76"/>
  <c r="V35" i="76"/>
  <c r="R36" i="76"/>
  <c r="R37" i="76"/>
  <c r="R38" i="76"/>
  <c r="R39" i="76"/>
  <c r="R40" i="76"/>
  <c r="V40" i="76"/>
  <c r="R41" i="76"/>
  <c r="V41" i="76"/>
  <c r="R42" i="76"/>
  <c r="R43" i="76"/>
  <c r="R44" i="76"/>
  <c r="R45" i="76"/>
  <c r="R46" i="76"/>
  <c r="R47" i="76"/>
  <c r="R48" i="76"/>
  <c r="R9" i="76"/>
  <c r="R8" i="76"/>
  <c r="M10" i="76"/>
  <c r="M12" i="76"/>
  <c r="M11" i="76"/>
  <c r="M13" i="76"/>
  <c r="M15" i="76"/>
  <c r="M16" i="76"/>
  <c r="M17" i="76"/>
  <c r="M18" i="76"/>
  <c r="M20" i="76"/>
  <c r="V20" i="76"/>
  <c r="M21" i="76"/>
  <c r="V21" i="76"/>
  <c r="M22" i="76"/>
  <c r="V22" i="76"/>
  <c r="M23" i="76"/>
  <c r="M24" i="76"/>
  <c r="M25" i="76"/>
  <c r="V25" i="76"/>
  <c r="M26" i="76"/>
  <c r="V26" i="76"/>
  <c r="Y26" i="76"/>
  <c r="M28" i="76"/>
  <c r="M29" i="76"/>
  <c r="V29" i="76"/>
  <c r="M30" i="76"/>
  <c r="V30" i="76"/>
  <c r="M31" i="76"/>
  <c r="V31" i="76"/>
  <c r="M32" i="76"/>
  <c r="V32" i="76"/>
  <c r="M33" i="76"/>
  <c r="M34" i="76"/>
  <c r="M35" i="76"/>
  <c r="M36" i="76"/>
  <c r="M37" i="76"/>
  <c r="V37" i="76"/>
  <c r="M38" i="76"/>
  <c r="V38" i="76"/>
  <c r="M39" i="76"/>
  <c r="V39" i="76"/>
  <c r="M40" i="76"/>
  <c r="M41" i="76"/>
  <c r="M42" i="76"/>
  <c r="V42" i="76"/>
  <c r="M43" i="76"/>
  <c r="M44" i="76"/>
  <c r="V44" i="76"/>
  <c r="M45" i="76"/>
  <c r="V45" i="76"/>
  <c r="M46" i="76"/>
  <c r="V46" i="76"/>
  <c r="M47" i="76"/>
  <c r="V47" i="76"/>
  <c r="M48" i="76"/>
  <c r="M9" i="76"/>
  <c r="V9" i="76"/>
  <c r="I10" i="76"/>
  <c r="I12" i="76"/>
  <c r="I13" i="76"/>
  <c r="I15" i="76"/>
  <c r="I16" i="76"/>
  <c r="I17" i="76"/>
  <c r="I18" i="76"/>
  <c r="I20" i="76"/>
  <c r="I19" i="76"/>
  <c r="I21" i="76"/>
  <c r="I22" i="76"/>
  <c r="I23" i="76"/>
  <c r="I24" i="76"/>
  <c r="I25" i="76"/>
  <c r="I26" i="76"/>
  <c r="I28" i="76"/>
  <c r="I29" i="76"/>
  <c r="I27" i="76"/>
  <c r="I30" i="76"/>
  <c r="I31" i="76"/>
  <c r="I32" i="76"/>
  <c r="I33" i="76"/>
  <c r="I34" i="76"/>
  <c r="I35" i="76"/>
  <c r="I36" i="76"/>
  <c r="I37" i="76"/>
  <c r="I38" i="76"/>
  <c r="I39" i="76"/>
  <c r="I40" i="76"/>
  <c r="I41" i="76"/>
  <c r="I42" i="76"/>
  <c r="I43" i="76"/>
  <c r="I44" i="76"/>
  <c r="I45" i="76"/>
  <c r="I46" i="76"/>
  <c r="I47" i="76"/>
  <c r="I48" i="76"/>
  <c r="I9" i="76"/>
  <c r="AJ10" i="75"/>
  <c r="AJ12" i="75"/>
  <c r="AJ13" i="75"/>
  <c r="AJ15" i="75"/>
  <c r="AJ16" i="75"/>
  <c r="AJ17" i="75"/>
  <c r="AJ18" i="75"/>
  <c r="AJ20" i="75"/>
  <c r="AJ21" i="75"/>
  <c r="AJ22" i="75"/>
  <c r="AJ23" i="75"/>
  <c r="AJ19" i="75"/>
  <c r="AJ24" i="75"/>
  <c r="AJ25" i="75"/>
  <c r="AJ26" i="75"/>
  <c r="AJ28" i="75"/>
  <c r="AJ29" i="75"/>
  <c r="AJ30" i="75"/>
  <c r="AJ31" i="75"/>
  <c r="AJ32" i="75"/>
  <c r="AJ27" i="75"/>
  <c r="AJ33" i="75"/>
  <c r="AJ34" i="75"/>
  <c r="AJ35" i="75"/>
  <c r="AJ36" i="75"/>
  <c r="AJ37" i="75"/>
  <c r="AJ38" i="75"/>
  <c r="AJ39" i="75"/>
  <c r="AJ40" i="75"/>
  <c r="AJ41" i="75"/>
  <c r="AJ42" i="75"/>
  <c r="AJ43" i="75"/>
  <c r="AJ44" i="75"/>
  <c r="AJ45" i="75"/>
  <c r="AJ46" i="75"/>
  <c r="AJ47" i="75"/>
  <c r="AJ48" i="75"/>
  <c r="AJ9" i="75"/>
  <c r="AJ8" i="75"/>
  <c r="AC10" i="75"/>
  <c r="AC8" i="75"/>
  <c r="AC12" i="75"/>
  <c r="AC13" i="75"/>
  <c r="AC15" i="75"/>
  <c r="AC16" i="75"/>
  <c r="AC17" i="75"/>
  <c r="AC18" i="75"/>
  <c r="AC20" i="75"/>
  <c r="AC19" i="75"/>
  <c r="AC21" i="75"/>
  <c r="AC22" i="75"/>
  <c r="AC23" i="75"/>
  <c r="AC24" i="75"/>
  <c r="AC25" i="75"/>
  <c r="AC26" i="75"/>
  <c r="AC28" i="75"/>
  <c r="AC27" i="75"/>
  <c r="AC29" i="75"/>
  <c r="AC30" i="75"/>
  <c r="AC31" i="75"/>
  <c r="AC32" i="75"/>
  <c r="AC33" i="75"/>
  <c r="AC34" i="75"/>
  <c r="AC35" i="75"/>
  <c r="AC36" i="75"/>
  <c r="AC37" i="75"/>
  <c r="AC38" i="75"/>
  <c r="AC39" i="75"/>
  <c r="AC40" i="75"/>
  <c r="AC41" i="75"/>
  <c r="AC42" i="75"/>
  <c r="AC43" i="75"/>
  <c r="AC44" i="75"/>
  <c r="AC45" i="75"/>
  <c r="AC46" i="75"/>
  <c r="AC47" i="75"/>
  <c r="AC48" i="75"/>
  <c r="AC9" i="75"/>
  <c r="R10" i="75"/>
  <c r="R12" i="75"/>
  <c r="R13" i="75"/>
  <c r="R15" i="75"/>
  <c r="R14" i="75"/>
  <c r="R16" i="75"/>
  <c r="R17" i="75"/>
  <c r="R18" i="75"/>
  <c r="R20" i="75"/>
  <c r="R21" i="75"/>
  <c r="R22" i="75"/>
  <c r="V22" i="75"/>
  <c r="R23" i="75"/>
  <c r="R24" i="75"/>
  <c r="R25" i="75"/>
  <c r="R19" i="75"/>
  <c r="R26" i="75"/>
  <c r="R28" i="75"/>
  <c r="R29" i="75"/>
  <c r="R30" i="75"/>
  <c r="R31" i="75"/>
  <c r="R32" i="75"/>
  <c r="R33" i="75"/>
  <c r="R34" i="75"/>
  <c r="V34" i="75"/>
  <c r="R35" i="75"/>
  <c r="R36" i="75"/>
  <c r="R37" i="75"/>
  <c r="R38" i="75"/>
  <c r="R39" i="75"/>
  <c r="V39" i="75"/>
  <c r="R40" i="75"/>
  <c r="R41" i="75"/>
  <c r="R42" i="75"/>
  <c r="V42" i="75"/>
  <c r="R43" i="75"/>
  <c r="R44" i="75"/>
  <c r="R45" i="75"/>
  <c r="R46" i="75"/>
  <c r="R47" i="75"/>
  <c r="R48" i="75"/>
  <c r="V48" i="75"/>
  <c r="R9" i="75"/>
  <c r="V9" i="75"/>
  <c r="M10" i="75"/>
  <c r="V10" i="75"/>
  <c r="M12" i="75"/>
  <c r="M13" i="75"/>
  <c r="M15" i="75"/>
  <c r="V15" i="75"/>
  <c r="M16" i="75"/>
  <c r="V16" i="75"/>
  <c r="M17" i="75"/>
  <c r="V17" i="75"/>
  <c r="M18" i="75"/>
  <c r="V18" i="75"/>
  <c r="M20" i="75"/>
  <c r="V20" i="75"/>
  <c r="M21" i="75"/>
  <c r="M22" i="75"/>
  <c r="M23" i="75"/>
  <c r="M24" i="75"/>
  <c r="V24" i="75"/>
  <c r="M25" i="75"/>
  <c r="M26" i="75"/>
  <c r="V26" i="75"/>
  <c r="M28" i="75"/>
  <c r="M27" i="75"/>
  <c r="V28" i="75"/>
  <c r="M29" i="75"/>
  <c r="V29" i="75"/>
  <c r="M30" i="75"/>
  <c r="M31" i="75"/>
  <c r="M32" i="75"/>
  <c r="V32" i="75"/>
  <c r="M33" i="75"/>
  <c r="M34" i="75"/>
  <c r="M35" i="75"/>
  <c r="V35" i="75"/>
  <c r="M36" i="75"/>
  <c r="M37" i="75"/>
  <c r="M38" i="75"/>
  <c r="M39" i="75"/>
  <c r="M40" i="75"/>
  <c r="V40" i="75"/>
  <c r="M41" i="75"/>
  <c r="V41" i="75"/>
  <c r="M42" i="75"/>
  <c r="M43" i="75"/>
  <c r="V43" i="75"/>
  <c r="M44" i="75"/>
  <c r="V44" i="75"/>
  <c r="M45" i="75"/>
  <c r="M46" i="75"/>
  <c r="V46" i="75"/>
  <c r="Y46" i="75"/>
  <c r="M47" i="75"/>
  <c r="V47" i="75"/>
  <c r="M48" i="75"/>
  <c r="M9" i="75"/>
  <c r="I10" i="75"/>
  <c r="I12" i="75"/>
  <c r="I13" i="75"/>
  <c r="I15" i="75"/>
  <c r="I16" i="75"/>
  <c r="I17" i="75"/>
  <c r="I18" i="75"/>
  <c r="I20" i="75"/>
  <c r="I21" i="75"/>
  <c r="I22" i="75"/>
  <c r="I23" i="75"/>
  <c r="I24" i="75"/>
  <c r="I25" i="75"/>
  <c r="I26" i="75"/>
  <c r="I28" i="75"/>
  <c r="I29" i="75"/>
  <c r="I30" i="75"/>
  <c r="I31" i="75"/>
  <c r="I32" i="75"/>
  <c r="I33" i="75"/>
  <c r="I34" i="75"/>
  <c r="I35" i="75"/>
  <c r="I36" i="75"/>
  <c r="I37" i="75"/>
  <c r="I38" i="75"/>
  <c r="I39" i="75"/>
  <c r="Y39" i="75"/>
  <c r="I40" i="75"/>
  <c r="I41" i="75"/>
  <c r="I42" i="75"/>
  <c r="I43" i="75"/>
  <c r="I44" i="75"/>
  <c r="I45" i="75"/>
  <c r="I46" i="75"/>
  <c r="I47" i="75"/>
  <c r="I48" i="75"/>
  <c r="I9" i="75"/>
  <c r="AJ10" i="74"/>
  <c r="AJ49" i="74"/>
  <c r="AJ12" i="74"/>
  <c r="AJ13" i="74"/>
  <c r="AJ15" i="74"/>
  <c r="AJ16" i="74"/>
  <c r="AJ17" i="74"/>
  <c r="AJ18" i="74"/>
  <c r="AJ20" i="74"/>
  <c r="AJ21" i="74"/>
  <c r="AJ22" i="74"/>
  <c r="AJ23" i="74"/>
  <c r="AJ24" i="74"/>
  <c r="AJ25" i="74"/>
  <c r="AJ26" i="74"/>
  <c r="AJ28" i="74"/>
  <c r="AJ27" i="74"/>
  <c r="AJ29" i="74"/>
  <c r="AJ30" i="74"/>
  <c r="AJ31" i="74"/>
  <c r="AJ32" i="74"/>
  <c r="AJ33" i="74"/>
  <c r="AJ34" i="74"/>
  <c r="AJ35" i="74"/>
  <c r="AJ36" i="74"/>
  <c r="AJ37" i="74"/>
  <c r="AJ38" i="74"/>
  <c r="AJ39" i="74"/>
  <c r="AJ40" i="74"/>
  <c r="AJ41" i="74"/>
  <c r="AJ42" i="74"/>
  <c r="AJ43" i="74"/>
  <c r="AJ44" i="74"/>
  <c r="AJ45" i="74"/>
  <c r="AJ46" i="74"/>
  <c r="AJ47" i="74"/>
  <c r="AJ48" i="74"/>
  <c r="AJ9" i="74"/>
  <c r="AC10" i="74"/>
  <c r="AC12" i="74"/>
  <c r="AC11" i="74"/>
  <c r="AC13" i="74"/>
  <c r="AC15" i="74"/>
  <c r="AC16" i="74"/>
  <c r="AC17" i="74"/>
  <c r="AC18" i="74"/>
  <c r="AC20" i="74"/>
  <c r="AC21" i="74"/>
  <c r="AC22" i="74"/>
  <c r="AC23" i="74"/>
  <c r="AC24" i="74"/>
  <c r="AC25" i="74"/>
  <c r="AC26" i="74"/>
  <c r="AC28" i="74"/>
  <c r="AC29" i="74"/>
  <c r="AC30" i="74"/>
  <c r="AC27" i="74"/>
  <c r="AC31" i="74"/>
  <c r="AC32" i="74"/>
  <c r="AC33" i="74"/>
  <c r="AC34" i="74"/>
  <c r="AC35" i="74"/>
  <c r="AC36" i="74"/>
  <c r="AC37" i="74"/>
  <c r="AC38" i="74"/>
  <c r="AC39" i="74"/>
  <c r="AC40" i="74"/>
  <c r="AC41" i="74"/>
  <c r="AC42" i="74"/>
  <c r="AC43" i="74"/>
  <c r="AC44" i="74"/>
  <c r="AC45" i="74"/>
  <c r="AC46" i="74"/>
  <c r="AC47" i="74"/>
  <c r="AC48" i="74"/>
  <c r="AC9" i="74"/>
  <c r="R10" i="74"/>
  <c r="R49" i="74"/>
  <c r="R12" i="74"/>
  <c r="R13" i="74"/>
  <c r="R15" i="74"/>
  <c r="R16" i="74"/>
  <c r="R17" i="74"/>
  <c r="V17" i="74"/>
  <c r="R20" i="74"/>
  <c r="R21" i="74"/>
  <c r="R22" i="74"/>
  <c r="V22" i="74"/>
  <c r="R23" i="74"/>
  <c r="R24" i="74"/>
  <c r="R25" i="74"/>
  <c r="R26" i="74"/>
  <c r="R28" i="74"/>
  <c r="R29" i="74"/>
  <c r="R30" i="74"/>
  <c r="V30" i="74"/>
  <c r="Y30" i="74"/>
  <c r="R31" i="74"/>
  <c r="R32" i="74"/>
  <c r="R33" i="74"/>
  <c r="R34" i="74"/>
  <c r="R35" i="74"/>
  <c r="R36" i="74"/>
  <c r="V36" i="74"/>
  <c r="R37" i="74"/>
  <c r="V37" i="74"/>
  <c r="R38" i="74"/>
  <c r="R39" i="74"/>
  <c r="R40" i="74"/>
  <c r="R41" i="74"/>
  <c r="R42" i="74"/>
  <c r="R43" i="74"/>
  <c r="R44" i="74"/>
  <c r="R45" i="74"/>
  <c r="R46" i="74"/>
  <c r="R47" i="74"/>
  <c r="V47" i="74"/>
  <c r="R48" i="74"/>
  <c r="R9" i="74"/>
  <c r="M10" i="74"/>
  <c r="M12" i="74"/>
  <c r="M13" i="74"/>
  <c r="M11" i="74"/>
  <c r="M15" i="74"/>
  <c r="M14" i="74"/>
  <c r="M16" i="74"/>
  <c r="M17" i="74"/>
  <c r="M18" i="74"/>
  <c r="M20" i="74"/>
  <c r="M21" i="74"/>
  <c r="M22" i="74"/>
  <c r="M19" i="74"/>
  <c r="M23" i="74"/>
  <c r="V23" i="74"/>
  <c r="Y23" i="74"/>
  <c r="M24" i="74"/>
  <c r="V24" i="74"/>
  <c r="M25" i="74"/>
  <c r="V25" i="74"/>
  <c r="M26" i="74"/>
  <c r="V26" i="74"/>
  <c r="M28" i="74"/>
  <c r="M27" i="74"/>
  <c r="M29" i="74"/>
  <c r="M30" i="74"/>
  <c r="M31" i="74"/>
  <c r="V31" i="74"/>
  <c r="Y31" i="74"/>
  <c r="M32" i="74"/>
  <c r="V32" i="74"/>
  <c r="M33" i="74"/>
  <c r="V33" i="74"/>
  <c r="M34" i="74"/>
  <c r="V34" i="74"/>
  <c r="M35" i="74"/>
  <c r="V35" i="74"/>
  <c r="M36" i="74"/>
  <c r="M37" i="74"/>
  <c r="M38" i="74"/>
  <c r="V38" i="74"/>
  <c r="Y38" i="74"/>
  <c r="M39" i="74"/>
  <c r="V39" i="74"/>
  <c r="M40" i="74"/>
  <c r="V40" i="74"/>
  <c r="M41" i="74"/>
  <c r="V41" i="74"/>
  <c r="M42" i="74"/>
  <c r="V42" i="74"/>
  <c r="M43" i="74"/>
  <c r="V43" i="74"/>
  <c r="M44" i="74"/>
  <c r="M45" i="74"/>
  <c r="M46" i="74"/>
  <c r="V46" i="74"/>
  <c r="M47" i="74"/>
  <c r="M48" i="74"/>
  <c r="V48" i="74"/>
  <c r="M9" i="74"/>
  <c r="M8" i="74"/>
  <c r="I10" i="74"/>
  <c r="I8" i="74"/>
  <c r="I12" i="74"/>
  <c r="I11" i="74"/>
  <c r="I13" i="74"/>
  <c r="I15" i="74"/>
  <c r="I16" i="74"/>
  <c r="I14" i="74"/>
  <c r="I17" i="74"/>
  <c r="I18" i="74"/>
  <c r="I20" i="74"/>
  <c r="Y20" i="74"/>
  <c r="I21" i="74"/>
  <c r="I22" i="74"/>
  <c r="I23" i="74"/>
  <c r="I24" i="74"/>
  <c r="I25" i="74"/>
  <c r="I26" i="74"/>
  <c r="I28" i="74"/>
  <c r="Y28" i="74"/>
  <c r="I29" i="74"/>
  <c r="I30" i="74"/>
  <c r="I31" i="74"/>
  <c r="I32" i="74"/>
  <c r="I33" i="74"/>
  <c r="I34" i="74"/>
  <c r="I35" i="74"/>
  <c r="I36" i="74"/>
  <c r="I37" i="74"/>
  <c r="Y37" i="74"/>
  <c r="I38" i="74"/>
  <c r="I39" i="74"/>
  <c r="I40" i="74"/>
  <c r="I41" i="74"/>
  <c r="I42" i="74"/>
  <c r="I43" i="74"/>
  <c r="Y43" i="74"/>
  <c r="I44" i="74"/>
  <c r="I45" i="74"/>
  <c r="I46" i="74"/>
  <c r="I47" i="74"/>
  <c r="I48" i="74"/>
  <c r="I9" i="74"/>
  <c r="AJ10" i="78"/>
  <c r="AJ12" i="78"/>
  <c r="AJ13" i="78"/>
  <c r="AJ11" i="78"/>
  <c r="AJ15" i="78"/>
  <c r="AJ16" i="78"/>
  <c r="AJ17" i="78"/>
  <c r="AJ18" i="78"/>
  <c r="AJ20" i="78"/>
  <c r="AJ21" i="78"/>
  <c r="AJ22" i="78"/>
  <c r="AJ23" i="78"/>
  <c r="AJ24" i="78"/>
  <c r="AJ25" i="78"/>
  <c r="AJ26" i="78"/>
  <c r="AJ28" i="78"/>
  <c r="AJ29" i="78"/>
  <c r="AJ30" i="78"/>
  <c r="AJ31" i="78"/>
  <c r="AJ32" i="78"/>
  <c r="AJ33" i="78"/>
  <c r="AJ34" i="78"/>
  <c r="AJ35" i="78"/>
  <c r="AJ36" i="78"/>
  <c r="AJ37" i="78"/>
  <c r="AJ38" i="78"/>
  <c r="AJ39" i="78"/>
  <c r="AJ40" i="78"/>
  <c r="AJ41" i="78"/>
  <c r="AJ42" i="78"/>
  <c r="AJ43" i="78"/>
  <c r="AJ44" i="78"/>
  <c r="AJ45" i="78"/>
  <c r="AJ46" i="78"/>
  <c r="AJ47" i="78"/>
  <c r="AJ48" i="78"/>
  <c r="AJ9" i="78"/>
  <c r="AC10" i="78"/>
  <c r="AC12" i="78"/>
  <c r="AC13" i="78"/>
  <c r="AC15" i="78"/>
  <c r="AC16" i="78"/>
  <c r="AC17" i="78"/>
  <c r="AC18" i="78"/>
  <c r="AC49" i="78"/>
  <c r="AC20" i="78"/>
  <c r="AC19" i="78"/>
  <c r="AC21" i="78"/>
  <c r="AC22" i="78"/>
  <c r="AC23" i="78"/>
  <c r="AC24" i="78"/>
  <c r="AC25" i="78"/>
  <c r="AC26" i="78"/>
  <c r="AC28" i="78"/>
  <c r="AC29" i="78"/>
  <c r="AC27" i="78"/>
  <c r="AC30" i="78"/>
  <c r="AC31" i="78"/>
  <c r="AC32" i="78"/>
  <c r="AC33" i="78"/>
  <c r="AC34" i="78"/>
  <c r="AC35" i="78"/>
  <c r="AC36" i="78"/>
  <c r="AC37" i="78"/>
  <c r="AC38" i="78"/>
  <c r="AC39" i="78"/>
  <c r="AC40" i="78"/>
  <c r="AC41" i="78"/>
  <c r="AC42" i="78"/>
  <c r="AC43" i="78"/>
  <c r="AC44" i="78"/>
  <c r="AC45" i="78"/>
  <c r="AC46" i="78"/>
  <c r="AC47" i="78"/>
  <c r="AC48" i="78"/>
  <c r="AC9" i="78"/>
  <c r="R10" i="78"/>
  <c r="R12" i="78"/>
  <c r="R13" i="78"/>
  <c r="V13" i="78"/>
  <c r="R11" i="78"/>
  <c r="R15" i="78"/>
  <c r="R16" i="78"/>
  <c r="R14" i="78"/>
  <c r="R17" i="78"/>
  <c r="R18" i="78"/>
  <c r="R20" i="78"/>
  <c r="R21" i="78"/>
  <c r="R22" i="78"/>
  <c r="R23" i="78"/>
  <c r="R19" i="78"/>
  <c r="R24" i="78"/>
  <c r="R25" i="78"/>
  <c r="V25" i="78"/>
  <c r="R26" i="78"/>
  <c r="R28" i="78"/>
  <c r="R27" i="78"/>
  <c r="R29" i="78"/>
  <c r="R30" i="78"/>
  <c r="R31" i="78"/>
  <c r="V31" i="78"/>
  <c r="Y31" i="78"/>
  <c r="R32" i="78"/>
  <c r="R33" i="78"/>
  <c r="R34" i="78"/>
  <c r="R35" i="78"/>
  <c r="R36" i="78"/>
  <c r="R37" i="78"/>
  <c r="R38" i="78"/>
  <c r="V38" i="78"/>
  <c r="Y38" i="78"/>
  <c r="R39" i="78"/>
  <c r="V39" i="78"/>
  <c r="R40" i="78"/>
  <c r="V40" i="78"/>
  <c r="R41" i="78"/>
  <c r="R42" i="78"/>
  <c r="V42" i="78"/>
  <c r="R43" i="78"/>
  <c r="R44" i="78"/>
  <c r="R45" i="78"/>
  <c r="R46" i="78"/>
  <c r="R47" i="78"/>
  <c r="V47" i="78"/>
  <c r="Y47" i="78"/>
  <c r="R48" i="78"/>
  <c r="R9" i="78"/>
  <c r="M10" i="78"/>
  <c r="M12" i="78"/>
  <c r="M13" i="78"/>
  <c r="M15" i="78"/>
  <c r="M16" i="78"/>
  <c r="V16" i="78"/>
  <c r="M17" i="78"/>
  <c r="M18" i="78"/>
  <c r="V18" i="78"/>
  <c r="M20" i="78"/>
  <c r="M21" i="78"/>
  <c r="M22" i="78"/>
  <c r="M23" i="78"/>
  <c r="M24" i="78"/>
  <c r="M25" i="78"/>
  <c r="M26" i="78"/>
  <c r="M28" i="78"/>
  <c r="M29" i="78"/>
  <c r="V29" i="78"/>
  <c r="M30" i="78"/>
  <c r="M27" i="78"/>
  <c r="V30" i="78"/>
  <c r="Y30" i="78"/>
  <c r="M31" i="78"/>
  <c r="M32" i="78"/>
  <c r="V32" i="78"/>
  <c r="M33" i="78"/>
  <c r="M34" i="78"/>
  <c r="V34" i="78"/>
  <c r="M35" i="78"/>
  <c r="M36" i="78"/>
  <c r="V36" i="78"/>
  <c r="M37" i="78"/>
  <c r="M38" i="78"/>
  <c r="M39" i="78"/>
  <c r="M40" i="78"/>
  <c r="M41" i="78"/>
  <c r="V41" i="78"/>
  <c r="Y41" i="78"/>
  <c r="M42" i="78"/>
  <c r="M43" i="78"/>
  <c r="M44" i="78"/>
  <c r="V44" i="78"/>
  <c r="M45" i="78"/>
  <c r="V45" i="78"/>
  <c r="M46" i="78"/>
  <c r="V46" i="78"/>
  <c r="M47" i="78"/>
  <c r="M48" i="78"/>
  <c r="M9" i="78"/>
  <c r="V9" i="78"/>
  <c r="I10" i="78"/>
  <c r="I8" i="78"/>
  <c r="I12" i="78"/>
  <c r="I11" i="78"/>
  <c r="I13" i="78"/>
  <c r="I15" i="78"/>
  <c r="I14" i="78"/>
  <c r="I16" i="78"/>
  <c r="I17" i="78"/>
  <c r="I18" i="78"/>
  <c r="I20" i="78"/>
  <c r="I21" i="78"/>
  <c r="I19" i="78"/>
  <c r="I22" i="78"/>
  <c r="I23" i="78"/>
  <c r="I24" i="78"/>
  <c r="I25" i="78"/>
  <c r="I26" i="78"/>
  <c r="I28" i="78"/>
  <c r="Y28" i="78"/>
  <c r="I29" i="78"/>
  <c r="I27" i="78"/>
  <c r="I30" i="78"/>
  <c r="I31" i="78"/>
  <c r="I32" i="78"/>
  <c r="I33" i="78"/>
  <c r="I34" i="78"/>
  <c r="I35" i="78"/>
  <c r="I36" i="78"/>
  <c r="I37" i="78"/>
  <c r="I38" i="78"/>
  <c r="I39" i="78"/>
  <c r="I40" i="78"/>
  <c r="I41" i="78"/>
  <c r="I42" i="78"/>
  <c r="I43" i="78"/>
  <c r="I44" i="78"/>
  <c r="I45" i="78"/>
  <c r="I46" i="78"/>
  <c r="I47" i="78"/>
  <c r="I48" i="78"/>
  <c r="I9" i="78"/>
  <c r="E48" i="78"/>
  <c r="E47" i="78"/>
  <c r="E46" i="78"/>
  <c r="E45" i="78"/>
  <c r="E44" i="78"/>
  <c r="E43" i="78"/>
  <c r="E42" i="78"/>
  <c r="Y42" i="78"/>
  <c r="E41" i="78"/>
  <c r="E40" i="78"/>
  <c r="E39" i="78"/>
  <c r="E38" i="78"/>
  <c r="E37" i="78"/>
  <c r="E36" i="78"/>
  <c r="E35" i="78"/>
  <c r="E34" i="78"/>
  <c r="E33" i="78"/>
  <c r="E32" i="78"/>
  <c r="E31" i="78"/>
  <c r="E30" i="78"/>
  <c r="E29" i="78"/>
  <c r="E28" i="78"/>
  <c r="C27" i="78"/>
  <c r="E26" i="78"/>
  <c r="E25" i="78"/>
  <c r="Y25" i="78"/>
  <c r="E24" i="78"/>
  <c r="E23" i="78"/>
  <c r="E22" i="78"/>
  <c r="E21" i="78"/>
  <c r="E20" i="78"/>
  <c r="C19" i="78"/>
  <c r="E18" i="78"/>
  <c r="Y18" i="78"/>
  <c r="E17" i="78"/>
  <c r="E16" i="78"/>
  <c r="Y16" i="78"/>
  <c r="E15" i="78"/>
  <c r="C14" i="78"/>
  <c r="E13" i="78"/>
  <c r="E12" i="78"/>
  <c r="Y12" i="78"/>
  <c r="C11" i="78"/>
  <c r="E10" i="78"/>
  <c r="E9" i="78"/>
  <c r="Y9" i="78"/>
  <c r="C8" i="78"/>
  <c r="AJ10" i="72"/>
  <c r="AJ49" i="72"/>
  <c r="AJ12" i="72"/>
  <c r="AJ13" i="72"/>
  <c r="AJ11" i="72"/>
  <c r="AJ15" i="72"/>
  <c r="AJ16" i="72"/>
  <c r="AJ17" i="72"/>
  <c r="AJ18" i="72"/>
  <c r="AJ20" i="72"/>
  <c r="AJ21" i="72"/>
  <c r="AJ22" i="72"/>
  <c r="AJ23" i="72"/>
  <c r="AJ24" i="72"/>
  <c r="AJ25" i="72"/>
  <c r="AJ26" i="72"/>
  <c r="AJ28" i="72"/>
  <c r="AJ27" i="72"/>
  <c r="AJ29" i="72"/>
  <c r="AJ30" i="72"/>
  <c r="AJ31" i="72"/>
  <c r="AJ32" i="72"/>
  <c r="AJ33" i="72"/>
  <c r="AJ34" i="72"/>
  <c r="AJ35" i="72"/>
  <c r="AJ36" i="72"/>
  <c r="AJ37" i="72"/>
  <c r="AJ38" i="72"/>
  <c r="AJ39" i="72"/>
  <c r="AJ40" i="72"/>
  <c r="AJ41" i="72"/>
  <c r="AJ42" i="72"/>
  <c r="AJ43" i="72"/>
  <c r="AJ44" i="72"/>
  <c r="AJ45" i="72"/>
  <c r="AJ46" i="72"/>
  <c r="AJ47" i="72"/>
  <c r="AJ48" i="72"/>
  <c r="AJ9" i="72"/>
  <c r="AJ8" i="72"/>
  <c r="AC10" i="72"/>
  <c r="AC8" i="72"/>
  <c r="AC12" i="72"/>
  <c r="AC11" i="72"/>
  <c r="AC13" i="72"/>
  <c r="AC15" i="72"/>
  <c r="AC16" i="72"/>
  <c r="AC17" i="72"/>
  <c r="AC18" i="72"/>
  <c r="AC20" i="72"/>
  <c r="AC21" i="72"/>
  <c r="AC22" i="72"/>
  <c r="AC23" i="72"/>
  <c r="AC19" i="72"/>
  <c r="AC24" i="72"/>
  <c r="AC25" i="72"/>
  <c r="AC26" i="72"/>
  <c r="AC28" i="72"/>
  <c r="AC29" i="72"/>
  <c r="AC27" i="72"/>
  <c r="AC30" i="72"/>
  <c r="AC31" i="72"/>
  <c r="AC32" i="72"/>
  <c r="AC33" i="72"/>
  <c r="AC34" i="72"/>
  <c r="AC35" i="72"/>
  <c r="AC36" i="72"/>
  <c r="AC37" i="72"/>
  <c r="AC38" i="72"/>
  <c r="AC39" i="72"/>
  <c r="AC40" i="72"/>
  <c r="AC41" i="72"/>
  <c r="AC42" i="72"/>
  <c r="AC43" i="72"/>
  <c r="AC44" i="72"/>
  <c r="AC45" i="72"/>
  <c r="AC46" i="72"/>
  <c r="AC47" i="72"/>
  <c r="AC48" i="72"/>
  <c r="AC9" i="72"/>
  <c r="R10" i="72"/>
  <c r="R12" i="72"/>
  <c r="R13" i="72"/>
  <c r="R15" i="72"/>
  <c r="R16" i="72"/>
  <c r="V16" i="72"/>
  <c r="R17" i="72"/>
  <c r="R18" i="72"/>
  <c r="R20" i="72"/>
  <c r="R19" i="72"/>
  <c r="R21" i="72"/>
  <c r="R22" i="72"/>
  <c r="R23" i="72"/>
  <c r="R24" i="72"/>
  <c r="R25" i="72"/>
  <c r="V25" i="72"/>
  <c r="R26" i="72"/>
  <c r="V26" i="72"/>
  <c r="R28" i="72"/>
  <c r="R29" i="72"/>
  <c r="R30" i="72"/>
  <c r="R31" i="72"/>
  <c r="R32" i="72"/>
  <c r="R33" i="72"/>
  <c r="R34" i="72"/>
  <c r="R35" i="72"/>
  <c r="V35" i="72"/>
  <c r="Y35" i="72"/>
  <c r="R36" i="72"/>
  <c r="R37" i="72"/>
  <c r="R38" i="72"/>
  <c r="R39" i="72"/>
  <c r="R40" i="72"/>
  <c r="R41" i="72"/>
  <c r="V41" i="72"/>
  <c r="R42" i="72"/>
  <c r="R43" i="72"/>
  <c r="R44" i="72"/>
  <c r="R45" i="72"/>
  <c r="R46" i="72"/>
  <c r="R47" i="72"/>
  <c r="R48" i="72"/>
  <c r="R9" i="72"/>
  <c r="R8" i="72"/>
  <c r="M10" i="72"/>
  <c r="M8" i="72"/>
  <c r="V10" i="72"/>
  <c r="M12" i="72"/>
  <c r="M13" i="72"/>
  <c r="M11" i="72"/>
  <c r="M15" i="72"/>
  <c r="M16" i="72"/>
  <c r="M17" i="72"/>
  <c r="M18" i="72"/>
  <c r="V18" i="72"/>
  <c r="M20" i="72"/>
  <c r="V20" i="72"/>
  <c r="M21" i="72"/>
  <c r="M22" i="72"/>
  <c r="M23" i="72"/>
  <c r="V23" i="72"/>
  <c r="M24" i="72"/>
  <c r="V24" i="72"/>
  <c r="M25" i="72"/>
  <c r="M26" i="72"/>
  <c r="M28" i="72"/>
  <c r="M29" i="72"/>
  <c r="V29" i="72"/>
  <c r="M30" i="72"/>
  <c r="M31" i="72"/>
  <c r="V31" i="72"/>
  <c r="M32" i="72"/>
  <c r="V32" i="72"/>
  <c r="M33" i="72"/>
  <c r="M34" i="72"/>
  <c r="M35" i="72"/>
  <c r="M36" i="72"/>
  <c r="V36" i="72"/>
  <c r="M37" i="72"/>
  <c r="V37" i="72"/>
  <c r="M38" i="72"/>
  <c r="V38" i="72"/>
  <c r="M39" i="72"/>
  <c r="M40" i="72"/>
  <c r="V40" i="72"/>
  <c r="Y40" i="72"/>
  <c r="M41" i="72"/>
  <c r="M42" i="72"/>
  <c r="V42" i="72"/>
  <c r="M43" i="72"/>
  <c r="M44" i="72"/>
  <c r="V44" i="72"/>
  <c r="M45" i="72"/>
  <c r="V45" i="72"/>
  <c r="M46" i="72"/>
  <c r="V46" i="72"/>
  <c r="M47" i="72"/>
  <c r="M48" i="72"/>
  <c r="V48" i="72"/>
  <c r="M9" i="72"/>
  <c r="I10" i="72"/>
  <c r="I49" i="72"/>
  <c r="I12" i="72"/>
  <c r="I11" i="72"/>
  <c r="I13" i="72"/>
  <c r="I15" i="72"/>
  <c r="I14" i="72"/>
  <c r="I16" i="72"/>
  <c r="I17" i="72"/>
  <c r="I18" i="72"/>
  <c r="I20" i="72"/>
  <c r="I19" i="72"/>
  <c r="I21" i="72"/>
  <c r="I22" i="72"/>
  <c r="I23" i="72"/>
  <c r="I24" i="72"/>
  <c r="I25" i="72"/>
  <c r="I26" i="72"/>
  <c r="I28" i="72"/>
  <c r="I27" i="72"/>
  <c r="I29" i="72"/>
  <c r="I30" i="72"/>
  <c r="I31" i="72"/>
  <c r="I32" i="72"/>
  <c r="I33" i="72"/>
  <c r="I34" i="72"/>
  <c r="I35" i="72"/>
  <c r="I36" i="72"/>
  <c r="I37" i="72"/>
  <c r="I38" i="72"/>
  <c r="Y38" i="72"/>
  <c r="I39" i="72"/>
  <c r="I40" i="72"/>
  <c r="I41" i="72"/>
  <c r="I42" i="72"/>
  <c r="I43" i="72"/>
  <c r="I44" i="72"/>
  <c r="I45" i="72"/>
  <c r="I46" i="72"/>
  <c r="I47" i="72"/>
  <c r="I48" i="72"/>
  <c r="I9" i="72"/>
  <c r="AJ10" i="71"/>
  <c r="AJ12" i="71"/>
  <c r="AJ13" i="71"/>
  <c r="AJ15" i="71"/>
  <c r="AJ14" i="71"/>
  <c r="AJ16" i="71"/>
  <c r="AJ17" i="71"/>
  <c r="AJ18" i="71"/>
  <c r="AJ20" i="71"/>
  <c r="AJ21" i="71"/>
  <c r="AJ22" i="71"/>
  <c r="AJ23" i="71"/>
  <c r="AJ24" i="71"/>
  <c r="AJ25" i="71"/>
  <c r="AJ19" i="71"/>
  <c r="AJ26" i="71"/>
  <c r="AJ28" i="71"/>
  <c r="AJ29" i="71"/>
  <c r="AJ30" i="71"/>
  <c r="AJ31" i="71"/>
  <c r="AJ32" i="71"/>
  <c r="AJ33" i="71"/>
  <c r="AJ34" i="71"/>
  <c r="AJ35" i="71"/>
  <c r="AJ36" i="71"/>
  <c r="AJ37" i="71"/>
  <c r="AJ38" i="71"/>
  <c r="AJ39" i="71"/>
  <c r="AJ40" i="71"/>
  <c r="AJ41" i="71"/>
  <c r="AJ42" i="71"/>
  <c r="AJ43" i="71"/>
  <c r="AJ44" i="71"/>
  <c r="AJ45" i="71"/>
  <c r="AJ46" i="71"/>
  <c r="AJ47" i="71"/>
  <c r="AJ48" i="71"/>
  <c r="AJ9" i="71"/>
  <c r="AJ49" i="71"/>
  <c r="AC10" i="71"/>
  <c r="AC8" i="71"/>
  <c r="AC12" i="71"/>
  <c r="AC49" i="71"/>
  <c r="AC13" i="71"/>
  <c r="AC15" i="71"/>
  <c r="AC16" i="71"/>
  <c r="AC14" i="71"/>
  <c r="AC17" i="71"/>
  <c r="AC18" i="71"/>
  <c r="AC20" i="71"/>
  <c r="AC19" i="71"/>
  <c r="AC21" i="71"/>
  <c r="AC22" i="71"/>
  <c r="AC23" i="71"/>
  <c r="AC24" i="71"/>
  <c r="AC25" i="71"/>
  <c r="AC26" i="71"/>
  <c r="AC28" i="71"/>
  <c r="AC29" i="71"/>
  <c r="AC30" i="71"/>
  <c r="AC31" i="71"/>
  <c r="AC32" i="71"/>
  <c r="AC33" i="71"/>
  <c r="AC34" i="71"/>
  <c r="AC35" i="71"/>
  <c r="AC36" i="71"/>
  <c r="AC37" i="71"/>
  <c r="AC38" i="71"/>
  <c r="AC39" i="71"/>
  <c r="AC40" i="71"/>
  <c r="AC41" i="71"/>
  <c r="AC42" i="71"/>
  <c r="AC43" i="71"/>
  <c r="AC44" i="71"/>
  <c r="AC45" i="71"/>
  <c r="AC46" i="71"/>
  <c r="AC47" i="71"/>
  <c r="AC48" i="71"/>
  <c r="AC9" i="71"/>
  <c r="R10" i="71"/>
  <c r="R12" i="71"/>
  <c r="R13" i="71"/>
  <c r="R11" i="71"/>
  <c r="R15" i="71"/>
  <c r="R16" i="71"/>
  <c r="V16" i="71"/>
  <c r="R17" i="71"/>
  <c r="V17" i="71"/>
  <c r="R18" i="71"/>
  <c r="R20" i="71"/>
  <c r="R21" i="71"/>
  <c r="R19" i="71"/>
  <c r="R22" i="71"/>
  <c r="R23" i="71"/>
  <c r="R24" i="71"/>
  <c r="R25" i="71"/>
  <c r="R26" i="71"/>
  <c r="V26" i="71"/>
  <c r="R28" i="71"/>
  <c r="R29" i="71"/>
  <c r="R30" i="71"/>
  <c r="R31" i="71"/>
  <c r="R32" i="71"/>
  <c r="R27" i="71"/>
  <c r="R33" i="71"/>
  <c r="V33" i="71"/>
  <c r="R34" i="71"/>
  <c r="V34" i="71"/>
  <c r="R35" i="71"/>
  <c r="R36" i="71"/>
  <c r="R37" i="71"/>
  <c r="R38" i="71"/>
  <c r="V38" i="71"/>
  <c r="R39" i="71"/>
  <c r="R40" i="71"/>
  <c r="R41" i="71"/>
  <c r="R42" i="71"/>
  <c r="R43" i="71"/>
  <c r="R44" i="71"/>
  <c r="R45" i="71"/>
  <c r="R46" i="71"/>
  <c r="R47" i="71"/>
  <c r="R48" i="71"/>
  <c r="R9" i="71"/>
  <c r="V9" i="71"/>
  <c r="M10" i="71"/>
  <c r="V10" i="71"/>
  <c r="M12" i="71"/>
  <c r="M11" i="71"/>
  <c r="M13" i="71"/>
  <c r="M15" i="71"/>
  <c r="M16" i="71"/>
  <c r="M17" i="71"/>
  <c r="M18" i="71"/>
  <c r="V18" i="71"/>
  <c r="M20" i="71"/>
  <c r="M21" i="71"/>
  <c r="V21" i="71"/>
  <c r="M22" i="71"/>
  <c r="V22" i="71"/>
  <c r="M23" i="71"/>
  <c r="V23" i="71"/>
  <c r="M24" i="71"/>
  <c r="M25" i="71"/>
  <c r="V25" i="71"/>
  <c r="M26" i="71"/>
  <c r="M28" i="71"/>
  <c r="M27" i="71"/>
  <c r="M29" i="71"/>
  <c r="V29" i="71"/>
  <c r="M30" i="71"/>
  <c r="V30" i="71"/>
  <c r="M31" i="71"/>
  <c r="V31" i="71"/>
  <c r="M32" i="71"/>
  <c r="M33" i="71"/>
  <c r="M34" i="71"/>
  <c r="M35" i="71"/>
  <c r="M36" i="71"/>
  <c r="V36" i="71"/>
  <c r="M37" i="71"/>
  <c r="V37" i="71"/>
  <c r="Y37" i="71"/>
  <c r="M38" i="71"/>
  <c r="M39" i="71"/>
  <c r="V39" i="71"/>
  <c r="M40" i="71"/>
  <c r="V40" i="71"/>
  <c r="M41" i="71"/>
  <c r="M42" i="71"/>
  <c r="M43" i="71"/>
  <c r="M44" i="71"/>
  <c r="V44" i="71"/>
  <c r="M45" i="71"/>
  <c r="V45" i="71"/>
  <c r="M46" i="71"/>
  <c r="V46" i="71"/>
  <c r="M47" i="71"/>
  <c r="V47" i="71"/>
  <c r="M48" i="71"/>
  <c r="V48" i="71"/>
  <c r="M9" i="71"/>
  <c r="I10" i="71"/>
  <c r="I12" i="71"/>
  <c r="I13" i="71"/>
  <c r="I15" i="71"/>
  <c r="I14" i="71"/>
  <c r="I16" i="71"/>
  <c r="I17" i="71"/>
  <c r="I49" i="71"/>
  <c r="I18" i="71"/>
  <c r="I20" i="71"/>
  <c r="I21" i="71"/>
  <c r="I19" i="71"/>
  <c r="I22" i="71"/>
  <c r="I23" i="71"/>
  <c r="I24" i="71"/>
  <c r="I25" i="71"/>
  <c r="Y25" i="71"/>
  <c r="I26" i="71"/>
  <c r="Y26" i="71"/>
  <c r="I28" i="71"/>
  <c r="I29" i="71"/>
  <c r="I30" i="71"/>
  <c r="I31" i="71"/>
  <c r="I27" i="71"/>
  <c r="I32" i="71"/>
  <c r="I33" i="71"/>
  <c r="I34" i="71"/>
  <c r="I35" i="71"/>
  <c r="I36" i="71"/>
  <c r="I37" i="71"/>
  <c r="I38" i="71"/>
  <c r="I39" i="71"/>
  <c r="I40" i="71"/>
  <c r="I41" i="71"/>
  <c r="I42" i="71"/>
  <c r="I43" i="71"/>
  <c r="I44" i="71"/>
  <c r="I45" i="71"/>
  <c r="I46" i="71"/>
  <c r="I47" i="71"/>
  <c r="I48" i="71"/>
  <c r="I9" i="71"/>
  <c r="AJ10" i="70"/>
  <c r="AJ49" i="70"/>
  <c r="AJ12" i="70"/>
  <c r="AJ13" i="70"/>
  <c r="AJ15" i="70"/>
  <c r="AJ16" i="70"/>
  <c r="AJ14" i="70"/>
  <c r="AJ17" i="70"/>
  <c r="AJ18" i="70"/>
  <c r="AJ20" i="70"/>
  <c r="AJ19" i="70"/>
  <c r="AJ21" i="70"/>
  <c r="AJ22" i="70"/>
  <c r="AJ23" i="70"/>
  <c r="AJ24" i="70"/>
  <c r="AJ25" i="70"/>
  <c r="AJ26" i="70"/>
  <c r="AJ28" i="70"/>
  <c r="AJ27" i="70"/>
  <c r="AJ29" i="70"/>
  <c r="AJ30" i="70"/>
  <c r="AJ31" i="70"/>
  <c r="AJ32" i="70"/>
  <c r="AJ33" i="70"/>
  <c r="AJ34" i="70"/>
  <c r="AJ35" i="70"/>
  <c r="AJ36" i="70"/>
  <c r="AJ37" i="70"/>
  <c r="AJ38" i="70"/>
  <c r="AJ39" i="70"/>
  <c r="AJ40" i="70"/>
  <c r="AJ41" i="70"/>
  <c r="AJ42" i="70"/>
  <c r="AJ43" i="70"/>
  <c r="AJ44" i="70"/>
  <c r="AJ45" i="70"/>
  <c r="AJ46" i="70"/>
  <c r="AJ47" i="70"/>
  <c r="AJ48" i="70"/>
  <c r="AJ9" i="70"/>
  <c r="AJ8" i="70"/>
  <c r="AC10" i="70"/>
  <c r="AC12" i="70"/>
  <c r="AC13" i="70"/>
  <c r="AC15" i="70"/>
  <c r="AC14" i="70"/>
  <c r="AC16" i="70"/>
  <c r="AC17" i="70"/>
  <c r="AC18" i="70"/>
  <c r="AC20" i="70"/>
  <c r="AC21" i="70"/>
  <c r="AC22" i="70"/>
  <c r="AC23" i="70"/>
  <c r="AC24" i="70"/>
  <c r="AC25" i="70"/>
  <c r="AC26" i="70"/>
  <c r="AC28" i="70"/>
  <c r="AC29" i="70"/>
  <c r="AC30" i="70"/>
  <c r="AC31" i="70"/>
  <c r="AC32" i="70"/>
  <c r="AC33" i="70"/>
  <c r="AC34" i="70"/>
  <c r="AC35" i="70"/>
  <c r="AC36" i="70"/>
  <c r="AC37" i="70"/>
  <c r="AC38" i="70"/>
  <c r="AC39" i="70"/>
  <c r="AC40" i="70"/>
  <c r="AC41" i="70"/>
  <c r="AC42" i="70"/>
  <c r="AC43" i="70"/>
  <c r="AC44" i="70"/>
  <c r="AC45" i="70"/>
  <c r="AC46" i="70"/>
  <c r="AC47" i="70"/>
  <c r="AC48" i="70"/>
  <c r="AC9" i="70"/>
  <c r="AC8" i="70"/>
  <c r="R10" i="70"/>
  <c r="V10" i="70"/>
  <c r="R12" i="70"/>
  <c r="R13" i="70"/>
  <c r="R15" i="70"/>
  <c r="R16" i="70"/>
  <c r="R14" i="70"/>
  <c r="R17" i="70"/>
  <c r="R18" i="70"/>
  <c r="V18" i="70"/>
  <c r="R20" i="70"/>
  <c r="V20" i="70"/>
  <c r="Y20" i="70"/>
  <c r="R21" i="70"/>
  <c r="R22" i="70"/>
  <c r="R23" i="70"/>
  <c r="R24" i="70"/>
  <c r="V24" i="70"/>
  <c r="R25" i="70"/>
  <c r="V25" i="70"/>
  <c r="Y25" i="70"/>
  <c r="R26" i="70"/>
  <c r="R28" i="70"/>
  <c r="R29" i="70"/>
  <c r="V29" i="70"/>
  <c r="R30" i="70"/>
  <c r="R31" i="70"/>
  <c r="R32" i="70"/>
  <c r="R33" i="70"/>
  <c r="R34" i="70"/>
  <c r="R35" i="70"/>
  <c r="R36" i="70"/>
  <c r="R37" i="70"/>
  <c r="R38" i="70"/>
  <c r="R39" i="70"/>
  <c r="R40" i="70"/>
  <c r="R41" i="70"/>
  <c r="R42" i="70"/>
  <c r="R43" i="70"/>
  <c r="R44" i="70"/>
  <c r="V44" i="70"/>
  <c r="R45" i="70"/>
  <c r="V45" i="70"/>
  <c r="R46" i="70"/>
  <c r="R47" i="70"/>
  <c r="R48" i="70"/>
  <c r="R9" i="70"/>
  <c r="M10" i="70"/>
  <c r="M12" i="70"/>
  <c r="M11" i="70"/>
  <c r="M13" i="70"/>
  <c r="M15" i="70"/>
  <c r="V15" i="70"/>
  <c r="M16" i="70"/>
  <c r="M17" i="70"/>
  <c r="M18" i="70"/>
  <c r="M20" i="70"/>
  <c r="M21" i="70"/>
  <c r="V21" i="70"/>
  <c r="M22" i="70"/>
  <c r="V22" i="70"/>
  <c r="M23" i="70"/>
  <c r="M24" i="70"/>
  <c r="M25" i="70"/>
  <c r="M26" i="70"/>
  <c r="M28" i="70"/>
  <c r="V28" i="70"/>
  <c r="M29" i="70"/>
  <c r="M27" i="70"/>
  <c r="M30" i="70"/>
  <c r="V30" i="70"/>
  <c r="M31" i="70"/>
  <c r="V31" i="70"/>
  <c r="Y31" i="70"/>
  <c r="M32" i="70"/>
  <c r="M33" i="70"/>
  <c r="M34" i="70"/>
  <c r="V34" i="70"/>
  <c r="M35" i="70"/>
  <c r="V35" i="70"/>
  <c r="M36" i="70"/>
  <c r="M37" i="70"/>
  <c r="V37" i="70"/>
  <c r="M38" i="70"/>
  <c r="V38" i="70"/>
  <c r="M39" i="70"/>
  <c r="M40" i="70"/>
  <c r="M41" i="70"/>
  <c r="M42" i="70"/>
  <c r="V42" i="70"/>
  <c r="M43" i="70"/>
  <c r="V43" i="70"/>
  <c r="Y43" i="70"/>
  <c r="M44" i="70"/>
  <c r="M45" i="70"/>
  <c r="M46" i="70"/>
  <c r="M47" i="70"/>
  <c r="V47" i="70"/>
  <c r="M48" i="70"/>
  <c r="V48" i="70"/>
  <c r="M9" i="70"/>
  <c r="M8" i="70"/>
  <c r="I10" i="70"/>
  <c r="I8" i="70"/>
  <c r="I12" i="70"/>
  <c r="I13" i="70"/>
  <c r="I15" i="70"/>
  <c r="I16" i="70"/>
  <c r="I17" i="70"/>
  <c r="I18" i="70"/>
  <c r="I20" i="70"/>
  <c r="I19" i="70"/>
  <c r="I21" i="70"/>
  <c r="I22" i="70"/>
  <c r="I23" i="70"/>
  <c r="I24" i="70"/>
  <c r="I25" i="70"/>
  <c r="I26" i="70"/>
  <c r="I28" i="70"/>
  <c r="I27" i="70"/>
  <c r="I29" i="70"/>
  <c r="I30" i="70"/>
  <c r="Y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9" i="70"/>
  <c r="I49" i="70"/>
  <c r="AJ10" i="69"/>
  <c r="AJ12" i="69"/>
  <c r="AJ11" i="69"/>
  <c r="AJ13" i="69"/>
  <c r="AJ15" i="69"/>
  <c r="AJ16" i="69"/>
  <c r="AJ17" i="69"/>
  <c r="AJ18" i="69"/>
  <c r="AJ20" i="69"/>
  <c r="AJ21" i="69"/>
  <c r="AJ22" i="69"/>
  <c r="AJ23" i="69"/>
  <c r="AJ24" i="69"/>
  <c r="AJ19" i="69"/>
  <c r="AJ25" i="69"/>
  <c r="AJ26" i="69"/>
  <c r="AJ28" i="69"/>
  <c r="AJ29" i="69"/>
  <c r="AJ30" i="69"/>
  <c r="AJ31" i="69"/>
  <c r="AJ32" i="69"/>
  <c r="AJ33" i="69"/>
  <c r="AJ34" i="69"/>
  <c r="AJ35" i="69"/>
  <c r="AJ36" i="69"/>
  <c r="AJ37" i="69"/>
  <c r="AJ38" i="69"/>
  <c r="AJ39" i="69"/>
  <c r="AJ40" i="69"/>
  <c r="AJ41" i="69"/>
  <c r="AJ42" i="69"/>
  <c r="AJ43" i="69"/>
  <c r="AJ44" i="69"/>
  <c r="AJ45" i="69"/>
  <c r="AJ46" i="69"/>
  <c r="AJ47" i="69"/>
  <c r="AJ48" i="69"/>
  <c r="AJ9" i="69"/>
  <c r="AJ49" i="69"/>
  <c r="AC10" i="69"/>
  <c r="AC12" i="69"/>
  <c r="AC13" i="69"/>
  <c r="AC15" i="69"/>
  <c r="AC16" i="69"/>
  <c r="AC14" i="69"/>
  <c r="AC17" i="69"/>
  <c r="AC18" i="69"/>
  <c r="AC20" i="69"/>
  <c r="AC19" i="69"/>
  <c r="AC21" i="69"/>
  <c r="AC22" i="69"/>
  <c r="AC23" i="69"/>
  <c r="AC24" i="69"/>
  <c r="AC25" i="69"/>
  <c r="AC26" i="69"/>
  <c r="AC28" i="69"/>
  <c r="AC27" i="69"/>
  <c r="AC29" i="69"/>
  <c r="AC30" i="69"/>
  <c r="AC31" i="69"/>
  <c r="AC32" i="69"/>
  <c r="AC33" i="69"/>
  <c r="AC34" i="69"/>
  <c r="AC35" i="69"/>
  <c r="AC36" i="69"/>
  <c r="AC37" i="69"/>
  <c r="AC38" i="69"/>
  <c r="AC39" i="69"/>
  <c r="AC40" i="69"/>
  <c r="AC41" i="69"/>
  <c r="AC42" i="69"/>
  <c r="AC43" i="69"/>
  <c r="AC44" i="69"/>
  <c r="AC45" i="69"/>
  <c r="AC46" i="69"/>
  <c r="AC47" i="69"/>
  <c r="AC48" i="69"/>
  <c r="AC9" i="69"/>
  <c r="R10" i="69"/>
  <c r="R12" i="69"/>
  <c r="R13" i="69"/>
  <c r="R11" i="69"/>
  <c r="R15" i="69"/>
  <c r="R14" i="69"/>
  <c r="R16" i="69"/>
  <c r="R17" i="69"/>
  <c r="R18" i="69"/>
  <c r="R20" i="69"/>
  <c r="R21" i="69"/>
  <c r="R19" i="69"/>
  <c r="R22" i="69"/>
  <c r="R23" i="69"/>
  <c r="R24" i="69"/>
  <c r="R25" i="69"/>
  <c r="R26" i="69"/>
  <c r="R28" i="69"/>
  <c r="R29" i="69"/>
  <c r="R30" i="69"/>
  <c r="R27" i="69"/>
  <c r="R31" i="69"/>
  <c r="R32" i="69"/>
  <c r="V32" i="69"/>
  <c r="R33" i="69"/>
  <c r="R34" i="69"/>
  <c r="R35" i="69"/>
  <c r="R36" i="69"/>
  <c r="R37" i="69"/>
  <c r="R38" i="69"/>
  <c r="R39" i="69"/>
  <c r="R40" i="69"/>
  <c r="R41" i="69"/>
  <c r="R42" i="69"/>
  <c r="R43" i="69"/>
  <c r="R44" i="69"/>
  <c r="R45" i="69"/>
  <c r="R46" i="69"/>
  <c r="R47" i="69"/>
  <c r="V47" i="69"/>
  <c r="R48" i="69"/>
  <c r="V48" i="69"/>
  <c r="R9" i="69"/>
  <c r="V9" i="69"/>
  <c r="M10" i="69"/>
  <c r="M12" i="69"/>
  <c r="M13" i="69"/>
  <c r="M15" i="69"/>
  <c r="M16" i="69"/>
  <c r="M14" i="69"/>
  <c r="M17" i="69"/>
  <c r="V17" i="69"/>
  <c r="M18" i="69"/>
  <c r="V18" i="69"/>
  <c r="M20" i="69"/>
  <c r="V20" i="69"/>
  <c r="M21" i="69"/>
  <c r="M22" i="69"/>
  <c r="M19" i="69"/>
  <c r="V22" i="69"/>
  <c r="M23" i="69"/>
  <c r="V23" i="69"/>
  <c r="M24" i="69"/>
  <c r="V24" i="69"/>
  <c r="M25" i="69"/>
  <c r="V25" i="69"/>
  <c r="M26" i="69"/>
  <c r="V26" i="69"/>
  <c r="M28" i="69"/>
  <c r="M27" i="69"/>
  <c r="M29" i="69"/>
  <c r="M30" i="69"/>
  <c r="M31" i="69"/>
  <c r="V31" i="69"/>
  <c r="M32" i="69"/>
  <c r="M33" i="69"/>
  <c r="M34" i="69"/>
  <c r="V34" i="69"/>
  <c r="Y34" i="69"/>
  <c r="M35" i="69"/>
  <c r="V35" i="69"/>
  <c r="Y35" i="69"/>
  <c r="M36" i="69"/>
  <c r="V36" i="69"/>
  <c r="M37" i="69"/>
  <c r="M38" i="69"/>
  <c r="V38" i="69"/>
  <c r="M39" i="69"/>
  <c r="V39" i="69"/>
  <c r="M40" i="69"/>
  <c r="M41" i="69"/>
  <c r="V41" i="69"/>
  <c r="M42" i="69"/>
  <c r="V42" i="69"/>
  <c r="M43" i="69"/>
  <c r="V43" i="69"/>
  <c r="M44" i="69"/>
  <c r="M45" i="69"/>
  <c r="M46" i="69"/>
  <c r="M47" i="69"/>
  <c r="M48" i="69"/>
  <c r="M9" i="69"/>
  <c r="I10" i="69"/>
  <c r="I12" i="69"/>
  <c r="I11" i="69"/>
  <c r="I13" i="69"/>
  <c r="I15" i="69"/>
  <c r="I18" i="69"/>
  <c r="I20" i="69"/>
  <c r="I21" i="69"/>
  <c r="I19" i="69"/>
  <c r="I22" i="69"/>
  <c r="I23" i="69"/>
  <c r="Y23" i="69"/>
  <c r="I24" i="69"/>
  <c r="I25" i="69"/>
  <c r="I26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9" i="69"/>
  <c r="I8" i="69"/>
  <c r="AJ10" i="68"/>
  <c r="AJ12" i="68"/>
  <c r="AJ13" i="68"/>
  <c r="AJ15" i="68"/>
  <c r="AJ16" i="68"/>
  <c r="AJ14" i="68"/>
  <c r="AJ17" i="68"/>
  <c r="AJ18" i="68"/>
  <c r="AJ20" i="68"/>
  <c r="AJ19" i="68"/>
  <c r="AJ21" i="68"/>
  <c r="AJ22" i="68"/>
  <c r="AJ23" i="68"/>
  <c r="AJ24" i="68"/>
  <c r="AJ25" i="68"/>
  <c r="AJ26" i="68"/>
  <c r="AJ28" i="68"/>
  <c r="AJ27" i="68"/>
  <c r="AJ29" i="68"/>
  <c r="AJ30" i="68"/>
  <c r="AJ31" i="68"/>
  <c r="AJ32" i="68"/>
  <c r="AJ33" i="68"/>
  <c r="AJ34" i="68"/>
  <c r="AJ35" i="68"/>
  <c r="AJ36" i="68"/>
  <c r="AJ37" i="68"/>
  <c r="AJ38" i="68"/>
  <c r="AJ39" i="68"/>
  <c r="AJ40" i="68"/>
  <c r="AJ41" i="68"/>
  <c r="AJ42" i="68"/>
  <c r="AJ43" i="68"/>
  <c r="AJ44" i="68"/>
  <c r="AJ45" i="68"/>
  <c r="AJ46" i="68"/>
  <c r="AJ47" i="68"/>
  <c r="AJ48" i="68"/>
  <c r="AJ9" i="68"/>
  <c r="AJ49" i="68"/>
  <c r="AC10" i="68"/>
  <c r="AC49" i="68"/>
  <c r="AC12" i="68"/>
  <c r="AC13" i="68"/>
  <c r="AC15" i="68"/>
  <c r="AC14" i="68"/>
  <c r="AC16" i="68"/>
  <c r="AC17" i="68"/>
  <c r="AC18" i="68"/>
  <c r="AC20" i="68"/>
  <c r="AC21" i="68"/>
  <c r="AC22" i="68"/>
  <c r="AC23" i="68"/>
  <c r="AC24" i="68"/>
  <c r="AC25" i="68"/>
  <c r="AC26" i="68"/>
  <c r="AC28" i="68"/>
  <c r="AC27" i="68"/>
  <c r="AC29" i="68"/>
  <c r="AC30" i="68"/>
  <c r="AC31" i="68"/>
  <c r="AC32" i="68"/>
  <c r="AC33" i="68"/>
  <c r="AC34" i="68"/>
  <c r="AC35" i="68"/>
  <c r="AC36" i="68"/>
  <c r="AC37" i="68"/>
  <c r="AC38" i="68"/>
  <c r="AC39" i="68"/>
  <c r="AC40" i="68"/>
  <c r="AC41" i="68"/>
  <c r="AC42" i="68"/>
  <c r="AC43" i="68"/>
  <c r="AC44" i="68"/>
  <c r="AC45" i="68"/>
  <c r="AC46" i="68"/>
  <c r="AC47" i="68"/>
  <c r="AC48" i="68"/>
  <c r="AC9" i="68"/>
  <c r="R10" i="68"/>
  <c r="R12" i="68"/>
  <c r="R13" i="68"/>
  <c r="R11" i="68"/>
  <c r="R15" i="68"/>
  <c r="R16" i="68"/>
  <c r="V16" i="68"/>
  <c r="Y16" i="68"/>
  <c r="R17" i="68"/>
  <c r="R18" i="68"/>
  <c r="R20" i="68"/>
  <c r="R21" i="68"/>
  <c r="R22" i="68"/>
  <c r="R23" i="68"/>
  <c r="R24" i="68"/>
  <c r="V24" i="68"/>
  <c r="R25" i="68"/>
  <c r="R26" i="68"/>
  <c r="R28" i="68"/>
  <c r="R27" i="68"/>
  <c r="R29" i="68"/>
  <c r="R30" i="68"/>
  <c r="R31" i="68"/>
  <c r="R32" i="68"/>
  <c r="R33" i="68"/>
  <c r="V33" i="68"/>
  <c r="R34" i="68"/>
  <c r="V34" i="68"/>
  <c r="R35" i="68"/>
  <c r="V35" i="68"/>
  <c r="R36" i="68"/>
  <c r="V36" i="68"/>
  <c r="R37" i="68"/>
  <c r="R38" i="68"/>
  <c r="R39" i="68"/>
  <c r="V39" i="68"/>
  <c r="R40" i="68"/>
  <c r="R41" i="68"/>
  <c r="V41" i="68"/>
  <c r="Y41" i="68"/>
  <c r="R42" i="68"/>
  <c r="R43" i="68"/>
  <c r="R44" i="68"/>
  <c r="V44" i="68"/>
  <c r="Y44" i="68"/>
  <c r="R45" i="68"/>
  <c r="R46" i="68"/>
  <c r="R47" i="68"/>
  <c r="R48" i="68"/>
  <c r="R9" i="68"/>
  <c r="R8" i="68"/>
  <c r="M10" i="68"/>
  <c r="V10" i="68"/>
  <c r="M12" i="68"/>
  <c r="M13" i="68"/>
  <c r="M15" i="68"/>
  <c r="M16" i="68"/>
  <c r="M17" i="68"/>
  <c r="M18" i="68"/>
  <c r="M20" i="68"/>
  <c r="M21" i="68"/>
  <c r="V21" i="68"/>
  <c r="M22" i="68"/>
  <c r="V22" i="68"/>
  <c r="M23" i="68"/>
  <c r="M24" i="68"/>
  <c r="M25" i="68"/>
  <c r="V25" i="68"/>
  <c r="M26" i="68"/>
  <c r="V26" i="68"/>
  <c r="M28" i="68"/>
  <c r="M29" i="68"/>
  <c r="V29" i="68"/>
  <c r="M30" i="68"/>
  <c r="V30" i="68"/>
  <c r="M31" i="68"/>
  <c r="V31" i="68"/>
  <c r="M32" i="68"/>
  <c r="M27" i="68"/>
  <c r="M33" i="68"/>
  <c r="M34" i="68"/>
  <c r="M35" i="68"/>
  <c r="M36" i="68"/>
  <c r="M37" i="68"/>
  <c r="V37" i="68"/>
  <c r="M38" i="68"/>
  <c r="V38" i="68"/>
  <c r="M39" i="68"/>
  <c r="M40" i="68"/>
  <c r="M41" i="68"/>
  <c r="M42" i="68"/>
  <c r="M43" i="68"/>
  <c r="M44" i="68"/>
  <c r="M45" i="68"/>
  <c r="V45" i="68"/>
  <c r="Y45" i="68"/>
  <c r="M46" i="68"/>
  <c r="V46" i="68"/>
  <c r="M47" i="68"/>
  <c r="M48" i="68"/>
  <c r="M9" i="68"/>
  <c r="V9" i="68"/>
  <c r="V8" i="68"/>
  <c r="I10" i="68"/>
  <c r="I8" i="68"/>
  <c r="I12" i="68"/>
  <c r="I13" i="68"/>
  <c r="I15" i="68"/>
  <c r="I16" i="68"/>
  <c r="I17" i="68"/>
  <c r="I18" i="68"/>
  <c r="I20" i="68"/>
  <c r="I21" i="68"/>
  <c r="I22" i="68"/>
  <c r="I23" i="68"/>
  <c r="I24" i="68"/>
  <c r="I25" i="68"/>
  <c r="I26" i="68"/>
  <c r="Y26" i="68"/>
  <c r="I28" i="68"/>
  <c r="I29" i="68"/>
  <c r="I30" i="68"/>
  <c r="I31" i="68"/>
  <c r="I32" i="68"/>
  <c r="I33" i="68"/>
  <c r="I34" i="68"/>
  <c r="I35" i="68"/>
  <c r="I36" i="68"/>
  <c r="I37" i="68"/>
  <c r="I38" i="68"/>
  <c r="I39" i="68"/>
  <c r="I40" i="68"/>
  <c r="I41" i="68"/>
  <c r="I42" i="68"/>
  <c r="I43" i="68"/>
  <c r="I44" i="68"/>
  <c r="I45" i="68"/>
  <c r="I46" i="68"/>
  <c r="I47" i="68"/>
  <c r="I48" i="68"/>
  <c r="I9" i="68"/>
  <c r="AJ10" i="67"/>
  <c r="AJ12" i="67"/>
  <c r="AJ11" i="67"/>
  <c r="AJ13" i="67"/>
  <c r="AJ15" i="67"/>
  <c r="AJ16" i="67"/>
  <c r="AJ17" i="67"/>
  <c r="AJ18" i="67"/>
  <c r="AJ20" i="67"/>
  <c r="AJ19" i="67"/>
  <c r="AJ21" i="67"/>
  <c r="AJ22" i="67"/>
  <c r="AJ23" i="67"/>
  <c r="AJ24" i="67"/>
  <c r="AJ25" i="67"/>
  <c r="AJ26" i="67"/>
  <c r="AJ28" i="67"/>
  <c r="AJ29" i="67"/>
  <c r="AJ30" i="67"/>
  <c r="AJ31" i="67"/>
  <c r="AJ32" i="67"/>
  <c r="AJ33" i="67"/>
  <c r="AJ34" i="67"/>
  <c r="AJ35" i="67"/>
  <c r="AJ36" i="67"/>
  <c r="AJ37" i="67"/>
  <c r="AJ38" i="67"/>
  <c r="AJ39" i="67"/>
  <c r="AJ40" i="67"/>
  <c r="AJ41" i="67"/>
  <c r="AJ42" i="67"/>
  <c r="AJ43" i="67"/>
  <c r="AJ44" i="67"/>
  <c r="AJ45" i="67"/>
  <c r="AJ46" i="67"/>
  <c r="AJ47" i="67"/>
  <c r="AJ48" i="67"/>
  <c r="AJ9" i="67"/>
  <c r="AJ8" i="67"/>
  <c r="AC10" i="67"/>
  <c r="AC12" i="67"/>
  <c r="AC13" i="67"/>
  <c r="AC15" i="67"/>
  <c r="AC16" i="67"/>
  <c r="AC17" i="67"/>
  <c r="AC18" i="67"/>
  <c r="AC20" i="67"/>
  <c r="AC19" i="67"/>
  <c r="AC21" i="67"/>
  <c r="AC22" i="67"/>
  <c r="AC23" i="67"/>
  <c r="AC24" i="67"/>
  <c r="AC25" i="67"/>
  <c r="AC26" i="67"/>
  <c r="AC28" i="67"/>
  <c r="AC27" i="67"/>
  <c r="AC29" i="67"/>
  <c r="AC30" i="67"/>
  <c r="AC31" i="67"/>
  <c r="AC32" i="67"/>
  <c r="AC33" i="67"/>
  <c r="AC34" i="67"/>
  <c r="AC35" i="67"/>
  <c r="AC36" i="67"/>
  <c r="AC37" i="67"/>
  <c r="AC38" i="67"/>
  <c r="AC39" i="67"/>
  <c r="AC40" i="67"/>
  <c r="AC41" i="67"/>
  <c r="AC42" i="67"/>
  <c r="AC43" i="67"/>
  <c r="AC44" i="67"/>
  <c r="AC45" i="67"/>
  <c r="AC46" i="67"/>
  <c r="AC47" i="67"/>
  <c r="AC48" i="67"/>
  <c r="AC9" i="67"/>
  <c r="R10" i="67"/>
  <c r="V10" i="67"/>
  <c r="R12" i="67"/>
  <c r="V12" i="67"/>
  <c r="R13" i="67"/>
  <c r="R11" i="67"/>
  <c r="R15" i="67"/>
  <c r="R14" i="67"/>
  <c r="R16" i="67"/>
  <c r="R17" i="67"/>
  <c r="R18" i="67"/>
  <c r="R20" i="67"/>
  <c r="R21" i="67"/>
  <c r="R22" i="67"/>
  <c r="V22" i="67"/>
  <c r="R23" i="67"/>
  <c r="V23" i="67"/>
  <c r="R24" i="67"/>
  <c r="R25" i="67"/>
  <c r="R26" i="67"/>
  <c r="R28" i="67"/>
  <c r="R29" i="67"/>
  <c r="R27" i="67"/>
  <c r="R30" i="67"/>
  <c r="R31" i="67"/>
  <c r="R32" i="67"/>
  <c r="R33" i="67"/>
  <c r="R34" i="67"/>
  <c r="R35" i="67"/>
  <c r="R36" i="67"/>
  <c r="R37" i="67"/>
  <c r="R38" i="67"/>
  <c r="R39" i="67"/>
  <c r="R40" i="67"/>
  <c r="R41" i="67"/>
  <c r="V41" i="67"/>
  <c r="R42" i="67"/>
  <c r="R43" i="67"/>
  <c r="R44" i="67"/>
  <c r="R45" i="67"/>
  <c r="R46" i="67"/>
  <c r="R47" i="67"/>
  <c r="R48" i="67"/>
  <c r="R9" i="67"/>
  <c r="R49" i="67"/>
  <c r="M10" i="67"/>
  <c r="M12" i="67"/>
  <c r="M13" i="67"/>
  <c r="M15" i="67"/>
  <c r="M14" i="67"/>
  <c r="M16" i="67"/>
  <c r="M49" i="67"/>
  <c r="M17" i="67"/>
  <c r="V17" i="67"/>
  <c r="M18" i="67"/>
  <c r="M20" i="67"/>
  <c r="M21" i="67"/>
  <c r="M22" i="67"/>
  <c r="M23" i="67"/>
  <c r="M24" i="67"/>
  <c r="M25" i="67"/>
  <c r="M19" i="67"/>
  <c r="M26" i="67"/>
  <c r="M28" i="67"/>
  <c r="M29" i="67"/>
  <c r="V29" i="67"/>
  <c r="M30" i="67"/>
  <c r="V30" i="67"/>
  <c r="M31" i="67"/>
  <c r="M27" i="67"/>
  <c r="M32" i="67"/>
  <c r="V32" i="67"/>
  <c r="M33" i="67"/>
  <c r="V33" i="67"/>
  <c r="M34" i="67"/>
  <c r="V34" i="67"/>
  <c r="M35" i="67"/>
  <c r="M36" i="67"/>
  <c r="V36" i="67"/>
  <c r="M37" i="67"/>
  <c r="V37" i="67"/>
  <c r="M38" i="67"/>
  <c r="V38" i="67"/>
  <c r="M39" i="67"/>
  <c r="V39" i="67"/>
  <c r="M40" i="67"/>
  <c r="V40" i="67"/>
  <c r="M41" i="67"/>
  <c r="M42" i="67"/>
  <c r="V42" i="67"/>
  <c r="Y42" i="67"/>
  <c r="M43" i="67"/>
  <c r="V43" i="67"/>
  <c r="M44" i="67"/>
  <c r="M45" i="67"/>
  <c r="M46" i="67"/>
  <c r="V46" i="67"/>
  <c r="M47" i="67"/>
  <c r="V47" i="67"/>
  <c r="M48" i="67"/>
  <c r="V48" i="67"/>
  <c r="M9" i="67"/>
  <c r="I10" i="67"/>
  <c r="I12" i="67"/>
  <c r="I13" i="67"/>
  <c r="I15" i="67"/>
  <c r="I16" i="67"/>
  <c r="I17" i="67"/>
  <c r="I18" i="67"/>
  <c r="I20" i="67"/>
  <c r="I21" i="67"/>
  <c r="I22" i="67"/>
  <c r="I23" i="67"/>
  <c r="I24" i="67"/>
  <c r="I25" i="67"/>
  <c r="I26" i="67"/>
  <c r="I28" i="67"/>
  <c r="I29" i="67"/>
  <c r="I30" i="67"/>
  <c r="I31" i="67"/>
  <c r="I32" i="67"/>
  <c r="I33" i="67"/>
  <c r="I34" i="67"/>
  <c r="I35" i="67"/>
  <c r="I36" i="67"/>
  <c r="I37" i="67"/>
  <c r="I38" i="67"/>
  <c r="I39" i="67"/>
  <c r="I40" i="67"/>
  <c r="I41" i="67"/>
  <c r="I42" i="67"/>
  <c r="I43" i="67"/>
  <c r="I44" i="67"/>
  <c r="I45" i="67"/>
  <c r="I46" i="67"/>
  <c r="I47" i="67"/>
  <c r="I48" i="67"/>
  <c r="I9" i="67"/>
  <c r="AJ10" i="66"/>
  <c r="AJ8" i="66"/>
  <c r="AJ12" i="66"/>
  <c r="AJ11" i="66"/>
  <c r="AJ13" i="66"/>
  <c r="AJ15" i="66"/>
  <c r="AJ16" i="66"/>
  <c r="AJ17" i="66"/>
  <c r="AJ18" i="66"/>
  <c r="AJ20" i="66"/>
  <c r="AJ21" i="66"/>
  <c r="AJ22" i="66"/>
  <c r="AJ23" i="66"/>
  <c r="AJ24" i="66"/>
  <c r="AJ25" i="66"/>
  <c r="AJ26" i="66"/>
  <c r="AJ28" i="66"/>
  <c r="AJ29" i="66"/>
  <c r="AJ30" i="66"/>
  <c r="AJ31" i="66"/>
  <c r="AJ27" i="66"/>
  <c r="AJ32" i="66"/>
  <c r="AJ33" i="66"/>
  <c r="AJ34" i="66"/>
  <c r="AJ35" i="66"/>
  <c r="AJ36" i="66"/>
  <c r="AJ37" i="66"/>
  <c r="AJ38" i="66"/>
  <c r="AJ39" i="66"/>
  <c r="AJ40" i="66"/>
  <c r="AJ41" i="66"/>
  <c r="AJ42" i="66"/>
  <c r="AJ43" i="66"/>
  <c r="AJ44" i="66"/>
  <c r="AJ45" i="66"/>
  <c r="AJ46" i="66"/>
  <c r="AJ47" i="66"/>
  <c r="AJ48" i="66"/>
  <c r="AJ9" i="66"/>
  <c r="AC10" i="66"/>
  <c r="AC12" i="66"/>
  <c r="AC13" i="66"/>
  <c r="AC15" i="66"/>
  <c r="AC16" i="66"/>
  <c r="AC14" i="66"/>
  <c r="AC17" i="66"/>
  <c r="AC18" i="66"/>
  <c r="AC20" i="66"/>
  <c r="AC21" i="66"/>
  <c r="AC19" i="66"/>
  <c r="AC22" i="66"/>
  <c r="AC23" i="66"/>
  <c r="AC24" i="66"/>
  <c r="AC25" i="66"/>
  <c r="AC26" i="66"/>
  <c r="AC28" i="66"/>
  <c r="AC29" i="66"/>
  <c r="AC30" i="66"/>
  <c r="AC31" i="66"/>
  <c r="AC27" i="66"/>
  <c r="AC32" i="66"/>
  <c r="AC33" i="66"/>
  <c r="AC34" i="66"/>
  <c r="AC35" i="66"/>
  <c r="AC36" i="66"/>
  <c r="AC37" i="66"/>
  <c r="AC38" i="66"/>
  <c r="AC39" i="66"/>
  <c r="AC40" i="66"/>
  <c r="AC41" i="66"/>
  <c r="AC42" i="66"/>
  <c r="AC43" i="66"/>
  <c r="AC44" i="66"/>
  <c r="AC45" i="66"/>
  <c r="AC46" i="66"/>
  <c r="AC47" i="66"/>
  <c r="AC48" i="66"/>
  <c r="AC9" i="66"/>
  <c r="AC8" i="66"/>
  <c r="R10" i="66"/>
  <c r="R49" i="66"/>
  <c r="R12" i="66"/>
  <c r="R13" i="66"/>
  <c r="R15" i="66"/>
  <c r="R16" i="66"/>
  <c r="R17" i="66"/>
  <c r="R18" i="66"/>
  <c r="R20" i="66"/>
  <c r="V20" i="66"/>
  <c r="R21" i="66"/>
  <c r="V21" i="66"/>
  <c r="R22" i="66"/>
  <c r="R23" i="66"/>
  <c r="R24" i="66"/>
  <c r="R25" i="66"/>
  <c r="R26" i="66"/>
  <c r="R28" i="66"/>
  <c r="R29" i="66"/>
  <c r="V29" i="66"/>
  <c r="Y29" i="66"/>
  <c r="R30" i="66"/>
  <c r="V30" i="66"/>
  <c r="R31" i="66"/>
  <c r="R32" i="66"/>
  <c r="R33" i="66"/>
  <c r="R34" i="66"/>
  <c r="R35" i="66"/>
  <c r="R36" i="66"/>
  <c r="V36" i="66"/>
  <c r="R37" i="66"/>
  <c r="V37" i="66"/>
  <c r="R38" i="66"/>
  <c r="R39" i="66"/>
  <c r="R40" i="66"/>
  <c r="V40" i="66"/>
  <c r="R41" i="66"/>
  <c r="R42" i="66"/>
  <c r="R43" i="66"/>
  <c r="R44" i="66"/>
  <c r="R45" i="66"/>
  <c r="R46" i="66"/>
  <c r="R47" i="66"/>
  <c r="R48" i="66"/>
  <c r="R9" i="66"/>
  <c r="M10" i="66"/>
  <c r="M12" i="66"/>
  <c r="V12" i="66"/>
  <c r="M13" i="66"/>
  <c r="M11" i="66"/>
  <c r="V13" i="66"/>
  <c r="M15" i="66"/>
  <c r="M14" i="66"/>
  <c r="M16" i="66"/>
  <c r="V16" i="66"/>
  <c r="M17" i="66"/>
  <c r="M18" i="66"/>
  <c r="M20" i="66"/>
  <c r="M21" i="66"/>
  <c r="M22" i="66"/>
  <c r="V22" i="66"/>
  <c r="M23" i="66"/>
  <c r="M24" i="66"/>
  <c r="M25" i="66"/>
  <c r="V25" i="66"/>
  <c r="M26" i="66"/>
  <c r="V26" i="66"/>
  <c r="Y26" i="66"/>
  <c r="M28" i="66"/>
  <c r="V28" i="66"/>
  <c r="M29" i="66"/>
  <c r="M30" i="66"/>
  <c r="M31" i="66"/>
  <c r="V31" i="66"/>
  <c r="M32" i="66"/>
  <c r="M33" i="66"/>
  <c r="M34" i="66"/>
  <c r="V34" i="66"/>
  <c r="Y34" i="66"/>
  <c r="M35" i="66"/>
  <c r="V35" i="66"/>
  <c r="M36" i="66"/>
  <c r="M37" i="66"/>
  <c r="M38" i="66"/>
  <c r="V38" i="66"/>
  <c r="Y38" i="66"/>
  <c r="M39" i="66"/>
  <c r="V39" i="66"/>
  <c r="M40" i="66"/>
  <c r="M41" i="66"/>
  <c r="M42" i="66"/>
  <c r="V42" i="66"/>
  <c r="M43" i="66"/>
  <c r="V43" i="66"/>
  <c r="M44" i="66"/>
  <c r="V44" i="66"/>
  <c r="M45" i="66"/>
  <c r="M46" i="66"/>
  <c r="M47" i="66"/>
  <c r="V47" i="66"/>
  <c r="M48" i="66"/>
  <c r="M9" i="66"/>
  <c r="M8" i="66"/>
  <c r="I10" i="66"/>
  <c r="I12" i="66"/>
  <c r="I11" i="66"/>
  <c r="I13" i="66"/>
  <c r="I15" i="66"/>
  <c r="I16" i="66"/>
  <c r="I17" i="66"/>
  <c r="I18" i="66"/>
  <c r="I20" i="66"/>
  <c r="I19" i="66"/>
  <c r="I21" i="66"/>
  <c r="I22" i="66"/>
  <c r="I23" i="66"/>
  <c r="I24" i="66"/>
  <c r="I25" i="66"/>
  <c r="Y25" i="66"/>
  <c r="I26" i="66"/>
  <c r="I28" i="66"/>
  <c r="I27" i="66"/>
  <c r="I29" i="66"/>
  <c r="I30" i="66"/>
  <c r="I31" i="66"/>
  <c r="I32" i="66"/>
  <c r="I33" i="66"/>
  <c r="I34" i="66"/>
  <c r="I35" i="66"/>
  <c r="I36" i="66"/>
  <c r="I37" i="66"/>
  <c r="Y37" i="66"/>
  <c r="I38" i="66"/>
  <c r="I39" i="66"/>
  <c r="I40" i="66"/>
  <c r="I41" i="66"/>
  <c r="I42" i="66"/>
  <c r="I43" i="66"/>
  <c r="I44" i="66"/>
  <c r="I45" i="66"/>
  <c r="I46" i="66"/>
  <c r="I47" i="66"/>
  <c r="I48" i="66"/>
  <c r="I9" i="66"/>
  <c r="AJ10" i="65"/>
  <c r="AJ12" i="65"/>
  <c r="AJ13" i="65"/>
  <c r="AJ11" i="65"/>
  <c r="AJ15" i="65"/>
  <c r="AJ14" i="65"/>
  <c r="AJ16" i="65"/>
  <c r="AJ17" i="65"/>
  <c r="AJ18" i="65"/>
  <c r="AJ20" i="65"/>
  <c r="AJ21" i="65"/>
  <c r="AJ22" i="65"/>
  <c r="AJ19" i="65"/>
  <c r="AJ23" i="65"/>
  <c r="AJ24" i="65"/>
  <c r="AJ25" i="65"/>
  <c r="AJ26" i="65"/>
  <c r="AJ28" i="65"/>
  <c r="AJ29" i="65"/>
  <c r="AJ30" i="65"/>
  <c r="AJ31" i="65"/>
  <c r="AJ32" i="65"/>
  <c r="AJ27" i="65"/>
  <c r="AJ33" i="65"/>
  <c r="AJ34" i="65"/>
  <c r="AJ35" i="65"/>
  <c r="AJ36" i="65"/>
  <c r="AJ37" i="65"/>
  <c r="AJ38" i="65"/>
  <c r="AJ39" i="65"/>
  <c r="AJ40" i="65"/>
  <c r="AJ41" i="65"/>
  <c r="AJ42" i="65"/>
  <c r="AJ43" i="65"/>
  <c r="AJ44" i="65"/>
  <c r="AJ45" i="65"/>
  <c r="AJ46" i="65"/>
  <c r="AJ47" i="65"/>
  <c r="AJ48" i="65"/>
  <c r="AJ9" i="65"/>
  <c r="AJ8" i="65"/>
  <c r="AC10" i="65"/>
  <c r="AC12" i="65"/>
  <c r="AC11" i="65"/>
  <c r="AC13" i="65"/>
  <c r="AC15" i="65"/>
  <c r="AC16" i="65"/>
  <c r="AC14" i="65"/>
  <c r="AC17" i="65"/>
  <c r="AC18" i="65"/>
  <c r="AC20" i="65"/>
  <c r="AC19" i="65"/>
  <c r="AC21" i="65"/>
  <c r="AC22" i="65"/>
  <c r="AC23" i="65"/>
  <c r="AC24" i="65"/>
  <c r="AC25" i="65"/>
  <c r="AC26" i="65"/>
  <c r="AC28" i="65"/>
  <c r="AC29" i="65"/>
  <c r="AC30" i="65"/>
  <c r="AC31" i="65"/>
  <c r="AC32" i="65"/>
  <c r="AC33" i="65"/>
  <c r="AC34" i="65"/>
  <c r="AC35" i="65"/>
  <c r="AC36" i="65"/>
  <c r="AC37" i="65"/>
  <c r="AC38" i="65"/>
  <c r="AC39" i="65"/>
  <c r="AC40" i="65"/>
  <c r="AC41" i="65"/>
  <c r="AC42" i="65"/>
  <c r="AC43" i="65"/>
  <c r="AC44" i="65"/>
  <c r="AC45" i="65"/>
  <c r="AC46" i="65"/>
  <c r="AC47" i="65"/>
  <c r="AC48" i="65"/>
  <c r="AC9" i="65"/>
  <c r="R10" i="65"/>
  <c r="R12" i="65"/>
  <c r="V12" i="65"/>
  <c r="R13" i="65"/>
  <c r="V13" i="65"/>
  <c r="V11" i="65"/>
  <c r="R15" i="65"/>
  <c r="R14" i="65"/>
  <c r="R16" i="65"/>
  <c r="R17" i="65"/>
  <c r="R18" i="65"/>
  <c r="R20" i="65"/>
  <c r="R21" i="65"/>
  <c r="R22" i="65"/>
  <c r="V22" i="65"/>
  <c r="R23" i="65"/>
  <c r="V23" i="65"/>
  <c r="R24" i="65"/>
  <c r="R25" i="65"/>
  <c r="R26" i="65"/>
  <c r="R28" i="65"/>
  <c r="R29" i="65"/>
  <c r="R30" i="65"/>
  <c r="V30" i="65"/>
  <c r="Y30" i="65"/>
  <c r="R31" i="65"/>
  <c r="R32" i="65"/>
  <c r="V32" i="65"/>
  <c r="R33" i="65"/>
  <c r="R34" i="65"/>
  <c r="R35" i="65"/>
  <c r="R36" i="65"/>
  <c r="R37" i="65"/>
  <c r="R38" i="65"/>
  <c r="R39" i="65"/>
  <c r="R40" i="65"/>
  <c r="R41" i="65"/>
  <c r="R42" i="65"/>
  <c r="R43" i="65"/>
  <c r="R44" i="65"/>
  <c r="R45" i="65"/>
  <c r="R46" i="65"/>
  <c r="R47" i="65"/>
  <c r="R48" i="65"/>
  <c r="R9" i="65"/>
  <c r="V9" i="65"/>
  <c r="M10" i="65"/>
  <c r="M12" i="65"/>
  <c r="M11" i="65"/>
  <c r="M13" i="65"/>
  <c r="M15" i="65"/>
  <c r="V15" i="65"/>
  <c r="M16" i="65"/>
  <c r="M14" i="65"/>
  <c r="M17" i="65"/>
  <c r="V17" i="65"/>
  <c r="M18" i="65"/>
  <c r="V18" i="65"/>
  <c r="M20" i="65"/>
  <c r="M19" i="65"/>
  <c r="M21" i="65"/>
  <c r="M22" i="65"/>
  <c r="M23" i="65"/>
  <c r="M24" i="65"/>
  <c r="V24" i="65"/>
  <c r="M25" i="65"/>
  <c r="V25" i="65"/>
  <c r="M26" i="65"/>
  <c r="V26" i="65"/>
  <c r="M28" i="65"/>
  <c r="M29" i="65"/>
  <c r="V29" i="65"/>
  <c r="M30" i="65"/>
  <c r="M31" i="65"/>
  <c r="M32" i="65"/>
  <c r="M33" i="65"/>
  <c r="M34" i="65"/>
  <c r="M35" i="65"/>
  <c r="V35" i="65"/>
  <c r="Y35" i="65"/>
  <c r="M36" i="65"/>
  <c r="V36" i="65"/>
  <c r="Y36" i="65"/>
  <c r="M37" i="65"/>
  <c r="M38" i="65"/>
  <c r="M39" i="65"/>
  <c r="M40" i="65"/>
  <c r="M41" i="65"/>
  <c r="V41" i="65"/>
  <c r="M42" i="65"/>
  <c r="M43" i="65"/>
  <c r="M44" i="65"/>
  <c r="M45" i="65"/>
  <c r="V45" i="65"/>
  <c r="M46" i="65"/>
  <c r="M47" i="65"/>
  <c r="V47" i="65"/>
  <c r="Y47" i="65"/>
  <c r="M48" i="65"/>
  <c r="M9" i="65"/>
  <c r="I10" i="65"/>
  <c r="I12" i="65"/>
  <c r="I13" i="65"/>
  <c r="Y13" i="65"/>
  <c r="I15" i="65"/>
  <c r="I16" i="65"/>
  <c r="I17" i="65"/>
  <c r="I18" i="65"/>
  <c r="I20" i="65"/>
  <c r="I21" i="65"/>
  <c r="I19" i="65"/>
  <c r="I22" i="65"/>
  <c r="I23" i="65"/>
  <c r="I24" i="65"/>
  <c r="Y24" i="65"/>
  <c r="I25" i="65"/>
  <c r="I26" i="65"/>
  <c r="I28" i="65"/>
  <c r="I29" i="65"/>
  <c r="I30" i="65"/>
  <c r="I31" i="65"/>
  <c r="I32" i="65"/>
  <c r="I33" i="65"/>
  <c r="I34" i="65"/>
  <c r="I35" i="65"/>
  <c r="I36" i="65"/>
  <c r="I37" i="65"/>
  <c r="I38" i="65"/>
  <c r="I39" i="65"/>
  <c r="I40" i="65"/>
  <c r="I41" i="65"/>
  <c r="Y41" i="65"/>
  <c r="I42" i="65"/>
  <c r="I43" i="65"/>
  <c r="I44" i="65"/>
  <c r="I45" i="65"/>
  <c r="I46" i="65"/>
  <c r="I47" i="65"/>
  <c r="I48" i="65"/>
  <c r="I9" i="65"/>
  <c r="I8" i="65"/>
  <c r="AJ10" i="64"/>
  <c r="AJ8" i="64"/>
  <c r="AJ12" i="64"/>
  <c r="AJ11" i="64"/>
  <c r="AJ13" i="64"/>
  <c r="AJ15" i="64"/>
  <c r="AJ16" i="64"/>
  <c r="AJ17" i="64"/>
  <c r="AJ18" i="64"/>
  <c r="AJ20" i="64"/>
  <c r="AJ21" i="64"/>
  <c r="AJ22" i="64"/>
  <c r="AJ23" i="64"/>
  <c r="AJ24" i="64"/>
  <c r="AJ25" i="64"/>
  <c r="AJ26" i="64"/>
  <c r="AJ28" i="64"/>
  <c r="AJ29" i="64"/>
  <c r="AJ30" i="64"/>
  <c r="AJ31" i="64"/>
  <c r="AJ27" i="64"/>
  <c r="AJ32" i="64"/>
  <c r="AJ33" i="64"/>
  <c r="AJ34" i="64"/>
  <c r="AJ35" i="64"/>
  <c r="AJ36" i="64"/>
  <c r="AJ37" i="64"/>
  <c r="AJ38" i="64"/>
  <c r="AJ39" i="64"/>
  <c r="AJ40" i="64"/>
  <c r="AJ41" i="64"/>
  <c r="AJ42" i="64"/>
  <c r="AJ43" i="64"/>
  <c r="AJ44" i="64"/>
  <c r="AJ45" i="64"/>
  <c r="AJ46" i="64"/>
  <c r="AJ47" i="64"/>
  <c r="AJ48" i="64"/>
  <c r="AJ9" i="64"/>
  <c r="AC10" i="64"/>
  <c r="AC12" i="64"/>
  <c r="AC13" i="64"/>
  <c r="AC15" i="64"/>
  <c r="AC16" i="64"/>
  <c r="AC14" i="64"/>
  <c r="AC17" i="64"/>
  <c r="AC18" i="64"/>
  <c r="AC20" i="64"/>
  <c r="AC21" i="64"/>
  <c r="AC22" i="64"/>
  <c r="AC19" i="64"/>
  <c r="AC23" i="64"/>
  <c r="AC24" i="64"/>
  <c r="AC25" i="64"/>
  <c r="AC26" i="64"/>
  <c r="AC28" i="64"/>
  <c r="AC29" i="64"/>
  <c r="AC30" i="64"/>
  <c r="AC31" i="64"/>
  <c r="AC32" i="64"/>
  <c r="AC33" i="64"/>
  <c r="AC34" i="64"/>
  <c r="AC35" i="64"/>
  <c r="AC36" i="64"/>
  <c r="AC37" i="64"/>
  <c r="AC38" i="64"/>
  <c r="AC39" i="64"/>
  <c r="AC40" i="64"/>
  <c r="AC41" i="64"/>
  <c r="AC42" i="64"/>
  <c r="AC43" i="64"/>
  <c r="AC44" i="64"/>
  <c r="AC45" i="64"/>
  <c r="AC46" i="64"/>
  <c r="AC47" i="64"/>
  <c r="AC48" i="64"/>
  <c r="AC9" i="64"/>
  <c r="AC8" i="64"/>
  <c r="R10" i="64"/>
  <c r="R8" i="64"/>
  <c r="R12" i="64"/>
  <c r="R13" i="64"/>
  <c r="R11" i="64"/>
  <c r="R15" i="64"/>
  <c r="R16" i="64"/>
  <c r="R17" i="64"/>
  <c r="R18" i="64"/>
  <c r="R20" i="64"/>
  <c r="R19" i="64"/>
  <c r="R21" i="64"/>
  <c r="R22" i="64"/>
  <c r="R23" i="64"/>
  <c r="R24" i="64"/>
  <c r="R25" i="64"/>
  <c r="R26" i="64"/>
  <c r="R28" i="64"/>
  <c r="R29" i="64"/>
  <c r="R27" i="64"/>
  <c r="R30" i="64"/>
  <c r="V30" i="64"/>
  <c r="R31" i="64"/>
  <c r="R32" i="64"/>
  <c r="V32" i="64"/>
  <c r="R33" i="64"/>
  <c r="R34" i="64"/>
  <c r="R35" i="64"/>
  <c r="R36" i="64"/>
  <c r="V36" i="64"/>
  <c r="Y36" i="64"/>
  <c r="R37" i="64"/>
  <c r="V37" i="64"/>
  <c r="R38" i="64"/>
  <c r="R39" i="64"/>
  <c r="R40" i="64"/>
  <c r="R41" i="64"/>
  <c r="R42" i="64"/>
  <c r="R43" i="64"/>
  <c r="R44" i="64"/>
  <c r="R45" i="64"/>
  <c r="V45" i="64"/>
  <c r="R46" i="64"/>
  <c r="R47" i="64"/>
  <c r="R48" i="64"/>
  <c r="R9" i="64"/>
  <c r="M10" i="64"/>
  <c r="M12" i="64"/>
  <c r="M13" i="64"/>
  <c r="M11" i="64"/>
  <c r="V13" i="64"/>
  <c r="M15" i="64"/>
  <c r="V15" i="64"/>
  <c r="M16" i="64"/>
  <c r="M17" i="64"/>
  <c r="M18" i="64"/>
  <c r="V18" i="64"/>
  <c r="M20" i="64"/>
  <c r="M19" i="64"/>
  <c r="M21" i="64"/>
  <c r="V21" i="64"/>
  <c r="M22" i="64"/>
  <c r="V22" i="64"/>
  <c r="M23" i="64"/>
  <c r="V23" i="64"/>
  <c r="M24" i="64"/>
  <c r="M25" i="64"/>
  <c r="M26" i="64"/>
  <c r="M28" i="64"/>
  <c r="M27" i="64"/>
  <c r="M29" i="64"/>
  <c r="M30" i="64"/>
  <c r="M31" i="64"/>
  <c r="M32" i="64"/>
  <c r="M33" i="64"/>
  <c r="V33" i="64"/>
  <c r="M34" i="64"/>
  <c r="V34" i="64"/>
  <c r="M35" i="64"/>
  <c r="V35" i="64"/>
  <c r="M36" i="64"/>
  <c r="M37" i="64"/>
  <c r="M38" i="64"/>
  <c r="M39" i="64"/>
  <c r="V39" i="64"/>
  <c r="M40" i="64"/>
  <c r="V40" i="64"/>
  <c r="Y40" i="64"/>
  <c r="M41" i="64"/>
  <c r="V41" i="64"/>
  <c r="Y41" i="64"/>
  <c r="M42" i="64"/>
  <c r="M43" i="64"/>
  <c r="M44" i="64"/>
  <c r="M45" i="64"/>
  <c r="M46" i="64"/>
  <c r="M47" i="64"/>
  <c r="V47" i="64"/>
  <c r="M48" i="64"/>
  <c r="M9" i="64"/>
  <c r="M8" i="64"/>
  <c r="I10" i="64"/>
  <c r="I12" i="64"/>
  <c r="I13" i="64"/>
  <c r="I15" i="64"/>
  <c r="Y15" i="64"/>
  <c r="I16" i="64"/>
  <c r="I14" i="64"/>
  <c r="I17" i="64"/>
  <c r="I18" i="64"/>
  <c r="I20" i="64"/>
  <c r="Y20" i="64"/>
  <c r="I21" i="64"/>
  <c r="I22" i="64"/>
  <c r="I23" i="64"/>
  <c r="I24" i="64"/>
  <c r="I25" i="64"/>
  <c r="I26" i="64"/>
  <c r="I28" i="64"/>
  <c r="I29" i="64"/>
  <c r="I27" i="64"/>
  <c r="I30" i="64"/>
  <c r="I31" i="64"/>
  <c r="I32" i="64"/>
  <c r="Y32" i="64"/>
  <c r="I33" i="64"/>
  <c r="I34" i="64"/>
  <c r="I35" i="64"/>
  <c r="I36" i="64"/>
  <c r="I37" i="64"/>
  <c r="I38" i="64"/>
  <c r="I39" i="64"/>
  <c r="I40" i="64"/>
  <c r="I41" i="64"/>
  <c r="I42" i="64"/>
  <c r="I43" i="64"/>
  <c r="I44" i="64"/>
  <c r="I45" i="64"/>
  <c r="I46" i="64"/>
  <c r="I47" i="64"/>
  <c r="I48" i="64"/>
  <c r="I9" i="64"/>
  <c r="I8" i="64"/>
  <c r="I10" i="63"/>
  <c r="I12" i="63"/>
  <c r="I11" i="63"/>
  <c r="I13" i="63"/>
  <c r="I15" i="63"/>
  <c r="I18" i="63"/>
  <c r="I20" i="63"/>
  <c r="Y20" i="63"/>
  <c r="I21" i="63"/>
  <c r="I19" i="63"/>
  <c r="I22" i="63"/>
  <c r="I23" i="63"/>
  <c r="I24" i="63"/>
  <c r="I25" i="63"/>
  <c r="I26" i="63"/>
  <c r="I28" i="63"/>
  <c r="I29" i="63"/>
  <c r="I30" i="63"/>
  <c r="I31" i="63"/>
  <c r="I32" i="63"/>
  <c r="I33" i="63"/>
  <c r="I34" i="63"/>
  <c r="I35" i="63"/>
  <c r="I36" i="63"/>
  <c r="I37" i="63"/>
  <c r="I38" i="63"/>
  <c r="I39" i="63"/>
  <c r="I40" i="63"/>
  <c r="I41" i="63"/>
  <c r="I42" i="63"/>
  <c r="I43" i="63"/>
  <c r="I44" i="63"/>
  <c r="I45" i="63"/>
  <c r="I46" i="63"/>
  <c r="I47" i="63"/>
  <c r="I48" i="63"/>
  <c r="AJ10" i="63"/>
  <c r="AJ12" i="63"/>
  <c r="AJ13" i="63"/>
  <c r="AJ11" i="63"/>
  <c r="AJ15" i="63"/>
  <c r="AJ16" i="63"/>
  <c r="AJ14" i="63"/>
  <c r="AJ17" i="63"/>
  <c r="AJ18" i="63"/>
  <c r="AJ20" i="63"/>
  <c r="AJ21" i="63"/>
  <c r="AJ22" i="63"/>
  <c r="AJ23" i="63"/>
  <c r="AJ24" i="63"/>
  <c r="AJ25" i="63"/>
  <c r="AJ26" i="63"/>
  <c r="AJ28" i="63"/>
  <c r="AJ29" i="63"/>
  <c r="AJ30" i="63"/>
  <c r="AJ31" i="63"/>
  <c r="AJ32" i="63"/>
  <c r="AJ33" i="63"/>
  <c r="AJ34" i="63"/>
  <c r="AJ35" i="63"/>
  <c r="AJ36" i="63"/>
  <c r="AJ37" i="63"/>
  <c r="AJ38" i="63"/>
  <c r="AJ39" i="63"/>
  <c r="AJ40" i="63"/>
  <c r="AJ41" i="63"/>
  <c r="AJ42" i="63"/>
  <c r="AJ43" i="63"/>
  <c r="AJ44" i="63"/>
  <c r="AJ45" i="63"/>
  <c r="AJ46" i="63"/>
  <c r="AJ47" i="63"/>
  <c r="AJ48" i="63"/>
  <c r="AJ9" i="63"/>
  <c r="AC10" i="63"/>
  <c r="AC8" i="63"/>
  <c r="AC12" i="63"/>
  <c r="AC11" i="63"/>
  <c r="AC13" i="63"/>
  <c r="AC15" i="63"/>
  <c r="AC16" i="63"/>
  <c r="AC17" i="63"/>
  <c r="AC18" i="63"/>
  <c r="AC20" i="63"/>
  <c r="AC21" i="63"/>
  <c r="AC22" i="63"/>
  <c r="AC23" i="63"/>
  <c r="AC24" i="63"/>
  <c r="AC25" i="63"/>
  <c r="AC26" i="63"/>
  <c r="AC28" i="63"/>
  <c r="AC29" i="63"/>
  <c r="AC30" i="63"/>
  <c r="AC27" i="63"/>
  <c r="AC31" i="63"/>
  <c r="AC32" i="63"/>
  <c r="AC33" i="63"/>
  <c r="AC34" i="63"/>
  <c r="AC35" i="63"/>
  <c r="AC36" i="63"/>
  <c r="AC37" i="63"/>
  <c r="AC38" i="63"/>
  <c r="AC39" i="63"/>
  <c r="AC40" i="63"/>
  <c r="AC41" i="63"/>
  <c r="AC42" i="63"/>
  <c r="AC43" i="63"/>
  <c r="AC44" i="63"/>
  <c r="AC45" i="63"/>
  <c r="AC46" i="63"/>
  <c r="AC47" i="63"/>
  <c r="AC48" i="63"/>
  <c r="AC9" i="63"/>
  <c r="R10" i="63"/>
  <c r="R12" i="63"/>
  <c r="R11" i="63"/>
  <c r="R13" i="63"/>
  <c r="R15" i="63"/>
  <c r="R16" i="63"/>
  <c r="R17" i="63"/>
  <c r="R18" i="63"/>
  <c r="R20" i="63"/>
  <c r="R21" i="63"/>
  <c r="R22" i="63"/>
  <c r="R23" i="63"/>
  <c r="R24" i="63"/>
  <c r="R25" i="63"/>
  <c r="R26" i="63"/>
  <c r="R28" i="63"/>
  <c r="R29" i="63"/>
  <c r="R30" i="63"/>
  <c r="R31" i="63"/>
  <c r="R32" i="63"/>
  <c r="R33" i="63"/>
  <c r="R34" i="63"/>
  <c r="R35" i="63"/>
  <c r="R36" i="63"/>
  <c r="R37" i="63"/>
  <c r="R38" i="63"/>
  <c r="R39" i="63"/>
  <c r="R40" i="63"/>
  <c r="R41" i="63"/>
  <c r="V41" i="63"/>
  <c r="R42" i="63"/>
  <c r="V42" i="63"/>
  <c r="Y42" i="63"/>
  <c r="R43" i="63"/>
  <c r="R44" i="63"/>
  <c r="R45" i="63"/>
  <c r="R46" i="63"/>
  <c r="R47" i="63"/>
  <c r="R48" i="63"/>
  <c r="R9" i="63"/>
  <c r="R8" i="63"/>
  <c r="M10" i="63"/>
  <c r="M8" i="63"/>
  <c r="M12" i="63"/>
  <c r="M13" i="63"/>
  <c r="V13" i="63"/>
  <c r="M15" i="63"/>
  <c r="M16" i="63"/>
  <c r="M14" i="63"/>
  <c r="M17" i="63"/>
  <c r="V17" i="63"/>
  <c r="M18" i="63"/>
  <c r="V18" i="63"/>
  <c r="M20" i="63"/>
  <c r="M21" i="63"/>
  <c r="M22" i="63"/>
  <c r="M23" i="63"/>
  <c r="M24" i="63"/>
  <c r="V24" i="63"/>
  <c r="M25" i="63"/>
  <c r="V25" i="63"/>
  <c r="M26" i="63"/>
  <c r="V26" i="63"/>
  <c r="M28" i="63"/>
  <c r="V28" i="63"/>
  <c r="M29" i="63"/>
  <c r="M30" i="63"/>
  <c r="M31" i="63"/>
  <c r="V31" i="63"/>
  <c r="M32" i="63"/>
  <c r="V32" i="63"/>
  <c r="M33" i="63"/>
  <c r="V33" i="63"/>
  <c r="Y33" i="63"/>
  <c r="M34" i="63"/>
  <c r="M35" i="63"/>
  <c r="M36" i="63"/>
  <c r="M37" i="63"/>
  <c r="M38" i="63"/>
  <c r="V38" i="63"/>
  <c r="M39" i="63"/>
  <c r="V39" i="63"/>
  <c r="Y39" i="63"/>
  <c r="M40" i="63"/>
  <c r="V40" i="63"/>
  <c r="M41" i="63"/>
  <c r="M42" i="63"/>
  <c r="M43" i="63"/>
  <c r="M44" i="63"/>
  <c r="M45" i="63"/>
  <c r="M46" i="63"/>
  <c r="V46" i="63"/>
  <c r="M47" i="63"/>
  <c r="V47" i="63"/>
  <c r="M48" i="63"/>
  <c r="M9" i="63"/>
  <c r="I9" i="63"/>
  <c r="AJ10" i="62"/>
  <c r="AJ12" i="62"/>
  <c r="AJ11" i="62"/>
  <c r="AJ13" i="62"/>
  <c r="AJ15" i="62"/>
  <c r="AJ16" i="62"/>
  <c r="AJ17" i="62"/>
  <c r="AJ18" i="62"/>
  <c r="AJ20" i="62"/>
  <c r="AJ21" i="62"/>
  <c r="AJ22" i="62"/>
  <c r="AJ23" i="62"/>
  <c r="AJ24" i="62"/>
  <c r="AJ25" i="62"/>
  <c r="AJ26" i="62"/>
  <c r="AJ28" i="62"/>
  <c r="AJ29" i="62"/>
  <c r="AJ30" i="62"/>
  <c r="AJ27" i="62"/>
  <c r="AJ31" i="62"/>
  <c r="AJ32" i="62"/>
  <c r="AJ33" i="62"/>
  <c r="AJ34" i="62"/>
  <c r="AJ35" i="62"/>
  <c r="AJ36" i="62"/>
  <c r="AJ37" i="62"/>
  <c r="AJ38" i="62"/>
  <c r="AJ39" i="62"/>
  <c r="AJ40" i="62"/>
  <c r="AJ41" i="62"/>
  <c r="AJ42" i="62"/>
  <c r="AJ43" i="62"/>
  <c r="AJ44" i="62"/>
  <c r="AJ45" i="62"/>
  <c r="AJ46" i="62"/>
  <c r="AJ47" i="62"/>
  <c r="AJ48" i="62"/>
  <c r="AJ9" i="62"/>
  <c r="AJ8" i="62"/>
  <c r="AC10" i="62"/>
  <c r="AC12" i="62"/>
  <c r="AC11" i="62"/>
  <c r="AC13" i="62"/>
  <c r="AC15" i="62"/>
  <c r="AC16" i="62"/>
  <c r="AC17" i="62"/>
  <c r="AC18" i="62"/>
  <c r="AC20" i="62"/>
  <c r="AC21" i="62"/>
  <c r="AC22" i="62"/>
  <c r="AC23" i="62"/>
  <c r="AC24" i="62"/>
  <c r="AC25" i="62"/>
  <c r="AC26" i="62"/>
  <c r="AC28" i="62"/>
  <c r="AC29" i="62"/>
  <c r="AC30" i="62"/>
  <c r="AC31" i="62"/>
  <c r="AC32" i="62"/>
  <c r="AC33" i="62"/>
  <c r="AC34" i="62"/>
  <c r="AC35" i="62"/>
  <c r="AC36" i="62"/>
  <c r="AC37" i="62"/>
  <c r="AC38" i="62"/>
  <c r="AC39" i="62"/>
  <c r="AC40" i="62"/>
  <c r="AC41" i="62"/>
  <c r="AC42" i="62"/>
  <c r="AC43" i="62"/>
  <c r="AC44" i="62"/>
  <c r="AC45" i="62"/>
  <c r="AC46" i="62"/>
  <c r="AC47" i="62"/>
  <c r="AC48" i="62"/>
  <c r="AC9" i="62"/>
  <c r="AC8" i="62"/>
  <c r="R10" i="62"/>
  <c r="V10" i="62"/>
  <c r="Y10" i="62"/>
  <c r="R12" i="62"/>
  <c r="V12" i="62"/>
  <c r="R13" i="62"/>
  <c r="R11" i="62"/>
  <c r="R15" i="62"/>
  <c r="R14" i="62"/>
  <c r="R16" i="62"/>
  <c r="R17" i="62"/>
  <c r="R18" i="62"/>
  <c r="R20" i="62"/>
  <c r="R21" i="62"/>
  <c r="V21" i="62"/>
  <c r="R22" i="62"/>
  <c r="R23" i="62"/>
  <c r="R24" i="62"/>
  <c r="R25" i="62"/>
  <c r="R26" i="62"/>
  <c r="R28" i="62"/>
  <c r="R29" i="62"/>
  <c r="R27" i="62"/>
  <c r="R30" i="62"/>
  <c r="R31" i="62"/>
  <c r="R32" i="62"/>
  <c r="V32" i="62"/>
  <c r="R33" i="62"/>
  <c r="V33" i="62"/>
  <c r="R34" i="62"/>
  <c r="R35" i="62"/>
  <c r="R36" i="62"/>
  <c r="R37" i="62"/>
  <c r="R38" i="62"/>
  <c r="V38" i="62"/>
  <c r="Y38" i="62"/>
  <c r="R39" i="62"/>
  <c r="V39" i="62"/>
  <c r="R40" i="62"/>
  <c r="R41" i="62"/>
  <c r="R42" i="62"/>
  <c r="R43" i="62"/>
  <c r="V43" i="62"/>
  <c r="R44" i="62"/>
  <c r="R45" i="62"/>
  <c r="R46" i="62"/>
  <c r="R47" i="62"/>
  <c r="R48" i="62"/>
  <c r="R9" i="62"/>
  <c r="R8" i="62"/>
  <c r="M10" i="62"/>
  <c r="M12" i="62"/>
  <c r="M13" i="62"/>
  <c r="M11" i="62"/>
  <c r="M15" i="62"/>
  <c r="M16" i="62"/>
  <c r="M17" i="62"/>
  <c r="M18" i="62"/>
  <c r="V18" i="62"/>
  <c r="M20" i="62"/>
  <c r="V20" i="62"/>
  <c r="M21" i="62"/>
  <c r="M22" i="62"/>
  <c r="M23" i="62"/>
  <c r="V23" i="62"/>
  <c r="M24" i="62"/>
  <c r="M25" i="62"/>
  <c r="V25" i="62"/>
  <c r="M26" i="62"/>
  <c r="M28" i="62"/>
  <c r="V28" i="62"/>
  <c r="Y28" i="62"/>
  <c r="M29" i="62"/>
  <c r="M27" i="62"/>
  <c r="V29" i="62"/>
  <c r="M30" i="62"/>
  <c r="M31" i="62"/>
  <c r="M32" i="62"/>
  <c r="M33" i="62"/>
  <c r="M34" i="62"/>
  <c r="V34" i="62"/>
  <c r="M35" i="62"/>
  <c r="M36" i="62"/>
  <c r="V36" i="62"/>
  <c r="M37" i="62"/>
  <c r="M38" i="62"/>
  <c r="M39" i="62"/>
  <c r="M40" i="62"/>
  <c r="V40" i="62"/>
  <c r="M41" i="62"/>
  <c r="V41" i="62"/>
  <c r="Y41" i="62"/>
  <c r="M42" i="62"/>
  <c r="V42" i="62"/>
  <c r="M43" i="62"/>
  <c r="M44" i="62"/>
  <c r="V44" i="62"/>
  <c r="M45" i="62"/>
  <c r="V45" i="62"/>
  <c r="M46" i="62"/>
  <c r="M47" i="62"/>
  <c r="M48" i="62"/>
  <c r="V48" i="62"/>
  <c r="Y48" i="62"/>
  <c r="M9" i="62"/>
  <c r="I10" i="62"/>
  <c r="I12" i="62"/>
  <c r="I13" i="62"/>
  <c r="I11" i="62"/>
  <c r="I15" i="62"/>
  <c r="I16" i="62"/>
  <c r="I14" i="62"/>
  <c r="I17" i="62"/>
  <c r="I18" i="62"/>
  <c r="I20" i="62"/>
  <c r="I19" i="62"/>
  <c r="I21" i="62"/>
  <c r="I22" i="62"/>
  <c r="I23" i="62"/>
  <c r="Y23" i="62"/>
  <c r="I24" i="62"/>
  <c r="I25" i="62"/>
  <c r="I26" i="62"/>
  <c r="I28" i="62"/>
  <c r="I29" i="62"/>
  <c r="I27" i="62"/>
  <c r="I30" i="62"/>
  <c r="I31" i="62"/>
  <c r="I32" i="62"/>
  <c r="I33" i="62"/>
  <c r="I34" i="62"/>
  <c r="I35" i="62"/>
  <c r="I36" i="62"/>
  <c r="I37" i="62"/>
  <c r="I38" i="62"/>
  <c r="I39" i="62"/>
  <c r="I40" i="62"/>
  <c r="I41" i="62"/>
  <c r="I42" i="62"/>
  <c r="I43" i="62"/>
  <c r="I44" i="62"/>
  <c r="I45" i="62"/>
  <c r="I46" i="62"/>
  <c r="I47" i="62"/>
  <c r="I48" i="62"/>
  <c r="I9" i="62"/>
  <c r="AJ10" i="61"/>
  <c r="AJ12" i="61"/>
  <c r="AJ13" i="61"/>
  <c r="AJ15" i="61"/>
  <c r="AJ16" i="61"/>
  <c r="AJ17" i="61"/>
  <c r="AJ49" i="61"/>
  <c r="AJ18" i="61"/>
  <c r="AJ20" i="61"/>
  <c r="AJ21" i="61"/>
  <c r="AJ22" i="61"/>
  <c r="AJ23" i="61"/>
  <c r="AJ24" i="61"/>
  <c r="AJ25" i="61"/>
  <c r="AJ26" i="61"/>
  <c r="AJ19" i="61"/>
  <c r="AJ28" i="61"/>
  <c r="AJ27" i="61"/>
  <c r="AJ29" i="61"/>
  <c r="AJ30" i="61"/>
  <c r="AJ31" i="61"/>
  <c r="AJ32" i="61"/>
  <c r="AJ33" i="61"/>
  <c r="AJ34" i="61"/>
  <c r="AJ35" i="61"/>
  <c r="AJ36" i="61"/>
  <c r="AJ37" i="61"/>
  <c r="AJ38" i="61"/>
  <c r="AJ39" i="61"/>
  <c r="AJ40" i="61"/>
  <c r="AJ41" i="61"/>
  <c r="AJ42" i="61"/>
  <c r="AJ43" i="61"/>
  <c r="AJ44" i="61"/>
  <c r="AJ45" i="61"/>
  <c r="AJ46" i="61"/>
  <c r="AJ47" i="61"/>
  <c r="AJ48" i="61"/>
  <c r="AJ9" i="61"/>
  <c r="AC10" i="61"/>
  <c r="AC8" i="61"/>
  <c r="AC12" i="61"/>
  <c r="AC49" i="61"/>
  <c r="AC13" i="61"/>
  <c r="AC15" i="61"/>
  <c r="AC16" i="61"/>
  <c r="AC14" i="61"/>
  <c r="AC17" i="61"/>
  <c r="AC18" i="61"/>
  <c r="AC20" i="61"/>
  <c r="AC19" i="61"/>
  <c r="AC21" i="61"/>
  <c r="AC22" i="61"/>
  <c r="AC23" i="61"/>
  <c r="AC24" i="61"/>
  <c r="AC25" i="61"/>
  <c r="AC26" i="61"/>
  <c r="AC28" i="61"/>
  <c r="AC29" i="61"/>
  <c r="AC27" i="61"/>
  <c r="AC30" i="61"/>
  <c r="AC31" i="61"/>
  <c r="AC32" i="61"/>
  <c r="AC33" i="61"/>
  <c r="AC34" i="61"/>
  <c r="AC35" i="61"/>
  <c r="AC36" i="61"/>
  <c r="AC37" i="61"/>
  <c r="AC38" i="61"/>
  <c r="AC39" i="61"/>
  <c r="AC40" i="61"/>
  <c r="AC41" i="61"/>
  <c r="AC42" i="61"/>
  <c r="AC43" i="61"/>
  <c r="AC44" i="61"/>
  <c r="AC45" i="61"/>
  <c r="AC46" i="61"/>
  <c r="AC47" i="61"/>
  <c r="AC48" i="61"/>
  <c r="AC9" i="61"/>
  <c r="R10" i="61"/>
  <c r="R12" i="61"/>
  <c r="R13" i="61"/>
  <c r="R15" i="61"/>
  <c r="R16" i="61"/>
  <c r="R17" i="61"/>
  <c r="V17" i="61"/>
  <c r="Y17" i="61"/>
  <c r="R18" i="61"/>
  <c r="V18" i="61"/>
  <c r="R20" i="61"/>
  <c r="R21" i="61"/>
  <c r="R22" i="61"/>
  <c r="R19" i="61"/>
  <c r="R23" i="61"/>
  <c r="R24" i="61"/>
  <c r="R25" i="61"/>
  <c r="R26" i="61"/>
  <c r="V26" i="61"/>
  <c r="R28" i="61"/>
  <c r="R27" i="61"/>
  <c r="R29" i="61"/>
  <c r="R30" i="61"/>
  <c r="R31" i="61"/>
  <c r="R32" i="61"/>
  <c r="R33" i="61"/>
  <c r="R34" i="61"/>
  <c r="R35" i="61"/>
  <c r="R36" i="61"/>
  <c r="V36" i="61"/>
  <c r="R37" i="61"/>
  <c r="R38" i="61"/>
  <c r="R39" i="61"/>
  <c r="R40" i="61"/>
  <c r="R41" i="61"/>
  <c r="R42" i="61"/>
  <c r="R43" i="61"/>
  <c r="V43" i="61"/>
  <c r="R44" i="61"/>
  <c r="R45" i="61"/>
  <c r="R46" i="61"/>
  <c r="V46" i="61"/>
  <c r="R47" i="61"/>
  <c r="R48" i="61"/>
  <c r="R9" i="61"/>
  <c r="R49" i="61"/>
  <c r="M10" i="61"/>
  <c r="M8" i="61"/>
  <c r="M12" i="61"/>
  <c r="M11" i="61"/>
  <c r="M13" i="61"/>
  <c r="V13" i="61"/>
  <c r="Y13" i="61"/>
  <c r="M15" i="61"/>
  <c r="M16" i="61"/>
  <c r="M17" i="61"/>
  <c r="M18" i="61"/>
  <c r="M20" i="61"/>
  <c r="M19" i="61"/>
  <c r="M21" i="61"/>
  <c r="V21" i="61"/>
  <c r="M22" i="61"/>
  <c r="M23" i="61"/>
  <c r="V23" i="61"/>
  <c r="Y23" i="61"/>
  <c r="M24" i="61"/>
  <c r="V24" i="61"/>
  <c r="M25" i="61"/>
  <c r="M26" i="61"/>
  <c r="M28" i="61"/>
  <c r="M29" i="61"/>
  <c r="M30" i="61"/>
  <c r="V30" i="61"/>
  <c r="M31" i="61"/>
  <c r="V31" i="61"/>
  <c r="M32" i="61"/>
  <c r="V32" i="61"/>
  <c r="M33" i="61"/>
  <c r="V33" i="61"/>
  <c r="M34" i="61"/>
  <c r="M35" i="61"/>
  <c r="M36" i="61"/>
  <c r="M37" i="61"/>
  <c r="V37" i="61"/>
  <c r="Y37" i="61"/>
  <c r="M38" i="61"/>
  <c r="V38" i="61"/>
  <c r="M39" i="61"/>
  <c r="M40" i="61"/>
  <c r="V40" i="61"/>
  <c r="M41" i="61"/>
  <c r="V41" i="61"/>
  <c r="M42" i="61"/>
  <c r="M43" i="61"/>
  <c r="M44" i="61"/>
  <c r="M45" i="61"/>
  <c r="M46" i="61"/>
  <c r="M47" i="61"/>
  <c r="V47" i="61"/>
  <c r="M48" i="61"/>
  <c r="V48" i="61"/>
  <c r="Y48" i="61"/>
  <c r="M9" i="61"/>
  <c r="V9" i="61"/>
  <c r="Y9" i="61"/>
  <c r="I10" i="61"/>
  <c r="I12" i="61"/>
  <c r="I13" i="61"/>
  <c r="I15" i="61"/>
  <c r="I16" i="61"/>
  <c r="I17" i="61"/>
  <c r="I18" i="61"/>
  <c r="I20" i="61"/>
  <c r="I21" i="61"/>
  <c r="I22" i="61"/>
  <c r="I23" i="61"/>
  <c r="I24" i="61"/>
  <c r="I25" i="61"/>
  <c r="I26" i="61"/>
  <c r="I19" i="61"/>
  <c r="I28" i="61"/>
  <c r="I29" i="61"/>
  <c r="I30" i="61"/>
  <c r="I31" i="61"/>
  <c r="I32" i="61"/>
  <c r="I33" i="61"/>
  <c r="I34" i="61"/>
  <c r="I35" i="61"/>
  <c r="I36" i="61"/>
  <c r="I37" i="61"/>
  <c r="I38" i="61"/>
  <c r="I39" i="61"/>
  <c r="I40" i="61"/>
  <c r="I41" i="61"/>
  <c r="I42" i="61"/>
  <c r="I43" i="61"/>
  <c r="I44" i="61"/>
  <c r="I45" i="61"/>
  <c r="I46" i="61"/>
  <c r="I47" i="61"/>
  <c r="I48" i="61"/>
  <c r="I9" i="61"/>
  <c r="I8" i="61"/>
  <c r="AJ10" i="60"/>
  <c r="AJ8" i="60"/>
  <c r="AJ12" i="60"/>
  <c r="AJ11" i="60"/>
  <c r="AJ13" i="60"/>
  <c r="AJ15" i="60"/>
  <c r="AJ16" i="60"/>
  <c r="AJ17" i="60"/>
  <c r="AJ18" i="60"/>
  <c r="AJ20" i="60"/>
  <c r="AJ21" i="60"/>
  <c r="AJ19" i="60"/>
  <c r="AJ22" i="60"/>
  <c r="AJ23" i="60"/>
  <c r="AJ24" i="60"/>
  <c r="AJ25" i="60"/>
  <c r="AJ26" i="60"/>
  <c r="AJ28" i="60"/>
  <c r="AJ27" i="60"/>
  <c r="AJ29" i="60"/>
  <c r="AJ30" i="60"/>
  <c r="AJ31" i="60"/>
  <c r="AJ32" i="60"/>
  <c r="AJ33" i="60"/>
  <c r="AJ34" i="60"/>
  <c r="AJ35" i="60"/>
  <c r="AJ36" i="60"/>
  <c r="AJ37" i="60"/>
  <c r="AJ38" i="60"/>
  <c r="AJ39" i="60"/>
  <c r="AJ40" i="60"/>
  <c r="AJ41" i="60"/>
  <c r="AJ42" i="60"/>
  <c r="AJ43" i="60"/>
  <c r="AJ44" i="60"/>
  <c r="AJ45" i="60"/>
  <c r="AJ46" i="60"/>
  <c r="AJ47" i="60"/>
  <c r="AJ48" i="60"/>
  <c r="AJ9" i="60"/>
  <c r="AC10" i="60"/>
  <c r="AC12" i="60"/>
  <c r="AC13" i="60"/>
  <c r="AC11" i="60"/>
  <c r="AC15" i="60"/>
  <c r="AC16" i="60"/>
  <c r="AC17" i="60"/>
  <c r="AC18" i="60"/>
  <c r="AC20" i="60"/>
  <c r="AC21" i="60"/>
  <c r="AC22" i="60"/>
  <c r="AC23" i="60"/>
  <c r="AC24" i="60"/>
  <c r="AC25" i="60"/>
  <c r="AC26" i="60"/>
  <c r="AC19" i="60"/>
  <c r="AC28" i="60"/>
  <c r="AC29" i="60"/>
  <c r="AC30" i="60"/>
  <c r="AC31" i="60"/>
  <c r="AC32" i="60"/>
  <c r="AC33" i="60"/>
  <c r="AC34" i="60"/>
  <c r="AC35" i="60"/>
  <c r="AC36" i="60"/>
  <c r="AC37" i="60"/>
  <c r="AC38" i="60"/>
  <c r="AC39" i="60"/>
  <c r="AC40" i="60"/>
  <c r="AC41" i="60"/>
  <c r="AC42" i="60"/>
  <c r="AC43" i="60"/>
  <c r="AC44" i="60"/>
  <c r="AC45" i="60"/>
  <c r="AC46" i="60"/>
  <c r="AC47" i="60"/>
  <c r="AC48" i="60"/>
  <c r="AC9" i="60"/>
  <c r="AC8" i="60"/>
  <c r="R10" i="60"/>
  <c r="R8" i="60"/>
  <c r="R12" i="60"/>
  <c r="R11" i="60"/>
  <c r="R13" i="60"/>
  <c r="R15" i="60"/>
  <c r="R16" i="60"/>
  <c r="R17" i="60"/>
  <c r="R18" i="60"/>
  <c r="R20" i="60"/>
  <c r="V20" i="60"/>
  <c r="R21" i="60"/>
  <c r="V21" i="60"/>
  <c r="R22" i="60"/>
  <c r="R19" i="60"/>
  <c r="R23" i="60"/>
  <c r="R24" i="60"/>
  <c r="R25" i="60"/>
  <c r="R26" i="60"/>
  <c r="R28" i="60"/>
  <c r="R29" i="60"/>
  <c r="R30" i="60"/>
  <c r="R31" i="60"/>
  <c r="R32" i="60"/>
  <c r="R33" i="60"/>
  <c r="R34" i="60"/>
  <c r="R35" i="60"/>
  <c r="R36" i="60"/>
  <c r="V36" i="60"/>
  <c r="R37" i="60"/>
  <c r="R38" i="60"/>
  <c r="R39" i="60"/>
  <c r="V39" i="60"/>
  <c r="R40" i="60"/>
  <c r="R41" i="60"/>
  <c r="R42" i="60"/>
  <c r="R43" i="60"/>
  <c r="R44" i="60"/>
  <c r="R45" i="60"/>
  <c r="R46" i="60"/>
  <c r="R47" i="60"/>
  <c r="R48" i="60"/>
  <c r="R9" i="60"/>
  <c r="M10" i="60"/>
  <c r="M12" i="60"/>
  <c r="M13" i="60"/>
  <c r="V13" i="60"/>
  <c r="M15" i="60"/>
  <c r="V15" i="60"/>
  <c r="Y15" i="60"/>
  <c r="M16" i="60"/>
  <c r="V16" i="60"/>
  <c r="M17" i="60"/>
  <c r="V17" i="60"/>
  <c r="M18" i="60"/>
  <c r="M20" i="60"/>
  <c r="M21" i="60"/>
  <c r="M22" i="60"/>
  <c r="M23" i="60"/>
  <c r="M24" i="60"/>
  <c r="V24" i="60"/>
  <c r="M25" i="60"/>
  <c r="V25" i="60"/>
  <c r="M26" i="60"/>
  <c r="V26" i="60"/>
  <c r="M28" i="60"/>
  <c r="V28" i="60"/>
  <c r="M29" i="60"/>
  <c r="V29" i="60"/>
  <c r="M30" i="60"/>
  <c r="M31" i="60"/>
  <c r="M32" i="60"/>
  <c r="M33" i="60"/>
  <c r="V33" i="60"/>
  <c r="M34" i="60"/>
  <c r="V34" i="60"/>
  <c r="M35" i="60"/>
  <c r="V35" i="60"/>
  <c r="M36" i="60"/>
  <c r="M37" i="60"/>
  <c r="V37" i="60"/>
  <c r="M38" i="60"/>
  <c r="M39" i="60"/>
  <c r="M40" i="60"/>
  <c r="V40" i="60"/>
  <c r="M41" i="60"/>
  <c r="V41" i="60"/>
  <c r="M42" i="60"/>
  <c r="V42" i="60"/>
  <c r="M43" i="60"/>
  <c r="V43" i="60"/>
  <c r="M44" i="60"/>
  <c r="M45" i="60"/>
  <c r="V45" i="60"/>
  <c r="M46" i="60"/>
  <c r="V46" i="60"/>
  <c r="M47" i="60"/>
  <c r="M48" i="60"/>
  <c r="V48" i="60"/>
  <c r="M9" i="60"/>
  <c r="V9" i="60"/>
  <c r="M8" i="60"/>
  <c r="I10" i="60"/>
  <c r="I12" i="60"/>
  <c r="I11" i="60"/>
  <c r="I13" i="60"/>
  <c r="I15" i="60"/>
  <c r="I16" i="60"/>
  <c r="I14" i="60"/>
  <c r="I17" i="60"/>
  <c r="I18" i="60"/>
  <c r="I20" i="60"/>
  <c r="I21" i="60"/>
  <c r="I22" i="60"/>
  <c r="I23" i="60"/>
  <c r="I24" i="60"/>
  <c r="I25" i="60"/>
  <c r="I26" i="60"/>
  <c r="I28" i="60"/>
  <c r="I27" i="60"/>
  <c r="I29" i="60"/>
  <c r="I30" i="60"/>
  <c r="I31" i="60"/>
  <c r="I32" i="60"/>
  <c r="I33" i="60"/>
  <c r="I34" i="60"/>
  <c r="I35" i="60"/>
  <c r="I36" i="60"/>
  <c r="I37" i="60"/>
  <c r="I38" i="60"/>
  <c r="I39" i="60"/>
  <c r="I40" i="60"/>
  <c r="I41" i="60"/>
  <c r="I42" i="60"/>
  <c r="I43" i="60"/>
  <c r="I44" i="60"/>
  <c r="I9" i="60"/>
  <c r="I49" i="60"/>
  <c r="AJ10" i="59"/>
  <c r="AJ12" i="59"/>
  <c r="AJ13" i="59"/>
  <c r="AJ15" i="59"/>
  <c r="AJ14" i="59"/>
  <c r="AJ16" i="59"/>
  <c r="AJ17" i="59"/>
  <c r="AJ18" i="59"/>
  <c r="AJ20" i="59"/>
  <c r="AJ21" i="59"/>
  <c r="AJ22" i="59"/>
  <c r="AJ23" i="59"/>
  <c r="AJ24" i="59"/>
  <c r="AJ25" i="59"/>
  <c r="AJ28" i="59"/>
  <c r="AJ29" i="59"/>
  <c r="AJ30" i="59"/>
  <c r="AJ31" i="59"/>
  <c r="AJ32" i="59"/>
  <c r="AJ33" i="59"/>
  <c r="AJ34" i="59"/>
  <c r="AJ35" i="59"/>
  <c r="AJ36" i="59"/>
  <c r="AJ37" i="59"/>
  <c r="AJ38" i="59"/>
  <c r="AJ39" i="59"/>
  <c r="AJ40" i="59"/>
  <c r="AJ41" i="59"/>
  <c r="AJ42" i="59"/>
  <c r="AJ43" i="59"/>
  <c r="AJ44" i="59"/>
  <c r="AJ45" i="59"/>
  <c r="AJ46" i="59"/>
  <c r="AJ47" i="59"/>
  <c r="AJ48" i="59"/>
  <c r="AJ9" i="59"/>
  <c r="AC10" i="59"/>
  <c r="AC12" i="59"/>
  <c r="AC11" i="59"/>
  <c r="AC13" i="59"/>
  <c r="AC15" i="59"/>
  <c r="AC14" i="59"/>
  <c r="AC16" i="59"/>
  <c r="AC17" i="59"/>
  <c r="AC18" i="59"/>
  <c r="AC20" i="59"/>
  <c r="AC21" i="59"/>
  <c r="AC22" i="59"/>
  <c r="AC23" i="59"/>
  <c r="AC24" i="59"/>
  <c r="AC25" i="59"/>
  <c r="AC28" i="59"/>
  <c r="AC29" i="59"/>
  <c r="AC27" i="59"/>
  <c r="AC30" i="59"/>
  <c r="AC31" i="59"/>
  <c r="AC32" i="59"/>
  <c r="AC33" i="59"/>
  <c r="AC34" i="59"/>
  <c r="AC35" i="59"/>
  <c r="AC36" i="59"/>
  <c r="AC37" i="59"/>
  <c r="AC38" i="59"/>
  <c r="AC39" i="59"/>
  <c r="AC40" i="59"/>
  <c r="AC41" i="59"/>
  <c r="AC42" i="59"/>
  <c r="AC43" i="59"/>
  <c r="AC44" i="59"/>
  <c r="AC45" i="59"/>
  <c r="AC46" i="59"/>
  <c r="AC47" i="59"/>
  <c r="AC48" i="59"/>
  <c r="AC9" i="59"/>
  <c r="R10" i="59"/>
  <c r="R12" i="59"/>
  <c r="R13" i="59"/>
  <c r="R15" i="59"/>
  <c r="R14" i="59"/>
  <c r="R16" i="59"/>
  <c r="V16" i="59"/>
  <c r="R17" i="59"/>
  <c r="R18" i="59"/>
  <c r="R20" i="59"/>
  <c r="R21" i="59"/>
  <c r="R22" i="59"/>
  <c r="R23" i="59"/>
  <c r="R24" i="59"/>
  <c r="R19" i="59"/>
  <c r="R25" i="59"/>
  <c r="R28" i="59"/>
  <c r="R29" i="59"/>
  <c r="R30" i="59"/>
  <c r="R31" i="59"/>
  <c r="R32" i="59"/>
  <c r="R33" i="59"/>
  <c r="R34" i="59"/>
  <c r="V34" i="59"/>
  <c r="R35" i="59"/>
  <c r="V35" i="59"/>
  <c r="Y35" i="59"/>
  <c r="R36" i="59"/>
  <c r="R37" i="59"/>
  <c r="R38" i="59"/>
  <c r="R39" i="59"/>
  <c r="R40" i="59"/>
  <c r="R41" i="59"/>
  <c r="R42" i="59"/>
  <c r="R43" i="59"/>
  <c r="V43" i="59"/>
  <c r="Y43" i="59"/>
  <c r="R44" i="59"/>
  <c r="V44" i="59"/>
  <c r="Y44" i="59"/>
  <c r="R45" i="59"/>
  <c r="R46" i="59"/>
  <c r="R47" i="59"/>
  <c r="R48" i="59"/>
  <c r="R9" i="59"/>
  <c r="M10" i="59"/>
  <c r="M12" i="59"/>
  <c r="V12" i="59"/>
  <c r="V11" i="59"/>
  <c r="M13" i="59"/>
  <c r="V13" i="59"/>
  <c r="M15" i="59"/>
  <c r="M16" i="59"/>
  <c r="M17" i="59"/>
  <c r="V17" i="59"/>
  <c r="Y17" i="59"/>
  <c r="M18" i="59"/>
  <c r="V18" i="59"/>
  <c r="M20" i="59"/>
  <c r="M21" i="59"/>
  <c r="V21" i="59"/>
  <c r="M22" i="59"/>
  <c r="V22" i="59"/>
  <c r="M23" i="59"/>
  <c r="V23" i="59"/>
  <c r="M24" i="59"/>
  <c r="M19" i="59"/>
  <c r="V24" i="59"/>
  <c r="Y24" i="59"/>
  <c r="M25" i="59"/>
  <c r="M28" i="59"/>
  <c r="M29" i="59"/>
  <c r="V29" i="59"/>
  <c r="Y29" i="59"/>
  <c r="M30" i="59"/>
  <c r="M27" i="59"/>
  <c r="V30" i="59"/>
  <c r="M31" i="59"/>
  <c r="V31" i="59"/>
  <c r="M32" i="59"/>
  <c r="V32" i="59"/>
  <c r="M33" i="59"/>
  <c r="V33" i="59"/>
  <c r="M34" i="59"/>
  <c r="M35" i="59"/>
  <c r="M36" i="59"/>
  <c r="V36" i="59"/>
  <c r="Y36" i="59"/>
  <c r="M37" i="59"/>
  <c r="V37" i="59"/>
  <c r="M38" i="59"/>
  <c r="V38" i="59"/>
  <c r="M39" i="59"/>
  <c r="V39" i="59"/>
  <c r="M40" i="59"/>
  <c r="V40" i="59"/>
  <c r="Y40" i="59"/>
  <c r="M41" i="59"/>
  <c r="V41" i="59"/>
  <c r="M42" i="59"/>
  <c r="M43" i="59"/>
  <c r="M44" i="59"/>
  <c r="M45" i="59"/>
  <c r="V45" i="59"/>
  <c r="M46" i="59"/>
  <c r="V46" i="59"/>
  <c r="M47" i="59"/>
  <c r="V47" i="59"/>
  <c r="M48" i="59"/>
  <c r="V48" i="59"/>
  <c r="M9" i="59"/>
  <c r="V9" i="59"/>
  <c r="I10" i="59"/>
  <c r="I12" i="59"/>
  <c r="Y12" i="59"/>
  <c r="Y11" i="59"/>
  <c r="I13" i="59"/>
  <c r="I15" i="59"/>
  <c r="I14" i="59"/>
  <c r="I16" i="59"/>
  <c r="I17" i="59"/>
  <c r="I18" i="59"/>
  <c r="I20" i="59"/>
  <c r="I21" i="59"/>
  <c r="I22" i="59"/>
  <c r="I23" i="59"/>
  <c r="Y23" i="59"/>
  <c r="I24" i="59"/>
  <c r="I25" i="59"/>
  <c r="I28" i="59"/>
  <c r="I29" i="59"/>
  <c r="I30" i="59"/>
  <c r="I31" i="59"/>
  <c r="I27" i="59"/>
  <c r="I32" i="59"/>
  <c r="I33" i="59"/>
  <c r="Y33" i="59"/>
  <c r="I34" i="59"/>
  <c r="I35" i="59"/>
  <c r="I36" i="59"/>
  <c r="I37" i="59"/>
  <c r="I38" i="59"/>
  <c r="I39" i="59"/>
  <c r="I40" i="59"/>
  <c r="I41" i="59"/>
  <c r="Y41" i="59"/>
  <c r="I42" i="59"/>
  <c r="I43" i="59"/>
  <c r="I44" i="59"/>
  <c r="I45" i="59"/>
  <c r="I46" i="59"/>
  <c r="Y46" i="59"/>
  <c r="I47" i="59"/>
  <c r="I48" i="59"/>
  <c r="I9" i="59"/>
  <c r="AJ10" i="58"/>
  <c r="AJ8" i="58"/>
  <c r="AJ12" i="58"/>
  <c r="AJ11" i="58"/>
  <c r="AJ13" i="58"/>
  <c r="AJ15" i="58"/>
  <c r="AJ16" i="58"/>
  <c r="AJ14" i="58"/>
  <c r="AJ17" i="58"/>
  <c r="AJ18" i="58"/>
  <c r="AJ20" i="58"/>
  <c r="AJ21" i="58"/>
  <c r="AJ22" i="58"/>
  <c r="AJ23" i="58"/>
  <c r="AJ24" i="58"/>
  <c r="AJ25" i="58"/>
  <c r="AJ26" i="58"/>
  <c r="AJ28" i="58"/>
  <c r="AJ29" i="58"/>
  <c r="AJ27" i="58"/>
  <c r="AJ30" i="58"/>
  <c r="AJ31" i="58"/>
  <c r="AJ32" i="58"/>
  <c r="AJ33" i="58"/>
  <c r="AJ34" i="58"/>
  <c r="AJ35" i="58"/>
  <c r="AJ36" i="58"/>
  <c r="AJ37" i="58"/>
  <c r="AJ38" i="58"/>
  <c r="AJ39" i="58"/>
  <c r="AJ40" i="58"/>
  <c r="AJ41" i="58"/>
  <c r="AJ42" i="58"/>
  <c r="AJ43" i="58"/>
  <c r="AJ44" i="58"/>
  <c r="AJ45" i="58"/>
  <c r="AJ46" i="58"/>
  <c r="AJ47" i="58"/>
  <c r="AJ48" i="58"/>
  <c r="AJ9" i="58"/>
  <c r="AC10" i="58"/>
  <c r="AC12" i="58"/>
  <c r="AC13" i="58"/>
  <c r="AC11" i="58"/>
  <c r="AC15" i="58"/>
  <c r="AC16" i="58"/>
  <c r="AC17" i="58"/>
  <c r="AC18" i="58"/>
  <c r="AC20" i="58"/>
  <c r="AC21" i="58"/>
  <c r="AC22" i="58"/>
  <c r="AC23" i="58"/>
  <c r="AC24" i="58"/>
  <c r="AC25" i="58"/>
  <c r="AC26" i="58"/>
  <c r="AC28" i="58"/>
  <c r="AC29" i="58"/>
  <c r="AC30" i="58"/>
  <c r="AC31" i="58"/>
  <c r="AC32" i="58"/>
  <c r="AC33" i="58"/>
  <c r="AC34" i="58"/>
  <c r="AC35" i="58"/>
  <c r="AC36" i="58"/>
  <c r="AC37" i="58"/>
  <c r="AC38" i="58"/>
  <c r="AC39" i="58"/>
  <c r="AC40" i="58"/>
  <c r="AC41" i="58"/>
  <c r="AC42" i="58"/>
  <c r="AC43" i="58"/>
  <c r="AC44" i="58"/>
  <c r="AC45" i="58"/>
  <c r="AC46" i="58"/>
  <c r="AC47" i="58"/>
  <c r="AC48" i="58"/>
  <c r="AC9" i="58"/>
  <c r="AC8" i="58"/>
  <c r="R10" i="58"/>
  <c r="R8" i="58"/>
  <c r="R12" i="58"/>
  <c r="R11" i="58"/>
  <c r="R13" i="58"/>
  <c r="R15" i="58"/>
  <c r="R16" i="58"/>
  <c r="R17" i="58"/>
  <c r="R18" i="58"/>
  <c r="V18" i="58"/>
  <c r="R20" i="58"/>
  <c r="R21" i="58"/>
  <c r="R22" i="58"/>
  <c r="R23" i="58"/>
  <c r="R24" i="58"/>
  <c r="R25" i="58"/>
  <c r="R26" i="58"/>
  <c r="V26" i="58"/>
  <c r="R28" i="58"/>
  <c r="R29" i="58"/>
  <c r="V29" i="58"/>
  <c r="R30" i="58"/>
  <c r="R31" i="58"/>
  <c r="R32" i="58"/>
  <c r="R33" i="58"/>
  <c r="R34" i="58"/>
  <c r="V34" i="58"/>
  <c r="R35" i="58"/>
  <c r="R36" i="58"/>
  <c r="R37" i="58"/>
  <c r="R38" i="58"/>
  <c r="R39" i="58"/>
  <c r="R40" i="58"/>
  <c r="R41" i="58"/>
  <c r="R42" i="58"/>
  <c r="R43" i="58"/>
  <c r="R44" i="58"/>
  <c r="R45" i="58"/>
  <c r="R46" i="58"/>
  <c r="V46" i="58"/>
  <c r="R47" i="58"/>
  <c r="R48" i="58"/>
  <c r="R9" i="58"/>
  <c r="M10" i="58"/>
  <c r="M12" i="58"/>
  <c r="M13" i="58"/>
  <c r="M15" i="58"/>
  <c r="V15" i="58"/>
  <c r="M16" i="58"/>
  <c r="M17" i="58"/>
  <c r="V17" i="58"/>
  <c r="M18" i="58"/>
  <c r="M20" i="58"/>
  <c r="V20" i="58"/>
  <c r="M21" i="58"/>
  <c r="M22" i="58"/>
  <c r="M23" i="58"/>
  <c r="M24" i="58"/>
  <c r="V24" i="58"/>
  <c r="M25" i="58"/>
  <c r="M26" i="58"/>
  <c r="M28" i="58"/>
  <c r="M29" i="58"/>
  <c r="M30" i="58"/>
  <c r="M31" i="58"/>
  <c r="M32" i="58"/>
  <c r="V32" i="58"/>
  <c r="M33" i="58"/>
  <c r="V33" i="58"/>
  <c r="M34" i="58"/>
  <c r="M35" i="58"/>
  <c r="V35" i="58"/>
  <c r="M36" i="58"/>
  <c r="V36" i="58"/>
  <c r="M37" i="58"/>
  <c r="V37" i="58"/>
  <c r="M38" i="58"/>
  <c r="V38" i="58"/>
  <c r="M39" i="58"/>
  <c r="V39" i="58"/>
  <c r="M40" i="58"/>
  <c r="V40" i="58"/>
  <c r="M41" i="58"/>
  <c r="V41" i="58"/>
  <c r="M42" i="58"/>
  <c r="M43" i="58"/>
  <c r="V43" i="58"/>
  <c r="M44" i="58"/>
  <c r="M45" i="58"/>
  <c r="M46" i="58"/>
  <c r="M47" i="58"/>
  <c r="M48" i="58"/>
  <c r="V48" i="58"/>
  <c r="M9" i="58"/>
  <c r="V9" i="58"/>
  <c r="I9" i="58"/>
  <c r="I8" i="58"/>
  <c r="I10" i="58"/>
  <c r="I12" i="58"/>
  <c r="I13" i="58"/>
  <c r="I15" i="58"/>
  <c r="I14" i="58"/>
  <c r="I16" i="58"/>
  <c r="I17" i="58"/>
  <c r="I18" i="58"/>
  <c r="I20" i="58"/>
  <c r="I21" i="58"/>
  <c r="I22" i="58"/>
  <c r="I23" i="58"/>
  <c r="I24" i="58"/>
  <c r="I25" i="58"/>
  <c r="I26" i="58"/>
  <c r="I28" i="58"/>
  <c r="I29" i="58"/>
  <c r="I30" i="58"/>
  <c r="I31" i="58"/>
  <c r="I32" i="58"/>
  <c r="I33" i="58"/>
  <c r="I34" i="58"/>
  <c r="I35" i="58"/>
  <c r="I36" i="58"/>
  <c r="I37" i="58"/>
  <c r="Y37" i="58"/>
  <c r="I38" i="58"/>
  <c r="I39" i="58"/>
  <c r="I40" i="58"/>
  <c r="I41" i="58"/>
  <c r="I42" i="58"/>
  <c r="I43" i="58"/>
  <c r="I44" i="58"/>
  <c r="I45" i="58"/>
  <c r="I46" i="58"/>
  <c r="I47" i="58"/>
  <c r="I48" i="58"/>
  <c r="AJ10" i="57"/>
  <c r="AJ12" i="57"/>
  <c r="AJ11" i="57"/>
  <c r="AJ13" i="57"/>
  <c r="AJ15" i="57"/>
  <c r="AJ16" i="57"/>
  <c r="AJ17" i="57"/>
  <c r="AJ18" i="57"/>
  <c r="AJ20" i="57"/>
  <c r="AJ21" i="57"/>
  <c r="AJ22" i="57"/>
  <c r="AJ23" i="57"/>
  <c r="AJ19" i="57"/>
  <c r="AJ24" i="57"/>
  <c r="AJ25" i="57"/>
  <c r="AJ26" i="57"/>
  <c r="AJ28" i="57"/>
  <c r="AJ29" i="57"/>
  <c r="AJ30" i="57"/>
  <c r="AJ31" i="57"/>
  <c r="AJ32" i="57"/>
  <c r="AJ33" i="57"/>
  <c r="AJ34" i="57"/>
  <c r="AJ35" i="57"/>
  <c r="AJ36" i="57"/>
  <c r="AJ37" i="57"/>
  <c r="AJ38" i="57"/>
  <c r="AJ39" i="57"/>
  <c r="AJ40" i="57"/>
  <c r="AJ41" i="57"/>
  <c r="AJ42" i="57"/>
  <c r="AJ43" i="57"/>
  <c r="AJ44" i="57"/>
  <c r="AJ45" i="57"/>
  <c r="AJ46" i="57"/>
  <c r="AJ47" i="57"/>
  <c r="AJ48" i="57"/>
  <c r="AJ9" i="57"/>
  <c r="AJ8" i="57"/>
  <c r="AC10" i="57"/>
  <c r="AC12" i="57"/>
  <c r="AC13" i="57"/>
  <c r="AC11" i="57"/>
  <c r="AC15" i="57"/>
  <c r="AC16" i="57"/>
  <c r="AC14" i="57"/>
  <c r="AC17" i="57"/>
  <c r="AC18" i="57"/>
  <c r="AC20" i="57"/>
  <c r="AC21" i="57"/>
  <c r="AC22" i="57"/>
  <c r="AC23" i="57"/>
  <c r="AC24" i="57"/>
  <c r="AC25" i="57"/>
  <c r="AC26" i="57"/>
  <c r="AC28" i="57"/>
  <c r="AC29" i="57"/>
  <c r="AC30" i="57"/>
  <c r="AC31" i="57"/>
  <c r="AC32" i="57"/>
  <c r="AC33" i="57"/>
  <c r="AC34" i="57"/>
  <c r="AC35" i="57"/>
  <c r="AC36" i="57"/>
  <c r="AC37" i="57"/>
  <c r="AC38" i="57"/>
  <c r="AC39" i="57"/>
  <c r="AC40" i="57"/>
  <c r="AC41" i="57"/>
  <c r="AC42" i="57"/>
  <c r="AC43" i="57"/>
  <c r="AC44" i="57"/>
  <c r="AC45" i="57"/>
  <c r="AC46" i="57"/>
  <c r="AC47" i="57"/>
  <c r="AC48" i="57"/>
  <c r="AC9" i="57"/>
  <c r="AC8" i="57"/>
  <c r="R10" i="57"/>
  <c r="R12" i="57"/>
  <c r="R11" i="57"/>
  <c r="R13" i="57"/>
  <c r="R15" i="57"/>
  <c r="R16" i="57"/>
  <c r="R17" i="57"/>
  <c r="R18" i="57"/>
  <c r="R20" i="57"/>
  <c r="V20" i="57"/>
  <c r="R21" i="57"/>
  <c r="R22" i="57"/>
  <c r="R23" i="57"/>
  <c r="R24" i="57"/>
  <c r="R25" i="57"/>
  <c r="R26" i="57"/>
  <c r="R28" i="57"/>
  <c r="R29" i="57"/>
  <c r="R30" i="57"/>
  <c r="R31" i="57"/>
  <c r="R32" i="57"/>
  <c r="R33" i="57"/>
  <c r="R34" i="57"/>
  <c r="R35" i="57"/>
  <c r="R36" i="57"/>
  <c r="R37" i="57"/>
  <c r="R38" i="57"/>
  <c r="V38" i="57"/>
  <c r="R39" i="57"/>
  <c r="V39" i="57"/>
  <c r="R40" i="57"/>
  <c r="R41" i="57"/>
  <c r="R42" i="57"/>
  <c r="R43" i="57"/>
  <c r="V43" i="57"/>
  <c r="R44" i="57"/>
  <c r="V44" i="57"/>
  <c r="Y44" i="57"/>
  <c r="R45" i="57"/>
  <c r="R46" i="57"/>
  <c r="R47" i="57"/>
  <c r="R48" i="57"/>
  <c r="R9" i="57"/>
  <c r="M10" i="57"/>
  <c r="M12" i="57"/>
  <c r="M13" i="57"/>
  <c r="V13" i="57"/>
  <c r="M15" i="57"/>
  <c r="M14" i="57"/>
  <c r="M16" i="57"/>
  <c r="M49" i="57"/>
  <c r="M17" i="57"/>
  <c r="M18" i="57"/>
  <c r="M20" i="57"/>
  <c r="M21" i="57"/>
  <c r="M22" i="57"/>
  <c r="M23" i="57"/>
  <c r="M24" i="57"/>
  <c r="M25" i="57"/>
  <c r="M26" i="57"/>
  <c r="V26" i="57"/>
  <c r="M28" i="57"/>
  <c r="M27" i="57"/>
  <c r="M29" i="57"/>
  <c r="V29" i="57"/>
  <c r="M30" i="57"/>
  <c r="V30" i="57"/>
  <c r="Y30" i="57"/>
  <c r="M31" i="57"/>
  <c r="V31" i="57"/>
  <c r="M32" i="57"/>
  <c r="M33" i="57"/>
  <c r="M34" i="57"/>
  <c r="M35" i="57"/>
  <c r="M36" i="57"/>
  <c r="V36" i="57"/>
  <c r="Y36" i="57"/>
  <c r="M37" i="57"/>
  <c r="M38" i="57"/>
  <c r="M39" i="57"/>
  <c r="M40" i="57"/>
  <c r="V40" i="57"/>
  <c r="M41" i="57"/>
  <c r="V41" i="57"/>
  <c r="Y41" i="57"/>
  <c r="M42" i="57"/>
  <c r="M43" i="57"/>
  <c r="M44" i="57"/>
  <c r="M45" i="57"/>
  <c r="M46" i="57"/>
  <c r="M47" i="57"/>
  <c r="V47" i="57"/>
  <c r="Y47" i="57"/>
  <c r="M48" i="57"/>
  <c r="M9" i="57"/>
  <c r="I10" i="57"/>
  <c r="I12" i="57"/>
  <c r="I13" i="57"/>
  <c r="I11" i="57"/>
  <c r="I15" i="57"/>
  <c r="I16" i="57"/>
  <c r="I14" i="57"/>
  <c r="I17" i="57"/>
  <c r="I18" i="57"/>
  <c r="I20" i="57"/>
  <c r="I21" i="57"/>
  <c r="I22" i="57"/>
  <c r="I23" i="57"/>
  <c r="I24" i="57"/>
  <c r="I25" i="57"/>
  <c r="I26" i="57"/>
  <c r="I28" i="57"/>
  <c r="I29" i="57"/>
  <c r="I30" i="57"/>
  <c r="I31" i="57"/>
  <c r="I32" i="57"/>
  <c r="I33" i="57"/>
  <c r="I34" i="57"/>
  <c r="I35" i="57"/>
  <c r="I36" i="57"/>
  <c r="I37" i="57"/>
  <c r="I38" i="57"/>
  <c r="I39" i="57"/>
  <c r="I40" i="57"/>
  <c r="I41" i="57"/>
  <c r="I42" i="57"/>
  <c r="I43" i="57"/>
  <c r="I44" i="57"/>
  <c r="I45" i="57"/>
  <c r="I46" i="57"/>
  <c r="I47" i="57"/>
  <c r="I48" i="57"/>
  <c r="I9" i="57"/>
  <c r="AJ10" i="56"/>
  <c r="AJ8" i="56"/>
  <c r="AJ12" i="56"/>
  <c r="AJ11" i="56"/>
  <c r="AJ13" i="56"/>
  <c r="AJ15" i="56"/>
  <c r="AJ16" i="56"/>
  <c r="AJ17" i="56"/>
  <c r="AJ18" i="56"/>
  <c r="AJ20" i="56"/>
  <c r="AJ19" i="56"/>
  <c r="AJ21" i="56"/>
  <c r="AJ22" i="56"/>
  <c r="AJ23" i="56"/>
  <c r="AJ24" i="56"/>
  <c r="AJ25" i="56"/>
  <c r="AJ26" i="56"/>
  <c r="AJ28" i="56"/>
  <c r="AJ29" i="56"/>
  <c r="AJ30" i="56"/>
  <c r="AJ31" i="56"/>
  <c r="AJ32" i="56"/>
  <c r="AJ33" i="56"/>
  <c r="AJ34" i="56"/>
  <c r="AJ35" i="56"/>
  <c r="AJ36" i="56"/>
  <c r="AJ37" i="56"/>
  <c r="AJ38" i="56"/>
  <c r="AJ39" i="56"/>
  <c r="AJ40" i="56"/>
  <c r="AJ41" i="56"/>
  <c r="AJ42" i="56"/>
  <c r="AJ43" i="56"/>
  <c r="AJ44" i="56"/>
  <c r="AJ45" i="56"/>
  <c r="AJ46" i="56"/>
  <c r="AJ47" i="56"/>
  <c r="AJ48" i="56"/>
  <c r="AJ9" i="56"/>
  <c r="AC10" i="56"/>
  <c r="AC12" i="56"/>
  <c r="AC13" i="56"/>
  <c r="AC15" i="56"/>
  <c r="AC16" i="56"/>
  <c r="AC17" i="56"/>
  <c r="AC18" i="56"/>
  <c r="AC20" i="56"/>
  <c r="AC21" i="56"/>
  <c r="AC22" i="56"/>
  <c r="AC23" i="56"/>
  <c r="AC24" i="56"/>
  <c r="AC25" i="56"/>
  <c r="AC26" i="56"/>
  <c r="AC28" i="56"/>
  <c r="AC29" i="56"/>
  <c r="AC30" i="56"/>
  <c r="AC31" i="56"/>
  <c r="AC32" i="56"/>
  <c r="AC33" i="56"/>
  <c r="AC34" i="56"/>
  <c r="AC35" i="56"/>
  <c r="AC36" i="56"/>
  <c r="AC37" i="56"/>
  <c r="AC38" i="56"/>
  <c r="AC39" i="56"/>
  <c r="AC40" i="56"/>
  <c r="AC41" i="56"/>
  <c r="AC42" i="56"/>
  <c r="AC43" i="56"/>
  <c r="AC44" i="56"/>
  <c r="AC45" i="56"/>
  <c r="AC46" i="56"/>
  <c r="AC47" i="56"/>
  <c r="AC48" i="56"/>
  <c r="AC9" i="56"/>
  <c r="I10" i="56"/>
  <c r="I12" i="56"/>
  <c r="I13" i="56"/>
  <c r="I15" i="56"/>
  <c r="I16" i="56"/>
  <c r="I17" i="56"/>
  <c r="I18" i="56"/>
  <c r="I20" i="56"/>
  <c r="I21" i="56"/>
  <c r="I22" i="56"/>
  <c r="I23" i="56"/>
  <c r="I24" i="56"/>
  <c r="I25" i="56"/>
  <c r="I26" i="56"/>
  <c r="I28" i="56"/>
  <c r="I29" i="56"/>
  <c r="I30" i="56"/>
  <c r="I27" i="56"/>
  <c r="I31" i="56"/>
  <c r="I32" i="56"/>
  <c r="I33" i="56"/>
  <c r="I34" i="56"/>
  <c r="I35" i="56"/>
  <c r="I36" i="56"/>
  <c r="I37" i="56"/>
  <c r="I38" i="56"/>
  <c r="I39" i="56"/>
  <c r="I40" i="56"/>
  <c r="I41" i="56"/>
  <c r="I42" i="56"/>
  <c r="I43" i="56"/>
  <c r="I44" i="56"/>
  <c r="I45" i="56"/>
  <c r="I46" i="56"/>
  <c r="I47" i="56"/>
  <c r="I48" i="56"/>
  <c r="I9" i="56"/>
  <c r="R10" i="56"/>
  <c r="R12" i="56"/>
  <c r="R13" i="56"/>
  <c r="R15" i="56"/>
  <c r="R16" i="56"/>
  <c r="V16" i="56"/>
  <c r="R17" i="56"/>
  <c r="R18" i="56"/>
  <c r="R20" i="56"/>
  <c r="R21" i="56"/>
  <c r="R22" i="56"/>
  <c r="R23" i="56"/>
  <c r="R24" i="56"/>
  <c r="R25" i="56"/>
  <c r="R26" i="56"/>
  <c r="R28" i="56"/>
  <c r="R29" i="56"/>
  <c r="R30" i="56"/>
  <c r="R27" i="56"/>
  <c r="R31" i="56"/>
  <c r="R32" i="56"/>
  <c r="R33" i="56"/>
  <c r="R34" i="56"/>
  <c r="V34" i="56"/>
  <c r="R35" i="56"/>
  <c r="R36" i="56"/>
  <c r="R37" i="56"/>
  <c r="R38" i="56"/>
  <c r="R39" i="56"/>
  <c r="R40" i="56"/>
  <c r="R41" i="56"/>
  <c r="R42" i="56"/>
  <c r="V42" i="56"/>
  <c r="R43" i="56"/>
  <c r="V43" i="56"/>
  <c r="R44" i="56"/>
  <c r="R45" i="56"/>
  <c r="R46" i="56"/>
  <c r="V46" i="56"/>
  <c r="R47" i="56"/>
  <c r="R48" i="56"/>
  <c r="R9" i="56"/>
  <c r="M10" i="56"/>
  <c r="V10" i="56"/>
  <c r="M12" i="56"/>
  <c r="V12" i="56"/>
  <c r="M13" i="56"/>
  <c r="V13" i="56"/>
  <c r="Y13" i="56"/>
  <c r="M15" i="56"/>
  <c r="V15" i="56"/>
  <c r="V14" i="56"/>
  <c r="M16" i="56"/>
  <c r="M14" i="56"/>
  <c r="M17" i="56"/>
  <c r="M18" i="56"/>
  <c r="V18" i="56"/>
  <c r="M20" i="56"/>
  <c r="V20" i="56"/>
  <c r="M21" i="56"/>
  <c r="V21" i="56"/>
  <c r="M22" i="56"/>
  <c r="M23" i="56"/>
  <c r="V23" i="56"/>
  <c r="Y23" i="56"/>
  <c r="M24" i="56"/>
  <c r="V24" i="56"/>
  <c r="M25" i="56"/>
  <c r="V25" i="56"/>
  <c r="M26" i="56"/>
  <c r="M28" i="56"/>
  <c r="M29" i="56"/>
  <c r="V29" i="56"/>
  <c r="M30" i="56"/>
  <c r="V30" i="56"/>
  <c r="M31" i="56"/>
  <c r="M32" i="56"/>
  <c r="V32" i="56"/>
  <c r="M33" i="56"/>
  <c r="M34" i="56"/>
  <c r="M35" i="56"/>
  <c r="M36" i="56"/>
  <c r="V36" i="56"/>
  <c r="M37" i="56"/>
  <c r="V37" i="56"/>
  <c r="M38" i="56"/>
  <c r="V38" i="56"/>
  <c r="M39" i="56"/>
  <c r="V39" i="56"/>
  <c r="M40" i="56"/>
  <c r="M41" i="56"/>
  <c r="M42" i="56"/>
  <c r="M43" i="56"/>
  <c r="M44" i="56"/>
  <c r="V44" i="56"/>
  <c r="M45" i="56"/>
  <c r="M46" i="56"/>
  <c r="M47" i="56"/>
  <c r="V47" i="56"/>
  <c r="M48" i="56"/>
  <c r="V48" i="56"/>
  <c r="M9" i="56"/>
  <c r="M8" i="56"/>
  <c r="AJ10" i="55"/>
  <c r="AJ8" i="55"/>
  <c r="AJ12" i="55"/>
  <c r="AJ13" i="55"/>
  <c r="AJ15" i="55"/>
  <c r="AJ16" i="55"/>
  <c r="AJ17" i="55"/>
  <c r="AJ18" i="55"/>
  <c r="AJ20" i="55"/>
  <c r="AJ21" i="55"/>
  <c r="AJ22" i="55"/>
  <c r="AJ23" i="55"/>
  <c r="AJ24" i="55"/>
  <c r="AJ25" i="55"/>
  <c r="AJ26" i="55"/>
  <c r="AJ28" i="55"/>
  <c r="AJ29" i="55"/>
  <c r="AJ30" i="55"/>
  <c r="AJ31" i="55"/>
  <c r="AJ32" i="55"/>
  <c r="AJ33" i="55"/>
  <c r="AJ34" i="55"/>
  <c r="AJ35" i="55"/>
  <c r="AJ36" i="55"/>
  <c r="AJ37" i="55"/>
  <c r="AJ38" i="55"/>
  <c r="AJ39" i="55"/>
  <c r="AJ40" i="55"/>
  <c r="AJ41" i="55"/>
  <c r="AJ42" i="55"/>
  <c r="AJ43" i="55"/>
  <c r="AJ44" i="55"/>
  <c r="AJ45" i="55"/>
  <c r="AJ46" i="55"/>
  <c r="AJ47" i="55"/>
  <c r="AJ48" i="55"/>
  <c r="AJ9" i="55"/>
  <c r="AC10" i="55"/>
  <c r="AC12" i="55"/>
  <c r="AC13" i="55"/>
  <c r="AC15" i="55"/>
  <c r="AC16" i="55"/>
  <c r="AC17" i="55"/>
  <c r="AC18" i="55"/>
  <c r="AC20" i="55"/>
  <c r="AC21" i="55"/>
  <c r="AC22" i="55"/>
  <c r="AC23" i="55"/>
  <c r="AC24" i="55"/>
  <c r="AC25" i="55"/>
  <c r="AC26" i="55"/>
  <c r="AC28" i="55"/>
  <c r="AC29" i="55"/>
  <c r="AC30" i="55"/>
  <c r="AC31" i="55"/>
  <c r="AC32" i="55"/>
  <c r="AC33" i="55"/>
  <c r="AC34" i="55"/>
  <c r="AC35" i="55"/>
  <c r="AC36" i="55"/>
  <c r="AC37" i="55"/>
  <c r="AC38" i="55"/>
  <c r="AC39" i="55"/>
  <c r="AC40" i="55"/>
  <c r="AC41" i="55"/>
  <c r="AC42" i="55"/>
  <c r="AC43" i="55"/>
  <c r="AC44" i="55"/>
  <c r="AC45" i="55"/>
  <c r="AC46" i="55"/>
  <c r="AC47" i="55"/>
  <c r="AC48" i="55"/>
  <c r="AC9" i="55"/>
  <c r="R10" i="55"/>
  <c r="V10" i="55"/>
  <c r="R12" i="55"/>
  <c r="R11" i="55"/>
  <c r="R13" i="55"/>
  <c r="R15" i="55"/>
  <c r="R16" i="55"/>
  <c r="R17" i="55"/>
  <c r="R18" i="55"/>
  <c r="R20" i="55"/>
  <c r="R21" i="55"/>
  <c r="R22" i="55"/>
  <c r="R23" i="55"/>
  <c r="R24" i="55"/>
  <c r="R25" i="55"/>
  <c r="R26" i="55"/>
  <c r="R28" i="55"/>
  <c r="V28" i="55"/>
  <c r="R29" i="55"/>
  <c r="V29" i="55"/>
  <c r="Y29" i="55"/>
  <c r="R30" i="55"/>
  <c r="R31" i="55"/>
  <c r="R32" i="55"/>
  <c r="R33" i="55"/>
  <c r="R34" i="55"/>
  <c r="R35" i="55"/>
  <c r="R36" i="55"/>
  <c r="V36" i="55"/>
  <c r="R37" i="55"/>
  <c r="R38" i="55"/>
  <c r="R39" i="55"/>
  <c r="R40" i="55"/>
  <c r="R41" i="55"/>
  <c r="R42" i="55"/>
  <c r="R43" i="55"/>
  <c r="R44" i="55"/>
  <c r="R45" i="55"/>
  <c r="R46" i="55"/>
  <c r="R47" i="55"/>
  <c r="R48" i="55"/>
  <c r="R9" i="55"/>
  <c r="M10" i="55"/>
  <c r="M12" i="55"/>
  <c r="M13" i="55"/>
  <c r="V13" i="55"/>
  <c r="M15" i="55"/>
  <c r="V15" i="55"/>
  <c r="M16" i="55"/>
  <c r="V16" i="55"/>
  <c r="M17" i="55"/>
  <c r="M18" i="55"/>
  <c r="M20" i="55"/>
  <c r="M21" i="55"/>
  <c r="M22" i="55"/>
  <c r="M23" i="55"/>
  <c r="M24" i="55"/>
  <c r="M25" i="55"/>
  <c r="M26" i="55"/>
  <c r="M28" i="55"/>
  <c r="M29" i="55"/>
  <c r="M30" i="55"/>
  <c r="M31" i="55"/>
  <c r="V31" i="55"/>
  <c r="M32" i="55"/>
  <c r="M33" i="55"/>
  <c r="M34" i="55"/>
  <c r="M35" i="55"/>
  <c r="M36" i="55"/>
  <c r="M37" i="55"/>
  <c r="M38" i="55"/>
  <c r="M39" i="55"/>
  <c r="V39" i="55"/>
  <c r="M40" i="55"/>
  <c r="M41" i="55"/>
  <c r="M42" i="55"/>
  <c r="V42" i="55"/>
  <c r="M43" i="55"/>
  <c r="M44" i="55"/>
  <c r="M45" i="55"/>
  <c r="M46" i="55"/>
  <c r="M47" i="55"/>
  <c r="M48" i="55"/>
  <c r="M9" i="55"/>
  <c r="I10" i="55"/>
  <c r="I12" i="55"/>
  <c r="I13" i="55"/>
  <c r="I11" i="55"/>
  <c r="I15" i="55"/>
  <c r="I16" i="55"/>
  <c r="I17" i="55"/>
  <c r="I18" i="55"/>
  <c r="I20" i="55"/>
  <c r="I21" i="55"/>
  <c r="I22" i="55"/>
  <c r="I23" i="55"/>
  <c r="I24" i="55"/>
  <c r="I25" i="55"/>
  <c r="I26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9" i="55"/>
  <c r="AJ10" i="54"/>
  <c r="AJ12" i="54"/>
  <c r="AJ11" i="54"/>
  <c r="AJ13" i="54"/>
  <c r="AJ15" i="54"/>
  <c r="AJ16" i="54"/>
  <c r="AJ17" i="54"/>
  <c r="AJ18" i="54"/>
  <c r="AJ20" i="54"/>
  <c r="AJ19" i="54"/>
  <c r="AJ21" i="54"/>
  <c r="AJ22" i="54"/>
  <c r="AJ23" i="54"/>
  <c r="AJ24" i="54"/>
  <c r="AJ25" i="54"/>
  <c r="AJ26" i="54"/>
  <c r="AJ28" i="54"/>
  <c r="AJ27" i="54"/>
  <c r="AJ29" i="54"/>
  <c r="AJ30" i="54"/>
  <c r="AJ31" i="54"/>
  <c r="AJ32" i="54"/>
  <c r="AJ33" i="54"/>
  <c r="AJ34" i="54"/>
  <c r="AJ35" i="54"/>
  <c r="AJ36" i="54"/>
  <c r="AJ37" i="54"/>
  <c r="AJ38" i="54"/>
  <c r="AJ39" i="54"/>
  <c r="AJ40" i="54"/>
  <c r="AJ41" i="54"/>
  <c r="AJ42" i="54"/>
  <c r="AJ43" i="54"/>
  <c r="AJ44" i="54"/>
  <c r="AJ45" i="54"/>
  <c r="AJ46" i="54"/>
  <c r="AJ47" i="54"/>
  <c r="AJ48" i="54"/>
  <c r="AJ9" i="54"/>
  <c r="AC10" i="54"/>
  <c r="AC12" i="54"/>
  <c r="AC13" i="54"/>
  <c r="AC15" i="54"/>
  <c r="AC16" i="54"/>
  <c r="AC17" i="54"/>
  <c r="AC18" i="54"/>
  <c r="AC20" i="54"/>
  <c r="AC21" i="54"/>
  <c r="AC22" i="54"/>
  <c r="AC23" i="54"/>
  <c r="AC24" i="54"/>
  <c r="AC25" i="54"/>
  <c r="AC26" i="54"/>
  <c r="AC28" i="54"/>
  <c r="AC29" i="54"/>
  <c r="AC30" i="54"/>
  <c r="AC31" i="54"/>
  <c r="AC32" i="54"/>
  <c r="AC33" i="54"/>
  <c r="AC34" i="54"/>
  <c r="AC35" i="54"/>
  <c r="AC36" i="54"/>
  <c r="AC37" i="54"/>
  <c r="AC38" i="54"/>
  <c r="AC39" i="54"/>
  <c r="AC40" i="54"/>
  <c r="AC41" i="54"/>
  <c r="AC42" i="54"/>
  <c r="AC43" i="54"/>
  <c r="AC44" i="54"/>
  <c r="AC45" i="54"/>
  <c r="AC46" i="54"/>
  <c r="AC47" i="54"/>
  <c r="AC48" i="54"/>
  <c r="AC9" i="54"/>
  <c r="AC8" i="54"/>
  <c r="I16" i="54"/>
  <c r="R10" i="54"/>
  <c r="R12" i="54"/>
  <c r="R11" i="54"/>
  <c r="R13" i="54"/>
  <c r="R15" i="54"/>
  <c r="R16" i="54"/>
  <c r="R17" i="54"/>
  <c r="V17" i="54"/>
  <c r="Y17" i="54"/>
  <c r="R18" i="54"/>
  <c r="R20" i="54"/>
  <c r="R19" i="54"/>
  <c r="R21" i="54"/>
  <c r="R22" i="54"/>
  <c r="R23" i="54"/>
  <c r="R24" i="54"/>
  <c r="R25" i="54"/>
  <c r="R26" i="54"/>
  <c r="R28" i="54"/>
  <c r="V28" i="54"/>
  <c r="R29" i="54"/>
  <c r="R30" i="54"/>
  <c r="R31" i="54"/>
  <c r="R32" i="54"/>
  <c r="R33" i="54"/>
  <c r="R34" i="54"/>
  <c r="R35" i="54"/>
  <c r="V35" i="54"/>
  <c r="R36" i="54"/>
  <c r="R37" i="54"/>
  <c r="R38" i="54"/>
  <c r="R39" i="54"/>
  <c r="R40" i="54"/>
  <c r="R41" i="54"/>
  <c r="R42" i="54"/>
  <c r="R43" i="54"/>
  <c r="R44" i="54"/>
  <c r="R45" i="54"/>
  <c r="R46" i="54"/>
  <c r="R47" i="54"/>
  <c r="R48" i="54"/>
  <c r="R9" i="54"/>
  <c r="M10" i="54"/>
  <c r="V10" i="54"/>
  <c r="M12" i="54"/>
  <c r="V12" i="54"/>
  <c r="V11" i="54"/>
  <c r="M13" i="54"/>
  <c r="V13" i="54"/>
  <c r="M15" i="54"/>
  <c r="M16" i="54"/>
  <c r="V16" i="54"/>
  <c r="Y16" i="54"/>
  <c r="M17" i="54"/>
  <c r="M18" i="54"/>
  <c r="V18" i="54"/>
  <c r="M20" i="54"/>
  <c r="M19" i="54"/>
  <c r="M21" i="54"/>
  <c r="V21" i="54"/>
  <c r="M22" i="54"/>
  <c r="V22" i="54"/>
  <c r="M23" i="54"/>
  <c r="V23" i="54"/>
  <c r="M24" i="54"/>
  <c r="V24" i="54"/>
  <c r="Y24" i="54"/>
  <c r="M25" i="54"/>
  <c r="V25" i="54"/>
  <c r="Y25" i="54"/>
  <c r="M26" i="54"/>
  <c r="M28" i="54"/>
  <c r="M29" i="54"/>
  <c r="M30" i="54"/>
  <c r="V30" i="54"/>
  <c r="M31" i="54"/>
  <c r="V31" i="54"/>
  <c r="M32" i="54"/>
  <c r="V32" i="54"/>
  <c r="Y32" i="54"/>
  <c r="M33" i="54"/>
  <c r="M34" i="54"/>
  <c r="V34" i="54"/>
  <c r="Y34" i="54"/>
  <c r="M35" i="54"/>
  <c r="M36" i="54"/>
  <c r="M37" i="54"/>
  <c r="M38" i="54"/>
  <c r="V38" i="54"/>
  <c r="M39" i="54"/>
  <c r="V39" i="54"/>
  <c r="M40" i="54"/>
  <c r="V40" i="54"/>
  <c r="Y40" i="54"/>
  <c r="M41" i="54"/>
  <c r="M42" i="54"/>
  <c r="M43" i="54"/>
  <c r="M44" i="54"/>
  <c r="V44" i="54"/>
  <c r="M45" i="54"/>
  <c r="M46" i="54"/>
  <c r="V46" i="54"/>
  <c r="M47" i="54"/>
  <c r="V47" i="54"/>
  <c r="M48" i="54"/>
  <c r="V48" i="54"/>
  <c r="Y48" i="54"/>
  <c r="M9" i="54"/>
  <c r="V9" i="54"/>
  <c r="I10" i="54"/>
  <c r="Y10" i="54"/>
  <c r="I12" i="54"/>
  <c r="I13" i="54"/>
  <c r="I15" i="54"/>
  <c r="I17" i="54"/>
  <c r="I18" i="54"/>
  <c r="I20" i="54"/>
  <c r="I19" i="54"/>
  <c r="I21" i="54"/>
  <c r="I22" i="54"/>
  <c r="I23" i="54"/>
  <c r="I24" i="54"/>
  <c r="I25" i="54"/>
  <c r="I26" i="54"/>
  <c r="I28" i="54"/>
  <c r="I27" i="54"/>
  <c r="I29" i="54"/>
  <c r="I30" i="54"/>
  <c r="Y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9" i="54"/>
  <c r="I8" i="54"/>
  <c r="I9" i="53"/>
  <c r="I8" i="53"/>
  <c r="AJ10" i="53"/>
  <c r="AJ8" i="53"/>
  <c r="AJ12" i="53"/>
  <c r="AJ11" i="53"/>
  <c r="AJ13" i="53"/>
  <c r="AJ15" i="53"/>
  <c r="AJ16" i="53"/>
  <c r="AJ17" i="53"/>
  <c r="AJ18" i="53"/>
  <c r="AJ20" i="53"/>
  <c r="AJ21" i="53"/>
  <c r="AJ22" i="53"/>
  <c r="AJ23" i="53"/>
  <c r="AJ24" i="53"/>
  <c r="AJ25" i="53"/>
  <c r="AJ26" i="53"/>
  <c r="AJ28" i="53"/>
  <c r="AJ29" i="53"/>
  <c r="AJ30" i="53"/>
  <c r="AJ31" i="53"/>
  <c r="AJ32" i="53"/>
  <c r="AJ33" i="53"/>
  <c r="AJ34" i="53"/>
  <c r="AJ35" i="53"/>
  <c r="AJ36" i="53"/>
  <c r="AJ37" i="53"/>
  <c r="AJ38" i="53"/>
  <c r="AJ39" i="53"/>
  <c r="AJ40" i="53"/>
  <c r="AJ41" i="53"/>
  <c r="AJ42" i="53"/>
  <c r="AJ43" i="53"/>
  <c r="AJ44" i="53"/>
  <c r="AJ45" i="53"/>
  <c r="AJ46" i="53"/>
  <c r="AJ47" i="53"/>
  <c r="AJ48" i="53"/>
  <c r="AJ9" i="53"/>
  <c r="AC10" i="53"/>
  <c r="AC12" i="53"/>
  <c r="AC11" i="53"/>
  <c r="AC13" i="53"/>
  <c r="AC15" i="53"/>
  <c r="AC14" i="53"/>
  <c r="AC16" i="53"/>
  <c r="AC17" i="53"/>
  <c r="AC18" i="53"/>
  <c r="AC20" i="53"/>
  <c r="AC21" i="53"/>
  <c r="AC19" i="53"/>
  <c r="AC22" i="53"/>
  <c r="AC23" i="53"/>
  <c r="AC24" i="53"/>
  <c r="AC25" i="53"/>
  <c r="AC26" i="53"/>
  <c r="AC28" i="53"/>
  <c r="AC29" i="53"/>
  <c r="AC30" i="53"/>
  <c r="AC27" i="53"/>
  <c r="AC31" i="53"/>
  <c r="AC32" i="53"/>
  <c r="AC33" i="53"/>
  <c r="AC34" i="53"/>
  <c r="AC35" i="53"/>
  <c r="AC36" i="53"/>
  <c r="AC37" i="53"/>
  <c r="AC38" i="53"/>
  <c r="AC39" i="53"/>
  <c r="AC40" i="53"/>
  <c r="AC41" i="53"/>
  <c r="AC42" i="53"/>
  <c r="AC43" i="53"/>
  <c r="AC44" i="53"/>
  <c r="AC45" i="53"/>
  <c r="AC46" i="53"/>
  <c r="AC47" i="53"/>
  <c r="AC48" i="53"/>
  <c r="AC9" i="53"/>
  <c r="AC8" i="53"/>
  <c r="R9" i="53"/>
  <c r="R8" i="53"/>
  <c r="M9" i="53"/>
  <c r="E48" i="53"/>
  <c r="E47" i="53"/>
  <c r="E46" i="53"/>
  <c r="E45" i="53"/>
  <c r="E44" i="53"/>
  <c r="E43" i="53"/>
  <c r="E42" i="53"/>
  <c r="E41" i="53"/>
  <c r="E40" i="53"/>
  <c r="E39" i="53"/>
  <c r="E38" i="53"/>
  <c r="E48" i="54"/>
  <c r="E47" i="54"/>
  <c r="Y47" i="54"/>
  <c r="E46" i="54"/>
  <c r="E45" i="54"/>
  <c r="E44" i="54"/>
  <c r="E43" i="54"/>
  <c r="E42" i="54"/>
  <c r="E41" i="54"/>
  <c r="E40" i="54"/>
  <c r="E39" i="54"/>
  <c r="Y39" i="54"/>
  <c r="E38" i="54"/>
  <c r="E48" i="55"/>
  <c r="E47" i="55"/>
  <c r="E46" i="55"/>
  <c r="E45" i="55"/>
  <c r="E44" i="55"/>
  <c r="E43" i="55"/>
  <c r="E42" i="55"/>
  <c r="E41" i="55"/>
  <c r="E40" i="55"/>
  <c r="E39" i="55"/>
  <c r="E38" i="55"/>
  <c r="E48" i="56"/>
  <c r="Y48" i="56"/>
  <c r="E47" i="56"/>
  <c r="E46" i="56"/>
  <c r="E45" i="56"/>
  <c r="E44" i="56"/>
  <c r="E43" i="56"/>
  <c r="E42" i="56"/>
  <c r="E41" i="56"/>
  <c r="E40" i="56"/>
  <c r="E39" i="56"/>
  <c r="E38" i="56"/>
  <c r="Y38" i="56"/>
  <c r="E48" i="57"/>
  <c r="E47" i="57"/>
  <c r="E46" i="57"/>
  <c r="E45" i="57"/>
  <c r="E44" i="57"/>
  <c r="E43" i="57"/>
  <c r="E42" i="57"/>
  <c r="E41" i="57"/>
  <c r="E40" i="57"/>
  <c r="Y40" i="57"/>
  <c r="E39" i="57"/>
  <c r="E38" i="57"/>
  <c r="Y38" i="57"/>
  <c r="E48" i="58"/>
  <c r="E47" i="58"/>
  <c r="E46" i="58"/>
  <c r="E45" i="58"/>
  <c r="E44" i="58"/>
  <c r="E43" i="58"/>
  <c r="E42" i="58"/>
  <c r="E41" i="58"/>
  <c r="E40" i="58"/>
  <c r="E39" i="58"/>
  <c r="E38" i="58"/>
  <c r="Y38" i="58"/>
  <c r="E48" i="59"/>
  <c r="E47" i="59"/>
  <c r="E46" i="59"/>
  <c r="E45" i="59"/>
  <c r="Y45" i="59"/>
  <c r="E44" i="59"/>
  <c r="E43" i="59"/>
  <c r="E42" i="59"/>
  <c r="E41" i="59"/>
  <c r="E40" i="59"/>
  <c r="E39" i="59"/>
  <c r="E38" i="59"/>
  <c r="Y38" i="59"/>
  <c r="E48" i="60"/>
  <c r="E47" i="60"/>
  <c r="E46" i="60"/>
  <c r="Y46" i="60"/>
  <c r="E45" i="60"/>
  <c r="E44" i="60"/>
  <c r="E43" i="60"/>
  <c r="Y43" i="60"/>
  <c r="E42" i="60"/>
  <c r="E41" i="60"/>
  <c r="E40" i="60"/>
  <c r="E39" i="60"/>
  <c r="E38" i="60"/>
  <c r="E48" i="61"/>
  <c r="E47" i="61"/>
  <c r="E46" i="61"/>
  <c r="E45" i="61"/>
  <c r="E44" i="61"/>
  <c r="E43" i="61"/>
  <c r="E42" i="61"/>
  <c r="E41" i="61"/>
  <c r="E40" i="61"/>
  <c r="E39" i="61"/>
  <c r="E38" i="61"/>
  <c r="E48" i="62"/>
  <c r="E47" i="62"/>
  <c r="E46" i="62"/>
  <c r="E45" i="62"/>
  <c r="E44" i="62"/>
  <c r="Y44" i="62"/>
  <c r="E43" i="62"/>
  <c r="E42" i="62"/>
  <c r="Y42" i="62"/>
  <c r="E41" i="62"/>
  <c r="E40" i="62"/>
  <c r="E39" i="62"/>
  <c r="E38" i="62"/>
  <c r="E48" i="63"/>
  <c r="E47" i="63"/>
  <c r="E46" i="63"/>
  <c r="E45" i="63"/>
  <c r="E44" i="63"/>
  <c r="E43" i="63"/>
  <c r="E42" i="63"/>
  <c r="E41" i="63"/>
  <c r="E40" i="63"/>
  <c r="E39" i="63"/>
  <c r="E38" i="63"/>
  <c r="Y38" i="63"/>
  <c r="E48" i="64"/>
  <c r="E47" i="64"/>
  <c r="E46" i="64"/>
  <c r="E45" i="64"/>
  <c r="E44" i="64"/>
  <c r="E43" i="64"/>
  <c r="E42" i="64"/>
  <c r="E41" i="64"/>
  <c r="E40" i="64"/>
  <c r="E39" i="64"/>
  <c r="Y39" i="64"/>
  <c r="E38" i="64"/>
  <c r="E48" i="65"/>
  <c r="E47" i="65"/>
  <c r="E46" i="65"/>
  <c r="E45" i="65"/>
  <c r="Y45" i="65"/>
  <c r="E44" i="65"/>
  <c r="E43" i="65"/>
  <c r="E42" i="65"/>
  <c r="E41" i="65"/>
  <c r="E40" i="65"/>
  <c r="E39" i="65"/>
  <c r="E38" i="65"/>
  <c r="E48" i="66"/>
  <c r="E47" i="66"/>
  <c r="E46" i="66"/>
  <c r="E45" i="66"/>
  <c r="E44" i="66"/>
  <c r="E43" i="66"/>
  <c r="Y43" i="66"/>
  <c r="E42" i="66"/>
  <c r="E41" i="66"/>
  <c r="E40" i="66"/>
  <c r="Y40" i="66"/>
  <c r="E39" i="66"/>
  <c r="Y39" i="66"/>
  <c r="E38" i="66"/>
  <c r="E48" i="67"/>
  <c r="E47" i="67"/>
  <c r="E46" i="67"/>
  <c r="E45" i="67"/>
  <c r="E44" i="67"/>
  <c r="E43" i="67"/>
  <c r="E42" i="67"/>
  <c r="E41" i="67"/>
  <c r="E40" i="67"/>
  <c r="E39" i="67"/>
  <c r="E38" i="67"/>
  <c r="E48" i="68"/>
  <c r="E47" i="68"/>
  <c r="E46" i="68"/>
  <c r="Y46" i="68"/>
  <c r="E45" i="68"/>
  <c r="E44" i="68"/>
  <c r="E43" i="68"/>
  <c r="E42" i="68"/>
  <c r="E41" i="68"/>
  <c r="E40" i="68"/>
  <c r="E39" i="68"/>
  <c r="E38" i="68"/>
  <c r="E48" i="69"/>
  <c r="E47" i="69"/>
  <c r="E46" i="69"/>
  <c r="E45" i="69"/>
  <c r="E44" i="69"/>
  <c r="E43" i="69"/>
  <c r="E42" i="69"/>
  <c r="E41" i="69"/>
  <c r="E40" i="69"/>
  <c r="E39" i="69"/>
  <c r="E38" i="69"/>
  <c r="E48" i="70"/>
  <c r="Y48" i="70"/>
  <c r="E47" i="70"/>
  <c r="Y47" i="70"/>
  <c r="E46" i="70"/>
  <c r="E45" i="70"/>
  <c r="E44" i="70"/>
  <c r="Y44" i="70"/>
  <c r="E43" i="70"/>
  <c r="E42" i="70"/>
  <c r="Y42" i="70"/>
  <c r="E41" i="70"/>
  <c r="E40" i="70"/>
  <c r="E39" i="70"/>
  <c r="E38" i="70"/>
  <c r="E48" i="71"/>
  <c r="E47" i="71"/>
  <c r="Y47" i="71"/>
  <c r="E46" i="71"/>
  <c r="Y46" i="71"/>
  <c r="E45" i="71"/>
  <c r="E44" i="71"/>
  <c r="Y44" i="71"/>
  <c r="E43" i="71"/>
  <c r="E42" i="71"/>
  <c r="E41" i="71"/>
  <c r="E40" i="71"/>
  <c r="Y40" i="71"/>
  <c r="E39" i="71"/>
  <c r="Y39" i="71"/>
  <c r="E38" i="71"/>
  <c r="E48" i="72"/>
  <c r="Y48" i="72"/>
  <c r="E47" i="72"/>
  <c r="E46" i="72"/>
  <c r="Y46" i="72"/>
  <c r="E45" i="72"/>
  <c r="E44" i="72"/>
  <c r="E43" i="72"/>
  <c r="E42" i="72"/>
  <c r="E41" i="72"/>
  <c r="Y41" i="72"/>
  <c r="E40" i="72"/>
  <c r="E39" i="72"/>
  <c r="E38" i="72"/>
  <c r="E48" i="74"/>
  <c r="Y48" i="74"/>
  <c r="E47" i="74"/>
  <c r="E46" i="74"/>
  <c r="E45" i="74"/>
  <c r="E44" i="74"/>
  <c r="E43" i="74"/>
  <c r="E42" i="74"/>
  <c r="Y42" i="74"/>
  <c r="E41" i="74"/>
  <c r="Y41" i="74"/>
  <c r="E40" i="74"/>
  <c r="E39" i="74"/>
  <c r="E38" i="74"/>
  <c r="E48" i="75"/>
  <c r="Y48" i="75"/>
  <c r="E47" i="75"/>
  <c r="E46" i="75"/>
  <c r="E45" i="75"/>
  <c r="E44" i="75"/>
  <c r="E43" i="75"/>
  <c r="E42" i="75"/>
  <c r="E41" i="75"/>
  <c r="E40" i="75"/>
  <c r="Y40" i="75"/>
  <c r="E39" i="75"/>
  <c r="E38" i="75"/>
  <c r="E48" i="76"/>
  <c r="E47" i="76"/>
  <c r="Y47" i="76"/>
  <c r="E46" i="76"/>
  <c r="Y46" i="76"/>
  <c r="E45" i="76"/>
  <c r="E44" i="76"/>
  <c r="Y44" i="76"/>
  <c r="E43" i="76"/>
  <c r="E42" i="76"/>
  <c r="Y42" i="76"/>
  <c r="E41" i="76"/>
  <c r="E40" i="76"/>
  <c r="E39" i="76"/>
  <c r="E38" i="76"/>
  <c r="C27" i="76"/>
  <c r="C19" i="76"/>
  <c r="C14" i="76"/>
  <c r="C11" i="76"/>
  <c r="C8" i="76"/>
  <c r="C27" i="75"/>
  <c r="C19" i="75"/>
  <c r="C14" i="75"/>
  <c r="C11" i="75"/>
  <c r="C8" i="75"/>
  <c r="C27" i="74"/>
  <c r="C19" i="74"/>
  <c r="C14" i="74"/>
  <c r="C11" i="74"/>
  <c r="C8" i="74"/>
  <c r="C27" i="72"/>
  <c r="C19" i="72"/>
  <c r="C14" i="72"/>
  <c r="C11" i="72"/>
  <c r="C27" i="71"/>
  <c r="C19" i="71"/>
  <c r="C14" i="71"/>
  <c r="C11" i="71"/>
  <c r="C8" i="71"/>
  <c r="C27" i="70"/>
  <c r="C19" i="70"/>
  <c r="C14" i="70"/>
  <c r="C11" i="70"/>
  <c r="C8" i="70"/>
  <c r="C27" i="69"/>
  <c r="C19" i="69"/>
  <c r="C14" i="69"/>
  <c r="C11" i="69"/>
  <c r="C8" i="69"/>
  <c r="C27" i="68"/>
  <c r="C19" i="68"/>
  <c r="C14" i="68"/>
  <c r="C11" i="68"/>
  <c r="C8" i="68"/>
  <c r="C27" i="67"/>
  <c r="C19" i="67"/>
  <c r="C14" i="67"/>
  <c r="C11" i="67"/>
  <c r="C8" i="67"/>
  <c r="C27" i="66"/>
  <c r="C19" i="66"/>
  <c r="C14" i="66"/>
  <c r="C11" i="66"/>
  <c r="C8" i="66"/>
  <c r="C27" i="65"/>
  <c r="C19" i="65"/>
  <c r="C14" i="65"/>
  <c r="C11" i="65"/>
  <c r="C8" i="65"/>
  <c r="C27" i="64"/>
  <c r="C19" i="64"/>
  <c r="C14" i="64"/>
  <c r="C11" i="64"/>
  <c r="C8" i="64"/>
  <c r="C27" i="63"/>
  <c r="C19" i="63"/>
  <c r="C14" i="63"/>
  <c r="C11" i="63"/>
  <c r="C8" i="63"/>
  <c r="C27" i="62"/>
  <c r="C19" i="62"/>
  <c r="C14" i="62"/>
  <c r="C11" i="62"/>
  <c r="C27" i="61"/>
  <c r="C19" i="61"/>
  <c r="C14" i="61"/>
  <c r="C11" i="61"/>
  <c r="C8" i="61"/>
  <c r="C27" i="60"/>
  <c r="C19" i="60"/>
  <c r="C14" i="60"/>
  <c r="C11" i="60"/>
  <c r="C8" i="60"/>
  <c r="C27" i="59"/>
  <c r="C19" i="59"/>
  <c r="C14" i="59"/>
  <c r="C11" i="59"/>
  <c r="C8" i="59"/>
  <c r="C27" i="58"/>
  <c r="C19" i="58"/>
  <c r="C14" i="58"/>
  <c r="C11" i="58"/>
  <c r="C8" i="58"/>
  <c r="C27" i="57"/>
  <c r="C19" i="57"/>
  <c r="C14" i="57"/>
  <c r="C11" i="57"/>
  <c r="C8" i="57"/>
  <c r="C27" i="56"/>
  <c r="C19" i="56"/>
  <c r="C14" i="56"/>
  <c r="C11" i="56"/>
  <c r="C8" i="56"/>
  <c r="C27" i="55"/>
  <c r="C19" i="55"/>
  <c r="C14" i="55"/>
  <c r="C11" i="55"/>
  <c r="C8" i="55"/>
  <c r="C27" i="54"/>
  <c r="C19" i="54"/>
  <c r="C14" i="54"/>
  <c r="C11" i="54"/>
  <c r="C8" i="54"/>
  <c r="C27" i="53"/>
  <c r="C19" i="53"/>
  <c r="C14" i="53"/>
  <c r="C11" i="53"/>
  <c r="C8" i="53"/>
  <c r="E10" i="76"/>
  <c r="E12" i="76"/>
  <c r="E13" i="76"/>
  <c r="E11" i="76"/>
  <c r="E15" i="76"/>
  <c r="E16" i="76"/>
  <c r="E14" i="76"/>
  <c r="E17" i="76"/>
  <c r="E18" i="76"/>
  <c r="E20" i="76"/>
  <c r="E21" i="76"/>
  <c r="E22" i="76"/>
  <c r="E23" i="76"/>
  <c r="E24" i="76"/>
  <c r="Y24" i="76"/>
  <c r="E25" i="76"/>
  <c r="E26" i="76"/>
  <c r="E28" i="76"/>
  <c r="E29" i="76"/>
  <c r="Y29" i="76"/>
  <c r="E30" i="76"/>
  <c r="E31" i="76"/>
  <c r="E32" i="76"/>
  <c r="E33" i="76"/>
  <c r="E34" i="76"/>
  <c r="E35" i="76"/>
  <c r="E36" i="76"/>
  <c r="E37" i="76"/>
  <c r="Y37" i="76"/>
  <c r="E9" i="76"/>
  <c r="Y9" i="76"/>
  <c r="E10" i="75"/>
  <c r="E12" i="75"/>
  <c r="E11" i="75"/>
  <c r="E13" i="75"/>
  <c r="E15" i="75"/>
  <c r="E14" i="75"/>
  <c r="E16" i="75"/>
  <c r="Y16" i="75"/>
  <c r="E17" i="75"/>
  <c r="E18" i="75"/>
  <c r="Y18" i="75"/>
  <c r="E20" i="75"/>
  <c r="E21" i="75"/>
  <c r="E22" i="75"/>
  <c r="E23" i="75"/>
  <c r="E24" i="75"/>
  <c r="E25" i="75"/>
  <c r="E26" i="75"/>
  <c r="Y26" i="75"/>
  <c r="E28" i="75"/>
  <c r="E29" i="75"/>
  <c r="E30" i="75"/>
  <c r="E31" i="75"/>
  <c r="E32" i="75"/>
  <c r="Y32" i="75"/>
  <c r="E33" i="75"/>
  <c r="E34" i="75"/>
  <c r="E35" i="75"/>
  <c r="E36" i="75"/>
  <c r="E37" i="75"/>
  <c r="E9" i="75"/>
  <c r="Y9" i="75"/>
  <c r="E10" i="74"/>
  <c r="E12" i="74"/>
  <c r="E13" i="74"/>
  <c r="E11" i="74"/>
  <c r="E15" i="74"/>
  <c r="E14" i="74"/>
  <c r="E16" i="74"/>
  <c r="E17" i="74"/>
  <c r="Y17" i="74"/>
  <c r="E18" i="74"/>
  <c r="E20" i="74"/>
  <c r="E21" i="74"/>
  <c r="E22" i="74"/>
  <c r="E23" i="74"/>
  <c r="E24" i="74"/>
  <c r="E25" i="74"/>
  <c r="E26" i="74"/>
  <c r="Y26" i="74"/>
  <c r="E28" i="74"/>
  <c r="E29" i="74"/>
  <c r="E30" i="74"/>
  <c r="E31" i="74"/>
  <c r="E32" i="74"/>
  <c r="Y32" i="74"/>
  <c r="E33" i="74"/>
  <c r="Y33" i="74"/>
  <c r="E34" i="74"/>
  <c r="Y34" i="74"/>
  <c r="E35" i="74"/>
  <c r="E36" i="74"/>
  <c r="E37" i="74"/>
  <c r="E9" i="74"/>
  <c r="E10" i="72"/>
  <c r="E12" i="72"/>
  <c r="Y12" i="72"/>
  <c r="E13" i="72"/>
  <c r="E11" i="72"/>
  <c r="E15" i="72"/>
  <c r="E16" i="72"/>
  <c r="E14" i="72"/>
  <c r="E17" i="72"/>
  <c r="E18" i="72"/>
  <c r="E20" i="72"/>
  <c r="E21" i="72"/>
  <c r="E22" i="72"/>
  <c r="E23" i="72"/>
  <c r="Y23" i="72"/>
  <c r="E24" i="72"/>
  <c r="E25" i="72"/>
  <c r="E26" i="72"/>
  <c r="E28" i="72"/>
  <c r="E29" i="72"/>
  <c r="E30" i="72"/>
  <c r="E31" i="72"/>
  <c r="E32" i="72"/>
  <c r="E33" i="72"/>
  <c r="E34" i="72"/>
  <c r="E35" i="72"/>
  <c r="E36" i="72"/>
  <c r="E37" i="72"/>
  <c r="E9" i="72"/>
  <c r="E10" i="71"/>
  <c r="Y10" i="71"/>
  <c r="E12" i="71"/>
  <c r="E11" i="71"/>
  <c r="E13" i="71"/>
  <c r="E15" i="71"/>
  <c r="E17" i="71"/>
  <c r="E18" i="71"/>
  <c r="E20" i="71"/>
  <c r="E21" i="71"/>
  <c r="Y21" i="71"/>
  <c r="E22" i="71"/>
  <c r="E23" i="71"/>
  <c r="Y23" i="71"/>
  <c r="E24" i="71"/>
  <c r="E25" i="71"/>
  <c r="E26" i="71"/>
  <c r="E28" i="71"/>
  <c r="E29" i="71"/>
  <c r="E30" i="71"/>
  <c r="Y30" i="71"/>
  <c r="E31" i="71"/>
  <c r="Y31" i="71"/>
  <c r="E32" i="71"/>
  <c r="E33" i="71"/>
  <c r="E34" i="71"/>
  <c r="E35" i="71"/>
  <c r="E36" i="71"/>
  <c r="Y36" i="71"/>
  <c r="E37" i="71"/>
  <c r="E9" i="71"/>
  <c r="E10" i="70"/>
  <c r="Y10" i="70"/>
  <c r="E12" i="70"/>
  <c r="E13" i="70"/>
  <c r="E11" i="70"/>
  <c r="E15" i="70"/>
  <c r="E16" i="70"/>
  <c r="E17" i="70"/>
  <c r="E18" i="70"/>
  <c r="Y18" i="70"/>
  <c r="E20" i="70"/>
  <c r="E21" i="70"/>
  <c r="E22" i="70"/>
  <c r="E23" i="70"/>
  <c r="E24" i="70"/>
  <c r="Y24" i="70"/>
  <c r="E25" i="70"/>
  <c r="E26" i="70"/>
  <c r="E28" i="70"/>
  <c r="Y28" i="70"/>
  <c r="E29" i="70"/>
  <c r="Y29" i="70"/>
  <c r="E30" i="70"/>
  <c r="E31" i="70"/>
  <c r="E32" i="70"/>
  <c r="E33" i="70"/>
  <c r="E34" i="70"/>
  <c r="Y34" i="70"/>
  <c r="E35" i="70"/>
  <c r="Y35" i="70"/>
  <c r="E36" i="70"/>
  <c r="Y36" i="70"/>
  <c r="E37" i="70"/>
  <c r="E9" i="70"/>
  <c r="E10" i="69"/>
  <c r="E12" i="69"/>
  <c r="E11" i="69"/>
  <c r="E13" i="69"/>
  <c r="E15" i="69"/>
  <c r="E14" i="69"/>
  <c r="E16" i="69"/>
  <c r="E17" i="69"/>
  <c r="E18" i="69"/>
  <c r="Y18" i="69"/>
  <c r="E20" i="69"/>
  <c r="Y20" i="69"/>
  <c r="E21" i="69"/>
  <c r="E22" i="69"/>
  <c r="Y22" i="69"/>
  <c r="E23" i="69"/>
  <c r="E24" i="69"/>
  <c r="E25" i="69"/>
  <c r="Y25" i="69"/>
  <c r="E26" i="69"/>
  <c r="E28" i="69"/>
  <c r="E29" i="69"/>
  <c r="E30" i="69"/>
  <c r="E31" i="69"/>
  <c r="E32" i="69"/>
  <c r="E33" i="69"/>
  <c r="E34" i="69"/>
  <c r="E35" i="69"/>
  <c r="E36" i="69"/>
  <c r="E37" i="69"/>
  <c r="E9" i="69"/>
  <c r="E10" i="68"/>
  <c r="E12" i="68"/>
  <c r="E13" i="68"/>
  <c r="E15" i="68"/>
  <c r="E16" i="68"/>
  <c r="E17" i="68"/>
  <c r="E18" i="68"/>
  <c r="E20" i="68"/>
  <c r="E21" i="68"/>
  <c r="E22" i="68"/>
  <c r="E23" i="68"/>
  <c r="E24" i="68"/>
  <c r="Y24" i="68"/>
  <c r="E25" i="68"/>
  <c r="E26" i="68"/>
  <c r="E28" i="68"/>
  <c r="E29" i="68"/>
  <c r="Y29" i="68"/>
  <c r="E30" i="68"/>
  <c r="E31" i="68"/>
  <c r="E32" i="68"/>
  <c r="E27" i="68"/>
  <c r="E33" i="68"/>
  <c r="E34" i="68"/>
  <c r="E35" i="68"/>
  <c r="E36" i="68"/>
  <c r="E37" i="68"/>
  <c r="E9" i="68"/>
  <c r="E10" i="67"/>
  <c r="E12" i="67"/>
  <c r="Y12" i="67"/>
  <c r="E13" i="67"/>
  <c r="E15" i="67"/>
  <c r="E16" i="67"/>
  <c r="E17" i="67"/>
  <c r="E18" i="67"/>
  <c r="E20" i="67"/>
  <c r="E21" i="67"/>
  <c r="E22" i="67"/>
  <c r="E23" i="67"/>
  <c r="E24" i="67"/>
  <c r="E25" i="67"/>
  <c r="E26" i="67"/>
  <c r="E28" i="67"/>
  <c r="E29" i="67"/>
  <c r="E30" i="67"/>
  <c r="E31" i="67"/>
  <c r="E32" i="67"/>
  <c r="E33" i="67"/>
  <c r="E34" i="67"/>
  <c r="E35" i="67"/>
  <c r="E36" i="67"/>
  <c r="E37" i="67"/>
  <c r="E9" i="67"/>
  <c r="E10" i="66"/>
  <c r="E12" i="66"/>
  <c r="E13" i="66"/>
  <c r="E15" i="66"/>
  <c r="E14" i="66"/>
  <c r="E16" i="66"/>
  <c r="E17" i="66"/>
  <c r="E18" i="66"/>
  <c r="E20" i="66"/>
  <c r="E21" i="66"/>
  <c r="E22" i="66"/>
  <c r="E23" i="66"/>
  <c r="E24" i="66"/>
  <c r="E25" i="66"/>
  <c r="E26" i="66"/>
  <c r="E28" i="66"/>
  <c r="E29" i="66"/>
  <c r="E30" i="66"/>
  <c r="E31" i="66"/>
  <c r="Y31" i="66"/>
  <c r="E32" i="66"/>
  <c r="E33" i="66"/>
  <c r="E34" i="66"/>
  <c r="E35" i="66"/>
  <c r="E36" i="66"/>
  <c r="E37" i="66"/>
  <c r="E9" i="66"/>
  <c r="E10" i="65"/>
  <c r="E12" i="65"/>
  <c r="E11" i="65"/>
  <c r="E13" i="65"/>
  <c r="E15" i="65"/>
  <c r="E16" i="65"/>
  <c r="E14" i="65"/>
  <c r="E17" i="65"/>
  <c r="E18" i="65"/>
  <c r="E20" i="65"/>
  <c r="E19" i="65"/>
  <c r="E21" i="65"/>
  <c r="E22" i="65"/>
  <c r="E23" i="65"/>
  <c r="E24" i="65"/>
  <c r="E25" i="65"/>
  <c r="E26" i="65"/>
  <c r="E28" i="65"/>
  <c r="E29" i="65"/>
  <c r="E30" i="65"/>
  <c r="E31" i="65"/>
  <c r="E32" i="65"/>
  <c r="E33" i="65"/>
  <c r="E34" i="65"/>
  <c r="E35" i="65"/>
  <c r="E36" i="65"/>
  <c r="E37" i="65"/>
  <c r="E9" i="65"/>
  <c r="E10" i="64"/>
  <c r="E12" i="64"/>
  <c r="E13" i="64"/>
  <c r="E15" i="64"/>
  <c r="E16" i="64"/>
  <c r="E17" i="64"/>
  <c r="E18" i="64"/>
  <c r="E20" i="64"/>
  <c r="E21" i="64"/>
  <c r="Y21" i="64"/>
  <c r="E22" i="64"/>
  <c r="E23" i="64"/>
  <c r="E24" i="64"/>
  <c r="E25" i="64"/>
  <c r="E26" i="64"/>
  <c r="E28" i="64"/>
  <c r="E29" i="64"/>
  <c r="E30" i="64"/>
  <c r="E31" i="64"/>
  <c r="E32" i="64"/>
  <c r="E33" i="64"/>
  <c r="E34" i="64"/>
  <c r="E35" i="64"/>
  <c r="E36" i="64"/>
  <c r="E37" i="64"/>
  <c r="Y37" i="64"/>
  <c r="E9" i="64"/>
  <c r="E10" i="63"/>
  <c r="E12" i="63"/>
  <c r="E13" i="63"/>
  <c r="E11" i="63"/>
  <c r="E15" i="63"/>
  <c r="E16" i="63"/>
  <c r="E14" i="63"/>
  <c r="E17" i="63"/>
  <c r="E18" i="63"/>
  <c r="E20" i="63"/>
  <c r="E21" i="63"/>
  <c r="E22" i="63"/>
  <c r="E23" i="63"/>
  <c r="E24" i="63"/>
  <c r="Y24" i="63"/>
  <c r="E25" i="63"/>
  <c r="E26" i="63"/>
  <c r="E28" i="63"/>
  <c r="E29" i="63"/>
  <c r="E30" i="63"/>
  <c r="E31" i="63"/>
  <c r="E32" i="63"/>
  <c r="Y32" i="63"/>
  <c r="E33" i="63"/>
  <c r="E34" i="63"/>
  <c r="E35" i="63"/>
  <c r="E36" i="63"/>
  <c r="E37" i="63"/>
  <c r="E9" i="63"/>
  <c r="E10" i="62"/>
  <c r="E12" i="62"/>
  <c r="Y12" i="62"/>
  <c r="E13" i="62"/>
  <c r="E11" i="62"/>
  <c r="E15" i="62"/>
  <c r="E14" i="62"/>
  <c r="E16" i="62"/>
  <c r="E17" i="62"/>
  <c r="E18" i="62"/>
  <c r="E20" i="62"/>
  <c r="E21" i="62"/>
  <c r="E22" i="62"/>
  <c r="E19" i="62"/>
  <c r="E23" i="62"/>
  <c r="E24" i="62"/>
  <c r="E25" i="62"/>
  <c r="E26" i="62"/>
  <c r="E28" i="62"/>
  <c r="E29" i="62"/>
  <c r="E30" i="62"/>
  <c r="E31" i="62"/>
  <c r="E32" i="62"/>
  <c r="E33" i="62"/>
  <c r="E34" i="62"/>
  <c r="E35" i="62"/>
  <c r="E36" i="62"/>
  <c r="Y36" i="62"/>
  <c r="E37" i="62"/>
  <c r="E9" i="62"/>
  <c r="E10" i="61"/>
  <c r="E12" i="61"/>
  <c r="Y12" i="61"/>
  <c r="E13" i="61"/>
  <c r="E15" i="61"/>
  <c r="E16" i="61"/>
  <c r="E14" i="61"/>
  <c r="E17" i="61"/>
  <c r="E18" i="61"/>
  <c r="E20" i="61"/>
  <c r="E21" i="61"/>
  <c r="Y21" i="61"/>
  <c r="E22" i="61"/>
  <c r="E23" i="61"/>
  <c r="E24" i="61"/>
  <c r="E25" i="61"/>
  <c r="E26" i="61"/>
  <c r="E28" i="61"/>
  <c r="E27" i="61"/>
  <c r="E29" i="61"/>
  <c r="E30" i="61"/>
  <c r="Y30" i="61"/>
  <c r="E31" i="61"/>
  <c r="E32" i="61"/>
  <c r="Y32" i="61"/>
  <c r="E33" i="61"/>
  <c r="Y33" i="61"/>
  <c r="E34" i="61"/>
  <c r="E35" i="61"/>
  <c r="E36" i="61"/>
  <c r="E37" i="61"/>
  <c r="E9" i="61"/>
  <c r="E10" i="60"/>
  <c r="E12" i="60"/>
  <c r="E13" i="60"/>
  <c r="Y13" i="60"/>
  <c r="E15" i="60"/>
  <c r="E16" i="60"/>
  <c r="E17" i="60"/>
  <c r="E18" i="60"/>
  <c r="E20" i="60"/>
  <c r="Y20" i="60"/>
  <c r="E21" i="60"/>
  <c r="Y21" i="60"/>
  <c r="E22" i="60"/>
  <c r="E23" i="60"/>
  <c r="E24" i="60"/>
  <c r="E25" i="60"/>
  <c r="Y25" i="60"/>
  <c r="E26" i="60"/>
  <c r="Y26" i="60"/>
  <c r="E28" i="60"/>
  <c r="E29" i="60"/>
  <c r="Y29" i="60"/>
  <c r="E30" i="60"/>
  <c r="E31" i="60"/>
  <c r="E32" i="60"/>
  <c r="E33" i="60"/>
  <c r="Y33" i="60"/>
  <c r="E34" i="60"/>
  <c r="E35" i="60"/>
  <c r="E36" i="60"/>
  <c r="E37" i="60"/>
  <c r="E9" i="60"/>
  <c r="E10" i="59"/>
  <c r="E12" i="59"/>
  <c r="E13" i="59"/>
  <c r="Y13" i="59"/>
  <c r="E15" i="59"/>
  <c r="E16" i="59"/>
  <c r="Y16" i="59"/>
  <c r="E17" i="59"/>
  <c r="E18" i="59"/>
  <c r="E20" i="59"/>
  <c r="E21" i="59"/>
  <c r="E22" i="59"/>
  <c r="Y22" i="59"/>
  <c r="E23" i="59"/>
  <c r="E24" i="59"/>
  <c r="E25" i="59"/>
  <c r="E28" i="59"/>
  <c r="E29" i="59"/>
  <c r="E30" i="59"/>
  <c r="Y30" i="59"/>
  <c r="E31" i="59"/>
  <c r="E32" i="59"/>
  <c r="Y32" i="59"/>
  <c r="E33" i="59"/>
  <c r="E34" i="59"/>
  <c r="E35" i="59"/>
  <c r="E36" i="59"/>
  <c r="E37" i="59"/>
  <c r="Y37" i="59"/>
  <c r="E9" i="59"/>
  <c r="E10" i="58"/>
  <c r="E12" i="58"/>
  <c r="E13" i="58"/>
  <c r="E11" i="58"/>
  <c r="E15" i="58"/>
  <c r="E16" i="58"/>
  <c r="E17" i="58"/>
  <c r="E18" i="58"/>
  <c r="E20" i="58"/>
  <c r="E21" i="58"/>
  <c r="E22" i="58"/>
  <c r="E23" i="58"/>
  <c r="E19" i="58"/>
  <c r="E24" i="58"/>
  <c r="E25" i="58"/>
  <c r="E26" i="58"/>
  <c r="E28" i="58"/>
  <c r="E29" i="58"/>
  <c r="E30" i="58"/>
  <c r="E31" i="58"/>
  <c r="E32" i="58"/>
  <c r="Y32" i="58"/>
  <c r="E33" i="58"/>
  <c r="E34" i="58"/>
  <c r="E35" i="58"/>
  <c r="E36" i="58"/>
  <c r="E37" i="58"/>
  <c r="E9" i="58"/>
  <c r="E10" i="57"/>
  <c r="E12" i="57"/>
  <c r="E11" i="57"/>
  <c r="E13" i="57"/>
  <c r="Y13" i="57"/>
  <c r="E15" i="57"/>
  <c r="E16" i="57"/>
  <c r="E14" i="57"/>
  <c r="E17" i="57"/>
  <c r="E18" i="57"/>
  <c r="E20" i="57"/>
  <c r="E21" i="57"/>
  <c r="E22" i="57"/>
  <c r="E23" i="57"/>
  <c r="E24" i="57"/>
  <c r="E25" i="57"/>
  <c r="E26" i="57"/>
  <c r="E28" i="57"/>
  <c r="E29" i="57"/>
  <c r="E30" i="57"/>
  <c r="E31" i="57"/>
  <c r="E32" i="57"/>
  <c r="E33" i="57"/>
  <c r="E34" i="57"/>
  <c r="E35" i="57"/>
  <c r="E36" i="57"/>
  <c r="E37" i="57"/>
  <c r="E9" i="57"/>
  <c r="E10" i="56"/>
  <c r="E12" i="56"/>
  <c r="E13" i="56"/>
  <c r="E15" i="56"/>
  <c r="E14" i="56"/>
  <c r="E16" i="56"/>
  <c r="E17" i="56"/>
  <c r="E18" i="56"/>
  <c r="Y18" i="56"/>
  <c r="E20" i="56"/>
  <c r="Y20" i="56"/>
  <c r="E21" i="56"/>
  <c r="E22" i="56"/>
  <c r="E23" i="56"/>
  <c r="E24" i="56"/>
  <c r="E25" i="56"/>
  <c r="E26" i="56"/>
  <c r="E28" i="56"/>
  <c r="E29" i="56"/>
  <c r="E30" i="56"/>
  <c r="E31" i="56"/>
  <c r="E32" i="56"/>
  <c r="E33" i="56"/>
  <c r="E34" i="56"/>
  <c r="Y34" i="56"/>
  <c r="E35" i="56"/>
  <c r="E36" i="56"/>
  <c r="Y36" i="56"/>
  <c r="E37" i="56"/>
  <c r="Y37" i="56"/>
  <c r="E9" i="56"/>
  <c r="E10" i="55"/>
  <c r="E12" i="55"/>
  <c r="E13" i="55"/>
  <c r="E15" i="55"/>
  <c r="E16" i="55"/>
  <c r="E17" i="55"/>
  <c r="E18" i="55"/>
  <c r="E20" i="55"/>
  <c r="E21" i="55"/>
  <c r="E22" i="55"/>
  <c r="E23" i="55"/>
  <c r="E24" i="55"/>
  <c r="E25" i="55"/>
  <c r="E26" i="55"/>
  <c r="E28" i="55"/>
  <c r="E29" i="55"/>
  <c r="E30" i="55"/>
  <c r="E31" i="55"/>
  <c r="E32" i="55"/>
  <c r="E33" i="55"/>
  <c r="E34" i="55"/>
  <c r="E35" i="55"/>
  <c r="E36" i="55"/>
  <c r="E37" i="55"/>
  <c r="E9" i="55"/>
  <c r="E10" i="54"/>
  <c r="E12" i="54"/>
  <c r="E13" i="54"/>
  <c r="E15" i="54"/>
  <c r="E14" i="54"/>
  <c r="E16" i="54"/>
  <c r="E17" i="54"/>
  <c r="E18" i="54"/>
  <c r="E20" i="54"/>
  <c r="E21" i="54"/>
  <c r="E22" i="54"/>
  <c r="Y22" i="54"/>
  <c r="E23" i="54"/>
  <c r="Y23" i="54"/>
  <c r="E24" i="54"/>
  <c r="E25" i="54"/>
  <c r="E26" i="54"/>
  <c r="E28" i="54"/>
  <c r="E29" i="54"/>
  <c r="E30" i="54"/>
  <c r="E31" i="54"/>
  <c r="E32" i="54"/>
  <c r="E33" i="54"/>
  <c r="E34" i="54"/>
  <c r="E35" i="54"/>
  <c r="E36" i="54"/>
  <c r="E37" i="54"/>
  <c r="E9" i="54"/>
  <c r="E10" i="53"/>
  <c r="E12" i="53"/>
  <c r="E13" i="53"/>
  <c r="E15" i="53"/>
  <c r="E16" i="53"/>
  <c r="E17" i="53"/>
  <c r="E18" i="53"/>
  <c r="E20" i="53"/>
  <c r="E19" i="53"/>
  <c r="E21" i="53"/>
  <c r="E22" i="53"/>
  <c r="E23" i="53"/>
  <c r="E24" i="53"/>
  <c r="E25" i="53"/>
  <c r="E26" i="53"/>
  <c r="E28" i="53"/>
  <c r="E29" i="53"/>
  <c r="E30" i="53"/>
  <c r="E31" i="53"/>
  <c r="E32" i="53"/>
  <c r="E33" i="53"/>
  <c r="E34" i="53"/>
  <c r="E35" i="53"/>
  <c r="E36" i="53"/>
  <c r="E37" i="53"/>
  <c r="E9" i="53"/>
  <c r="E8" i="53"/>
  <c r="V9" i="74"/>
  <c r="I11" i="59"/>
  <c r="I8" i="62"/>
  <c r="I11" i="64"/>
  <c r="I49" i="64"/>
  <c r="I8" i="60"/>
  <c r="I8" i="72"/>
  <c r="V9" i="72"/>
  <c r="V8" i="72"/>
  <c r="V15" i="54"/>
  <c r="M14" i="54"/>
  <c r="M8" i="69"/>
  <c r="V16" i="69"/>
  <c r="I11" i="71"/>
  <c r="I14" i="68"/>
  <c r="I8" i="63"/>
  <c r="E27" i="53"/>
  <c r="E14" i="53"/>
  <c r="Y34" i="58"/>
  <c r="E14" i="59"/>
  <c r="E11" i="59"/>
  <c r="E11" i="60"/>
  <c r="E8" i="61"/>
  <c r="E14" i="68"/>
  <c r="E14" i="71"/>
  <c r="E27" i="74"/>
  <c r="Y45" i="70"/>
  <c r="M8" i="53"/>
  <c r="I11" i="54"/>
  <c r="R8" i="54"/>
  <c r="R14" i="54"/>
  <c r="AJ14" i="54"/>
  <c r="AJ14" i="55"/>
  <c r="R11" i="56"/>
  <c r="I14" i="56"/>
  <c r="AC8" i="56"/>
  <c r="M14" i="58"/>
  <c r="M14" i="59"/>
  <c r="M11" i="59"/>
  <c r="R8" i="59"/>
  <c r="R11" i="59"/>
  <c r="AJ27" i="59"/>
  <c r="AJ19" i="59"/>
  <c r="M11" i="60"/>
  <c r="R14" i="60"/>
  <c r="AC27" i="60"/>
  <c r="AC14" i="60"/>
  <c r="AJ14" i="60"/>
  <c r="I11" i="61"/>
  <c r="R8" i="61"/>
  <c r="R14" i="61"/>
  <c r="V12" i="61"/>
  <c r="AJ14" i="61"/>
  <c r="AJ11" i="61"/>
  <c r="V23" i="63"/>
  <c r="V16" i="63"/>
  <c r="V12" i="63"/>
  <c r="Y12" i="63"/>
  <c r="Y11" i="63"/>
  <c r="Y33" i="64"/>
  <c r="V16" i="64"/>
  <c r="AJ14" i="64"/>
  <c r="AC11" i="54"/>
  <c r="AJ8" i="54"/>
  <c r="AC27" i="56"/>
  <c r="V28" i="57"/>
  <c r="M27" i="58"/>
  <c r="V20" i="59"/>
  <c r="Y20" i="59"/>
  <c r="AC8" i="59"/>
  <c r="AC19" i="59"/>
  <c r="AJ8" i="59"/>
  <c r="AJ49" i="59"/>
  <c r="AJ11" i="59"/>
  <c r="R11" i="61"/>
  <c r="V15" i="61"/>
  <c r="AJ8" i="61"/>
  <c r="M19" i="62"/>
  <c r="R49" i="62"/>
  <c r="V20" i="63"/>
  <c r="Y18" i="64"/>
  <c r="V44" i="64"/>
  <c r="Y44" i="64"/>
  <c r="V17" i="64"/>
  <c r="V12" i="64"/>
  <c r="V44" i="65"/>
  <c r="V21" i="65"/>
  <c r="M27" i="63"/>
  <c r="M14" i="64"/>
  <c r="R14" i="64"/>
  <c r="V20" i="64"/>
  <c r="AC11" i="64"/>
  <c r="AJ19" i="64"/>
  <c r="I27" i="65"/>
  <c r="I11" i="65"/>
  <c r="M27" i="65"/>
  <c r="V28" i="65"/>
  <c r="V20" i="65"/>
  <c r="Y20" i="65"/>
  <c r="V15" i="66"/>
  <c r="V14" i="66"/>
  <c r="AJ14" i="66"/>
  <c r="I27" i="67"/>
  <c r="M11" i="67"/>
  <c r="R8" i="67"/>
  <c r="V28" i="67"/>
  <c r="AJ27" i="67"/>
  <c r="AC11" i="68"/>
  <c r="AJ8" i="68"/>
  <c r="V28" i="69"/>
  <c r="Y28" i="69"/>
  <c r="V12" i="69"/>
  <c r="AC8" i="69"/>
  <c r="AC11" i="69"/>
  <c r="AJ27" i="69"/>
  <c r="AJ14" i="69"/>
  <c r="V41" i="70"/>
  <c r="V36" i="70"/>
  <c r="V17" i="70"/>
  <c r="M14" i="70"/>
  <c r="R11" i="66"/>
  <c r="V9" i="66"/>
  <c r="M8" i="67"/>
  <c r="V20" i="67"/>
  <c r="M19" i="68"/>
  <c r="V20" i="68"/>
  <c r="V12" i="68"/>
  <c r="AC8" i="68"/>
  <c r="AJ11" i="68"/>
  <c r="V33" i="70"/>
  <c r="Y33" i="70"/>
  <c r="V13" i="70"/>
  <c r="Y13" i="70"/>
  <c r="R27" i="70"/>
  <c r="R11" i="70"/>
  <c r="I11" i="70"/>
  <c r="R19" i="70"/>
  <c r="AJ11" i="70"/>
  <c r="AC27" i="71"/>
  <c r="AJ11" i="71"/>
  <c r="R27" i="72"/>
  <c r="R11" i="72"/>
  <c r="V12" i="72"/>
  <c r="AC14" i="72"/>
  <c r="AJ14" i="72"/>
  <c r="E11" i="78"/>
  <c r="R8" i="78"/>
  <c r="V12" i="78"/>
  <c r="V11" i="78"/>
  <c r="AC8" i="78"/>
  <c r="AC14" i="78"/>
  <c r="R14" i="74"/>
  <c r="V20" i="74"/>
  <c r="V15" i="74"/>
  <c r="Y15" i="74"/>
  <c r="AJ14" i="74"/>
  <c r="AJ11" i="74"/>
  <c r="I11" i="75"/>
  <c r="V45" i="75"/>
  <c r="V37" i="75"/>
  <c r="V30" i="75"/>
  <c r="Y30" i="75"/>
  <c r="V13" i="75"/>
  <c r="R11" i="75"/>
  <c r="AC27" i="70"/>
  <c r="AC19" i="70"/>
  <c r="M14" i="71"/>
  <c r="R8" i="71"/>
  <c r="R49" i="71"/>
  <c r="V20" i="71"/>
  <c r="AJ27" i="71"/>
  <c r="AJ19" i="72"/>
  <c r="E8" i="78"/>
  <c r="V28" i="78"/>
  <c r="R11" i="74"/>
  <c r="V28" i="74"/>
  <c r="V12" i="74"/>
  <c r="I27" i="75"/>
  <c r="M11" i="75"/>
  <c r="AC49" i="75"/>
  <c r="AC11" i="75"/>
  <c r="M14" i="75"/>
  <c r="R27" i="75"/>
  <c r="AC14" i="75"/>
  <c r="AJ11" i="75"/>
  <c r="M14" i="76"/>
  <c r="I19" i="53"/>
  <c r="R49" i="76"/>
  <c r="I27" i="53"/>
  <c r="Y9" i="71"/>
  <c r="Y21" i="65"/>
  <c r="Y37" i="75"/>
  <c r="Y17" i="64"/>
  <c r="V15" i="78"/>
  <c r="M11" i="78"/>
  <c r="M8" i="78"/>
  <c r="Y13" i="66"/>
  <c r="Y22" i="65"/>
  <c r="Y12" i="65"/>
  <c r="V14" i="64"/>
  <c r="Y28" i="63"/>
  <c r="Y13" i="63"/>
  <c r="M11" i="63"/>
  <c r="V16" i="62"/>
  <c r="Y16" i="62"/>
  <c r="Y9" i="59"/>
  <c r="I14" i="53"/>
  <c r="Y47" i="53"/>
  <c r="R11" i="53"/>
  <c r="AJ14" i="53"/>
  <c r="V25" i="53"/>
  <c r="Y25" i="53"/>
  <c r="V14" i="76"/>
  <c r="V19" i="76"/>
  <c r="Y35" i="76"/>
  <c r="Y25" i="76"/>
  <c r="I14" i="76"/>
  <c r="Y17" i="76"/>
  <c r="Y38" i="76"/>
  <c r="I11" i="76"/>
  <c r="V36" i="76"/>
  <c r="V23" i="76"/>
  <c r="Y23" i="76"/>
  <c r="R11" i="76"/>
  <c r="AJ11" i="76"/>
  <c r="Y41" i="76"/>
  <c r="V18" i="76"/>
  <c r="Y18" i="76"/>
  <c r="V12" i="76"/>
  <c r="Y12" i="76"/>
  <c r="Y11" i="76"/>
  <c r="V33" i="76"/>
  <c r="Y33" i="76"/>
  <c r="AJ14" i="76"/>
  <c r="Y31" i="76"/>
  <c r="Y39" i="76"/>
  <c r="AJ49" i="76"/>
  <c r="V16" i="76"/>
  <c r="Y16" i="76"/>
  <c r="Y15" i="76"/>
  <c r="Y14" i="76"/>
  <c r="Y30" i="76"/>
  <c r="V34" i="76"/>
  <c r="M27" i="76"/>
  <c r="AC19" i="76"/>
  <c r="AC14" i="76"/>
  <c r="AJ19" i="76"/>
  <c r="Y12" i="75"/>
  <c r="V8" i="75"/>
  <c r="V14" i="75"/>
  <c r="Y35" i="75"/>
  <c r="M8" i="75"/>
  <c r="AJ14" i="75"/>
  <c r="R49" i="75"/>
  <c r="V11" i="75"/>
  <c r="Y17" i="75"/>
  <c r="I49" i="75"/>
  <c r="Y41" i="75"/>
  <c r="Y24" i="75"/>
  <c r="V25" i="75"/>
  <c r="Y25" i="75"/>
  <c r="AJ49" i="75"/>
  <c r="Y22" i="75"/>
  <c r="Y45" i="75"/>
  <c r="V38" i="75"/>
  <c r="Y38" i="75"/>
  <c r="V31" i="75"/>
  <c r="Y31" i="75"/>
  <c r="V23" i="75"/>
  <c r="R8" i="75"/>
  <c r="V33" i="75"/>
  <c r="Y33" i="75"/>
  <c r="V12" i="75"/>
  <c r="Y44" i="75"/>
  <c r="E27" i="75"/>
  <c r="Y43" i="75"/>
  <c r="V36" i="75"/>
  <c r="Y36" i="75"/>
  <c r="Y29" i="75"/>
  <c r="M19" i="75"/>
  <c r="V8" i="74"/>
  <c r="AC49" i="74"/>
  <c r="AJ19" i="74"/>
  <c r="AJ8" i="74"/>
  <c r="I19" i="74"/>
  <c r="Y14" i="74"/>
  <c r="Y47" i="74"/>
  <c r="R19" i="74"/>
  <c r="AC14" i="74"/>
  <c r="V10" i="74"/>
  <c r="Y36" i="74"/>
  <c r="Y10" i="74"/>
  <c r="R8" i="74"/>
  <c r="Y40" i="74"/>
  <c r="Y24" i="74"/>
  <c r="V14" i="74"/>
  <c r="AC8" i="74"/>
  <c r="Y35" i="74"/>
  <c r="Y18" i="74"/>
  <c r="Y39" i="74"/>
  <c r="V16" i="74"/>
  <c r="Y16" i="74"/>
  <c r="V27" i="78"/>
  <c r="Y8" i="78"/>
  <c r="Y36" i="78"/>
  <c r="Y13" i="78"/>
  <c r="Y11" i="78"/>
  <c r="AJ49" i="78"/>
  <c r="E49" i="78"/>
  <c r="Y21" i="78"/>
  <c r="AJ14" i="78"/>
  <c r="Y34" i="78"/>
  <c r="V22" i="78"/>
  <c r="M14" i="78"/>
  <c r="E14" i="78"/>
  <c r="I49" i="78"/>
  <c r="V21" i="78"/>
  <c r="AJ8" i="78"/>
  <c r="V20" i="78"/>
  <c r="Y20" i="78"/>
  <c r="V48" i="78"/>
  <c r="Y48" i="78"/>
  <c r="V43" i="78"/>
  <c r="V26" i="78"/>
  <c r="Y26" i="78"/>
  <c r="AC11" i="78"/>
  <c r="V37" i="78"/>
  <c r="Y37" i="78"/>
  <c r="V10" i="78"/>
  <c r="Y10" i="78"/>
  <c r="Y45" i="78"/>
  <c r="V24" i="78"/>
  <c r="Y24" i="78"/>
  <c r="Y24" i="72"/>
  <c r="Y42" i="72"/>
  <c r="AC49" i="72"/>
  <c r="V17" i="72"/>
  <c r="R14" i="72"/>
  <c r="Y16" i="72"/>
  <c r="R49" i="72"/>
  <c r="Y44" i="72"/>
  <c r="Y37" i="72"/>
  <c r="Y29" i="72"/>
  <c r="Y10" i="72"/>
  <c r="Y45" i="72"/>
  <c r="V34" i="72"/>
  <c r="Y34" i="72"/>
  <c r="V28" i="72"/>
  <c r="Y28" i="72"/>
  <c r="V39" i="72"/>
  <c r="V22" i="72"/>
  <c r="Y22" i="72"/>
  <c r="V13" i="72"/>
  <c r="V11" i="72"/>
  <c r="Y36" i="72"/>
  <c r="E19" i="72"/>
  <c r="Y39" i="72"/>
  <c r="M49" i="72"/>
  <c r="Y26" i="72"/>
  <c r="Y18" i="72"/>
  <c r="Y17" i="72"/>
  <c r="Y16" i="71"/>
  <c r="Y48" i="71"/>
  <c r="V8" i="71"/>
  <c r="M19" i="71"/>
  <c r="V12" i="71"/>
  <c r="AJ8" i="71"/>
  <c r="Y17" i="71"/>
  <c r="V28" i="71"/>
  <c r="AC11" i="71"/>
  <c r="V32" i="71"/>
  <c r="V13" i="71"/>
  <c r="Y13" i="71"/>
  <c r="Y38" i="71"/>
  <c r="Y8" i="71"/>
  <c r="V42" i="71"/>
  <c r="Y42" i="71"/>
  <c r="Y34" i="71"/>
  <c r="V35" i="71"/>
  <c r="Y35" i="71"/>
  <c r="M8" i="71"/>
  <c r="Y33" i="71"/>
  <c r="Y18" i="71"/>
  <c r="Y32" i="71"/>
  <c r="Y45" i="71"/>
  <c r="V43" i="71"/>
  <c r="Y43" i="71"/>
  <c r="Y15" i="70"/>
  <c r="R49" i="70"/>
  <c r="R8" i="70"/>
  <c r="M19" i="70"/>
  <c r="AC49" i="70"/>
  <c r="E8" i="70"/>
  <c r="V32" i="70"/>
  <c r="Y32" i="70"/>
  <c r="Y27" i="70"/>
  <c r="V39" i="70"/>
  <c r="V9" i="70"/>
  <c r="V8" i="70"/>
  <c r="Y21" i="70"/>
  <c r="Y17" i="70"/>
  <c r="V26" i="70"/>
  <c r="Y26" i="70"/>
  <c r="V40" i="70"/>
  <c r="Y40" i="70"/>
  <c r="Y37" i="70"/>
  <c r="E27" i="70"/>
  <c r="Y39" i="70"/>
  <c r="Y38" i="70"/>
  <c r="V16" i="70"/>
  <c r="V14" i="70"/>
  <c r="V46" i="70"/>
  <c r="Y46" i="70"/>
  <c r="V11" i="69"/>
  <c r="Y48" i="69"/>
  <c r="V40" i="69"/>
  <c r="Y47" i="69"/>
  <c r="Y40" i="69"/>
  <c r="Y12" i="69"/>
  <c r="Y41" i="69"/>
  <c r="V45" i="69"/>
  <c r="Y45" i="69"/>
  <c r="V37" i="69"/>
  <c r="Y37" i="69"/>
  <c r="V13" i="69"/>
  <c r="Y13" i="69"/>
  <c r="AJ8" i="69"/>
  <c r="I27" i="69"/>
  <c r="V15" i="69"/>
  <c r="V14" i="69"/>
  <c r="Y15" i="69"/>
  <c r="R8" i="69"/>
  <c r="Y24" i="69"/>
  <c r="Y42" i="69"/>
  <c r="V33" i="69"/>
  <c r="Y33" i="69"/>
  <c r="V44" i="69"/>
  <c r="Y44" i="69"/>
  <c r="AC49" i="69"/>
  <c r="Y32" i="69"/>
  <c r="Y17" i="69"/>
  <c r="Y46" i="69"/>
  <c r="V46" i="69"/>
  <c r="Y20" i="68"/>
  <c r="Y30" i="68"/>
  <c r="Y38" i="68"/>
  <c r="V43" i="68"/>
  <c r="V28" i="68"/>
  <c r="Y28" i="68"/>
  <c r="M8" i="68"/>
  <c r="Y37" i="68"/>
  <c r="E11" i="68"/>
  <c r="V18" i="68"/>
  <c r="Y18" i="68"/>
  <c r="AC19" i="68"/>
  <c r="Y36" i="68"/>
  <c r="Y21" i="68"/>
  <c r="V17" i="68"/>
  <c r="V48" i="68"/>
  <c r="Y48" i="68"/>
  <c r="R19" i="68"/>
  <c r="Y35" i="68"/>
  <c r="R49" i="68"/>
  <c r="Y34" i="68"/>
  <c r="M14" i="68"/>
  <c r="V47" i="68"/>
  <c r="Y33" i="68"/>
  <c r="Y25" i="68"/>
  <c r="Y17" i="68"/>
  <c r="Y43" i="68"/>
  <c r="I27" i="68"/>
  <c r="I49" i="68"/>
  <c r="I19" i="67"/>
  <c r="I14" i="67"/>
  <c r="V24" i="67"/>
  <c r="R19" i="67"/>
  <c r="Y23" i="67"/>
  <c r="E11" i="67"/>
  <c r="Y39" i="67"/>
  <c r="Y48" i="67"/>
  <c r="I11" i="67"/>
  <c r="AC14" i="67"/>
  <c r="Y30" i="67"/>
  <c r="Y10" i="67"/>
  <c r="V21" i="67"/>
  <c r="Y21" i="67"/>
  <c r="V44" i="67"/>
  <c r="Y44" i="67"/>
  <c r="V18" i="67"/>
  <c r="Y18" i="67"/>
  <c r="AC11" i="67"/>
  <c r="V9" i="67"/>
  <c r="V8" i="67"/>
  <c r="V15" i="67"/>
  <c r="Y37" i="67"/>
  <c r="Y29" i="67"/>
  <c r="Y43" i="67"/>
  <c r="Y34" i="67"/>
  <c r="V35" i="67"/>
  <c r="Y35" i="67"/>
  <c r="Y22" i="67"/>
  <c r="Y40" i="67"/>
  <c r="Y36" i="67"/>
  <c r="E27" i="67"/>
  <c r="V25" i="67"/>
  <c r="V16" i="67"/>
  <c r="V14" i="67"/>
  <c r="AC8" i="67"/>
  <c r="AJ14" i="67"/>
  <c r="Y21" i="66"/>
  <c r="Y44" i="66"/>
  <c r="Y17" i="66"/>
  <c r="Y35" i="66"/>
  <c r="Y10" i="66"/>
  <c r="R19" i="66"/>
  <c r="AJ49" i="66"/>
  <c r="V18" i="66"/>
  <c r="Y18" i="66"/>
  <c r="V10" i="66"/>
  <c r="V8" i="66"/>
  <c r="AC11" i="66"/>
  <c r="AJ19" i="66"/>
  <c r="Y16" i="66"/>
  <c r="V45" i="66"/>
  <c r="Y45" i="66"/>
  <c r="V17" i="66"/>
  <c r="R8" i="66"/>
  <c r="V41" i="66"/>
  <c r="Y41" i="66"/>
  <c r="V33" i="66"/>
  <c r="Y33" i="66"/>
  <c r="V24" i="66"/>
  <c r="Y24" i="66"/>
  <c r="R14" i="66"/>
  <c r="R27" i="66"/>
  <c r="M27" i="66"/>
  <c r="AC49" i="66"/>
  <c r="V48" i="66"/>
  <c r="Y48" i="66"/>
  <c r="Y36" i="66"/>
  <c r="Y30" i="66"/>
  <c r="E11" i="66"/>
  <c r="Y26" i="65"/>
  <c r="Y11" i="65"/>
  <c r="V19" i="65"/>
  <c r="Y18" i="65"/>
  <c r="Y25" i="65"/>
  <c r="V48" i="65"/>
  <c r="Y48" i="65"/>
  <c r="AC27" i="65"/>
  <c r="Y34" i="65"/>
  <c r="V33" i="65"/>
  <c r="V39" i="65"/>
  <c r="Y9" i="65"/>
  <c r="R8" i="65"/>
  <c r="V31" i="65"/>
  <c r="Y31" i="65"/>
  <c r="V37" i="65"/>
  <c r="V43" i="65"/>
  <c r="Y43" i="65"/>
  <c r="AC49" i="65"/>
  <c r="R19" i="65"/>
  <c r="Y37" i="65"/>
  <c r="V34" i="65"/>
  <c r="AC8" i="65"/>
  <c r="Y10" i="64"/>
  <c r="Y30" i="64"/>
  <c r="V11" i="64"/>
  <c r="Y47" i="64"/>
  <c r="V46" i="64"/>
  <c r="Y46" i="64"/>
  <c r="V28" i="64"/>
  <c r="Y28" i="64"/>
  <c r="V43" i="64"/>
  <c r="Y43" i="64"/>
  <c r="I19" i="64"/>
  <c r="V10" i="64"/>
  <c r="AC27" i="64"/>
  <c r="Y48" i="64"/>
  <c r="V26" i="64"/>
  <c r="Y26" i="64"/>
  <c r="AC49" i="64"/>
  <c r="Y16" i="64"/>
  <c r="Y14" i="64"/>
  <c r="V38" i="64"/>
  <c r="Y38" i="64"/>
  <c r="V9" i="64"/>
  <c r="Y23" i="64"/>
  <c r="Y13" i="64"/>
  <c r="Y22" i="64"/>
  <c r="E11" i="64"/>
  <c r="V48" i="64"/>
  <c r="V29" i="64"/>
  <c r="Y29" i="64"/>
  <c r="Y18" i="63"/>
  <c r="Y25" i="63"/>
  <c r="Y23" i="63"/>
  <c r="AJ19" i="63"/>
  <c r="I27" i="63"/>
  <c r="Y31" i="63"/>
  <c r="Y41" i="63"/>
  <c r="V9" i="63"/>
  <c r="V8" i="63"/>
  <c r="V11" i="63"/>
  <c r="E27" i="63"/>
  <c r="Y46" i="63"/>
  <c r="V44" i="63"/>
  <c r="Y44" i="63"/>
  <c r="V36" i="63"/>
  <c r="Y36" i="63"/>
  <c r="AC14" i="63"/>
  <c r="V45" i="63"/>
  <c r="Y45" i="63"/>
  <c r="R49" i="63"/>
  <c r="E19" i="63"/>
  <c r="Y40" i="63"/>
  <c r="Y47" i="63"/>
  <c r="V48" i="63"/>
  <c r="Y48" i="63"/>
  <c r="V34" i="63"/>
  <c r="Y34" i="63"/>
  <c r="V10" i="63"/>
  <c r="V43" i="63"/>
  <c r="Y43" i="63"/>
  <c r="V35" i="63"/>
  <c r="Y35" i="63"/>
  <c r="Y22" i="62"/>
  <c r="Y31" i="62"/>
  <c r="AJ49" i="62"/>
  <c r="V15" i="62"/>
  <c r="Y15" i="62"/>
  <c r="Y14" i="62"/>
  <c r="Y21" i="62"/>
  <c r="Y45" i="62"/>
  <c r="V22" i="62"/>
  <c r="V46" i="62"/>
  <c r="R19" i="62"/>
  <c r="Y46" i="62"/>
  <c r="V37" i="62"/>
  <c r="Y37" i="62"/>
  <c r="AC14" i="62"/>
  <c r="Y18" i="62"/>
  <c r="Y25" i="62"/>
  <c r="V31" i="62"/>
  <c r="V35" i="62"/>
  <c r="Y35" i="62"/>
  <c r="AJ19" i="62"/>
  <c r="Y32" i="62"/>
  <c r="V47" i="62"/>
  <c r="Y47" i="62"/>
  <c r="V30" i="62"/>
  <c r="Y30" i="62"/>
  <c r="V24" i="62"/>
  <c r="Y24" i="62"/>
  <c r="AC27" i="62"/>
  <c r="AC19" i="62"/>
  <c r="AJ14" i="62"/>
  <c r="Y11" i="61"/>
  <c r="V28" i="61"/>
  <c r="Y28" i="61"/>
  <c r="V20" i="61"/>
  <c r="E49" i="61"/>
  <c r="E11" i="61"/>
  <c r="Y24" i="61"/>
  <c r="Y41" i="61"/>
  <c r="V42" i="61"/>
  <c r="Y42" i="61"/>
  <c r="AC11" i="61"/>
  <c r="Y40" i="61"/>
  <c r="I27" i="61"/>
  <c r="V35" i="61"/>
  <c r="Y35" i="61"/>
  <c r="Y31" i="61"/>
  <c r="Y43" i="61"/>
  <c r="V34" i="61"/>
  <c r="V11" i="61"/>
  <c r="Y26" i="61"/>
  <c r="Y36" i="61"/>
  <c r="V44" i="61"/>
  <c r="Y44" i="61"/>
  <c r="V39" i="61"/>
  <c r="Y39" i="61"/>
  <c r="V22" i="61"/>
  <c r="I49" i="61"/>
  <c r="M14" i="61"/>
  <c r="Y34" i="61"/>
  <c r="Y18" i="61"/>
  <c r="Y46" i="61"/>
  <c r="V25" i="61"/>
  <c r="Y25" i="61"/>
  <c r="V45" i="61"/>
  <c r="Y45" i="61"/>
  <c r="V14" i="60"/>
  <c r="Y24" i="60"/>
  <c r="Y44" i="60"/>
  <c r="V22" i="60"/>
  <c r="Y22" i="60"/>
  <c r="Y19" i="60"/>
  <c r="AJ49" i="60"/>
  <c r="Y9" i="60"/>
  <c r="Y45" i="60"/>
  <c r="V38" i="60"/>
  <c r="Y38" i="60"/>
  <c r="V44" i="60"/>
  <c r="V12" i="60"/>
  <c r="V11" i="60"/>
  <c r="Y37" i="60"/>
  <c r="E14" i="60"/>
  <c r="Y39" i="60"/>
  <c r="Y17" i="60"/>
  <c r="Y40" i="60"/>
  <c r="I19" i="60"/>
  <c r="V10" i="60"/>
  <c r="V49" i="60"/>
  <c r="Y28" i="60"/>
  <c r="E8" i="60"/>
  <c r="V47" i="60"/>
  <c r="M19" i="60"/>
  <c r="V30" i="60"/>
  <c r="V32" i="60"/>
  <c r="Y32" i="60"/>
  <c r="V23" i="60"/>
  <c r="Y23" i="60"/>
  <c r="Y29" i="58"/>
  <c r="Y20" i="58"/>
  <c r="Y39" i="58"/>
  <c r="V31" i="58"/>
  <c r="Y31" i="58"/>
  <c r="V30" i="58"/>
  <c r="Y30" i="58"/>
  <c r="AC14" i="58"/>
  <c r="Y41" i="58"/>
  <c r="R27" i="58"/>
  <c r="Y26" i="58"/>
  <c r="I27" i="58"/>
  <c r="Y22" i="58"/>
  <c r="Y24" i="58"/>
  <c r="Y46" i="58"/>
  <c r="Y36" i="58"/>
  <c r="V22" i="58"/>
  <c r="V44" i="58"/>
  <c r="Y44" i="58"/>
  <c r="AC19" i="58"/>
  <c r="AJ49" i="58"/>
  <c r="V47" i="58"/>
  <c r="Y35" i="58"/>
  <c r="V21" i="58"/>
  <c r="Y21" i="58"/>
  <c r="Y48" i="58"/>
  <c r="V42" i="58"/>
  <c r="Y42" i="58"/>
  <c r="R19" i="58"/>
  <c r="V16" i="58"/>
  <c r="Y33" i="58"/>
  <c r="Y16" i="58"/>
  <c r="V45" i="58"/>
  <c r="Y45" i="58"/>
  <c r="V23" i="58"/>
  <c r="Y23" i="58"/>
  <c r="V13" i="58"/>
  <c r="Y13" i="58"/>
  <c r="Y31" i="57"/>
  <c r="V15" i="57"/>
  <c r="Y15" i="57"/>
  <c r="Y43" i="57"/>
  <c r="V42" i="57"/>
  <c r="Y42" i="57"/>
  <c r="V34" i="57"/>
  <c r="V25" i="57"/>
  <c r="Y25" i="57"/>
  <c r="AC27" i="57"/>
  <c r="AC49" i="57"/>
  <c r="AJ27" i="57"/>
  <c r="AJ49" i="57"/>
  <c r="V46" i="57"/>
  <c r="Y46" i="57"/>
  <c r="V21" i="57"/>
  <c r="Y21" i="57"/>
  <c r="V35" i="57"/>
  <c r="Y35" i="57"/>
  <c r="Y24" i="57"/>
  <c r="I27" i="57"/>
  <c r="V37" i="57"/>
  <c r="V17" i="57"/>
  <c r="V9" i="57"/>
  <c r="Y9" i="57"/>
  <c r="V33" i="57"/>
  <c r="Y33" i="57"/>
  <c r="V24" i="57"/>
  <c r="R14" i="57"/>
  <c r="Y39" i="57"/>
  <c r="E27" i="57"/>
  <c r="V45" i="57"/>
  <c r="Y28" i="57"/>
  <c r="V48" i="57"/>
  <c r="Y48" i="57"/>
  <c r="R27" i="57"/>
  <c r="Y25" i="56"/>
  <c r="R14" i="56"/>
  <c r="AC14" i="56"/>
  <c r="Y15" i="56"/>
  <c r="Y32" i="56"/>
  <c r="Y24" i="56"/>
  <c r="Y16" i="56"/>
  <c r="V31" i="56"/>
  <c r="Y31" i="56"/>
  <c r="V17" i="56"/>
  <c r="Y17" i="56"/>
  <c r="Y39" i="56"/>
  <c r="Y43" i="56"/>
  <c r="V22" i="56"/>
  <c r="Y22" i="56"/>
  <c r="M19" i="56"/>
  <c r="Y44" i="56"/>
  <c r="V35" i="56"/>
  <c r="V28" i="56"/>
  <c r="Y28" i="56"/>
  <c r="AJ14" i="56"/>
  <c r="Y26" i="56"/>
  <c r="V27" i="56"/>
  <c r="Y10" i="56"/>
  <c r="V40" i="56"/>
  <c r="Y40" i="56"/>
  <c r="V26" i="56"/>
  <c r="M11" i="56"/>
  <c r="I27" i="55"/>
  <c r="V43" i="55"/>
  <c r="V46" i="55"/>
  <c r="V18" i="55"/>
  <c r="E11" i="55"/>
  <c r="Y46" i="55"/>
  <c r="E49" i="55"/>
  <c r="V44" i="55"/>
  <c r="Y44" i="55"/>
  <c r="Y43" i="55"/>
  <c r="V35" i="55"/>
  <c r="Y35" i="55"/>
  <c r="R14" i="55"/>
  <c r="AJ27" i="55"/>
  <c r="V38" i="55"/>
  <c r="Y38" i="55"/>
  <c r="V21" i="55"/>
  <c r="Y21" i="55"/>
  <c r="E8" i="55"/>
  <c r="V34" i="55"/>
  <c r="Y34" i="55"/>
  <c r="V40" i="55"/>
  <c r="Y40" i="55"/>
  <c r="V23" i="55"/>
  <c r="Y23" i="55"/>
  <c r="AC14" i="55"/>
  <c r="V30" i="55"/>
  <c r="I8" i="55"/>
  <c r="V25" i="55"/>
  <c r="Y16" i="55"/>
  <c r="V26" i="55"/>
  <c r="Y26" i="55"/>
  <c r="V17" i="55"/>
  <c r="Y17" i="55"/>
  <c r="E14" i="55"/>
  <c r="V45" i="55"/>
  <c r="Y45" i="55"/>
  <c r="R8" i="55"/>
  <c r="R19" i="55"/>
  <c r="AC27" i="55"/>
  <c r="AJ19" i="55"/>
  <c r="V37" i="55"/>
  <c r="Y37" i="55"/>
  <c r="M11" i="55"/>
  <c r="V12" i="55"/>
  <c r="E19" i="55"/>
  <c r="Y13" i="55"/>
  <c r="Y39" i="55"/>
  <c r="V32" i="55"/>
  <c r="Y32" i="55"/>
  <c r="Y25" i="55"/>
  <c r="M27" i="55"/>
  <c r="M14" i="55"/>
  <c r="R27" i="55"/>
  <c r="AJ11" i="55"/>
  <c r="Y10" i="55"/>
  <c r="V48" i="55"/>
  <c r="Y48" i="55"/>
  <c r="Y29" i="54"/>
  <c r="E27" i="54"/>
  <c r="Y46" i="54"/>
  <c r="R27" i="54"/>
  <c r="V36" i="54"/>
  <c r="Y36" i="54"/>
  <c r="V43" i="54"/>
  <c r="Y43" i="54"/>
  <c r="R49" i="54"/>
  <c r="V42" i="54"/>
  <c r="V20" i="54"/>
  <c r="I14" i="54"/>
  <c r="V37" i="54"/>
  <c r="Y37" i="54"/>
  <c r="AC14" i="54"/>
  <c r="Y35" i="54"/>
  <c r="M11" i="54"/>
  <c r="V26" i="54"/>
  <c r="Y26" i="54"/>
  <c r="Y28" i="54"/>
  <c r="V29" i="54"/>
  <c r="V27" i="54"/>
  <c r="V45" i="54"/>
  <c r="Y45" i="54"/>
  <c r="V33" i="54"/>
  <c r="Y33" i="54"/>
  <c r="Y42" i="53"/>
  <c r="AJ49" i="53"/>
  <c r="I49" i="53"/>
  <c r="V48" i="53"/>
  <c r="Y48" i="53"/>
  <c r="Y39" i="53"/>
  <c r="M49" i="53"/>
  <c r="Y21" i="53"/>
  <c r="V41" i="53"/>
  <c r="Y41" i="53"/>
  <c r="AC49" i="53"/>
  <c r="Y40" i="53"/>
  <c r="V33" i="53"/>
  <c r="Y33" i="53"/>
  <c r="V24" i="53"/>
  <c r="Y24" i="53"/>
  <c r="V16" i="53"/>
  <c r="Y16" i="53"/>
  <c r="V37" i="53"/>
  <c r="Y37" i="53"/>
  <c r="V29" i="53"/>
  <c r="Y29" i="53"/>
  <c r="R19" i="53"/>
  <c r="E49" i="53"/>
  <c r="Y10" i="53"/>
  <c r="V9" i="53"/>
  <c r="AJ19" i="53"/>
  <c r="V32" i="53"/>
  <c r="Y32" i="53"/>
  <c r="V15" i="53"/>
  <c r="Y15" i="53"/>
  <c r="Y14" i="53"/>
  <c r="V44" i="53"/>
  <c r="Y44" i="53"/>
  <c r="V36" i="53"/>
  <c r="Y36" i="53"/>
  <c r="V18" i="53"/>
  <c r="Y18" i="53"/>
  <c r="Y47" i="58"/>
  <c r="V11" i="53"/>
  <c r="V19" i="67"/>
  <c r="M8" i="59"/>
  <c r="M49" i="59"/>
  <c r="AJ49" i="67"/>
  <c r="M49" i="64"/>
  <c r="V14" i="58"/>
  <c r="Y15" i="58"/>
  <c r="Y14" i="58"/>
  <c r="E8" i="62"/>
  <c r="E49" i="62"/>
  <c r="Y9" i="62"/>
  <c r="R19" i="57"/>
  <c r="V23" i="57"/>
  <c r="E49" i="66"/>
  <c r="Y9" i="66"/>
  <c r="E8" i="66"/>
  <c r="E8" i="72"/>
  <c r="E49" i="72"/>
  <c r="Y9" i="72"/>
  <c r="V16" i="57"/>
  <c r="Y16" i="57"/>
  <c r="Y14" i="57"/>
  <c r="I49" i="63"/>
  <c r="V14" i="78"/>
  <c r="Y15" i="78"/>
  <c r="Y28" i="67"/>
  <c r="V28" i="76"/>
  <c r="V21" i="75"/>
  <c r="V19" i="75"/>
  <c r="AC49" i="67"/>
  <c r="Y28" i="65"/>
  <c r="V27" i="65"/>
  <c r="R49" i="57"/>
  <c r="R49" i="59"/>
  <c r="I49" i="58"/>
  <c r="Y13" i="53"/>
  <c r="Y30" i="56"/>
  <c r="E49" i="60"/>
  <c r="E19" i="71"/>
  <c r="Y20" i="71"/>
  <c r="Y10" i="75"/>
  <c r="Y8" i="75"/>
  <c r="E8" i="75"/>
  <c r="Y32" i="76"/>
  <c r="Y46" i="67"/>
  <c r="Y39" i="59"/>
  <c r="I8" i="57"/>
  <c r="I49" i="57"/>
  <c r="M11" i="58"/>
  <c r="V12" i="58"/>
  <c r="I8" i="67"/>
  <c r="I49" i="67"/>
  <c r="Y40" i="78"/>
  <c r="I27" i="74"/>
  <c r="R49" i="53"/>
  <c r="I19" i="68"/>
  <c r="Y22" i="68"/>
  <c r="Y12" i="64"/>
  <c r="Y11" i="64"/>
  <c r="E19" i="54"/>
  <c r="Y20" i="54"/>
  <c r="Y29" i="65"/>
  <c r="E27" i="65"/>
  <c r="I49" i="76"/>
  <c r="I8" i="76"/>
  <c r="AC8" i="76"/>
  <c r="AC49" i="76"/>
  <c r="V22" i="53"/>
  <c r="Y22" i="53"/>
  <c r="Y20" i="75"/>
  <c r="AJ49" i="65"/>
  <c r="M49" i="76"/>
  <c r="Y17" i="57"/>
  <c r="E8" i="74"/>
  <c r="E49" i="74"/>
  <c r="V32" i="57"/>
  <c r="V15" i="71"/>
  <c r="R14" i="71"/>
  <c r="Y15" i="75"/>
  <c r="Y14" i="75"/>
  <c r="I14" i="75"/>
  <c r="M11" i="53"/>
  <c r="Y9" i="68"/>
  <c r="Y28" i="55"/>
  <c r="R27" i="65"/>
  <c r="R49" i="58"/>
  <c r="E49" i="68"/>
  <c r="V8" i="54"/>
  <c r="Y9" i="54"/>
  <c r="E49" i="64"/>
  <c r="Y9" i="64"/>
  <c r="E8" i="64"/>
  <c r="Y10" i="68"/>
  <c r="E8" i="68"/>
  <c r="E27" i="69"/>
  <c r="Y31" i="69"/>
  <c r="M49" i="54"/>
  <c r="M8" i="54"/>
  <c r="AJ49" i="54"/>
  <c r="V29" i="61"/>
  <c r="Y29" i="61"/>
  <c r="Y27" i="61"/>
  <c r="M27" i="61"/>
  <c r="R49" i="64"/>
  <c r="AJ49" i="64"/>
  <c r="V42" i="68"/>
  <c r="Y42" i="68"/>
  <c r="M49" i="68"/>
  <c r="V19" i="53"/>
  <c r="V11" i="66"/>
  <c r="Y12" i="66"/>
  <c r="Y11" i="66"/>
  <c r="Y21" i="76"/>
  <c r="E19" i="76"/>
  <c r="E8" i="67"/>
  <c r="E49" i="67"/>
  <c r="Y9" i="67"/>
  <c r="Y25" i="74"/>
  <c r="E19" i="74"/>
  <c r="V28" i="53"/>
  <c r="R27" i="53"/>
  <c r="M27" i="53"/>
  <c r="M49" i="75"/>
  <c r="AC8" i="55"/>
  <c r="AC49" i="55"/>
  <c r="AJ49" i="55"/>
  <c r="Y16" i="69"/>
  <c r="I14" i="69"/>
  <c r="I49" i="69"/>
  <c r="Y9" i="58"/>
  <c r="R8" i="57"/>
  <c r="E19" i="70"/>
  <c r="V14" i="54"/>
  <c r="Y31" i="53"/>
  <c r="Y12" i="53"/>
  <c r="Y11" i="53"/>
  <c r="E11" i="53"/>
  <c r="Y10" i="63"/>
  <c r="E8" i="63"/>
  <c r="Y20" i="72"/>
  <c r="I19" i="57"/>
  <c r="Y20" i="57"/>
  <c r="M8" i="58"/>
  <c r="M49" i="58"/>
  <c r="V10" i="58"/>
  <c r="I19" i="59"/>
  <c r="M49" i="70"/>
  <c r="V12" i="70"/>
  <c r="V23" i="78"/>
  <c r="M49" i="78"/>
  <c r="M19" i="78"/>
  <c r="Y20" i="76"/>
  <c r="M49" i="71"/>
  <c r="R11" i="65"/>
  <c r="M27" i="56"/>
  <c r="V19" i="54"/>
  <c r="M14" i="53"/>
  <c r="Y28" i="75"/>
  <c r="Y10" i="60"/>
  <c r="R27" i="74"/>
  <c r="Y12" i="68"/>
  <c r="M19" i="66"/>
  <c r="I11" i="68"/>
  <c r="Y15" i="67"/>
  <c r="R49" i="65"/>
  <c r="AJ49" i="56"/>
  <c r="M49" i="56"/>
  <c r="R49" i="55"/>
  <c r="M14" i="60"/>
  <c r="I19" i="58"/>
  <c r="E19" i="69"/>
  <c r="I8" i="75"/>
  <c r="E27" i="55"/>
  <c r="Y30" i="55"/>
  <c r="E8" i="57"/>
  <c r="E49" i="57"/>
  <c r="Y17" i="63"/>
  <c r="E27" i="64"/>
  <c r="E19" i="64"/>
  <c r="Y32" i="65"/>
  <c r="E19" i="68"/>
  <c r="E8" i="69"/>
  <c r="Y9" i="69"/>
  <c r="E49" i="69"/>
  <c r="Y44" i="54"/>
  <c r="I14" i="55"/>
  <c r="M19" i="55"/>
  <c r="V20" i="55"/>
  <c r="Y12" i="56"/>
  <c r="Y11" i="56"/>
  <c r="I11" i="56"/>
  <c r="V28" i="59"/>
  <c r="R27" i="59"/>
  <c r="AC49" i="59"/>
  <c r="Y16" i="60"/>
  <c r="Y14" i="60"/>
  <c r="V22" i="63"/>
  <c r="Y22" i="63"/>
  <c r="R19" i="63"/>
  <c r="V21" i="69"/>
  <c r="V19" i="69"/>
  <c r="M49" i="69"/>
  <c r="Y31" i="68"/>
  <c r="AC19" i="57"/>
  <c r="Y15" i="59"/>
  <c r="Y14" i="59"/>
  <c r="E19" i="67"/>
  <c r="Y20" i="67"/>
  <c r="M49" i="55"/>
  <c r="M8" i="55"/>
  <c r="V9" i="55"/>
  <c r="Y9" i="55"/>
  <c r="V22" i="57"/>
  <c r="M19" i="57"/>
  <c r="I8" i="59"/>
  <c r="I49" i="59"/>
  <c r="E49" i="63"/>
  <c r="Y18" i="59"/>
  <c r="E27" i="72"/>
  <c r="Y45" i="76"/>
  <c r="Y45" i="57"/>
  <c r="AC49" i="58"/>
  <c r="V30" i="72"/>
  <c r="M27" i="72"/>
  <c r="Y12" i="74"/>
  <c r="M19" i="58"/>
  <c r="M27" i="60"/>
  <c r="E27" i="66"/>
  <c r="E49" i="70"/>
  <c r="Y9" i="74"/>
  <c r="Y15" i="55"/>
  <c r="Y14" i="55"/>
  <c r="V14" i="55"/>
  <c r="Y13" i="54"/>
  <c r="Y37" i="57"/>
  <c r="Y23" i="57"/>
  <c r="E19" i="60"/>
  <c r="E19" i="61"/>
  <c r="Y33" i="62"/>
  <c r="Y42" i="55"/>
  <c r="Y38" i="54"/>
  <c r="I49" i="54"/>
  <c r="Y18" i="54"/>
  <c r="V10" i="57"/>
  <c r="V49" i="57"/>
  <c r="M8" i="57"/>
  <c r="Y40" i="58"/>
  <c r="I11" i="58"/>
  <c r="V10" i="59"/>
  <c r="M49" i="61"/>
  <c r="M49" i="63"/>
  <c r="V29" i="63"/>
  <c r="R27" i="63"/>
  <c r="Y22" i="66"/>
  <c r="I49" i="66"/>
  <c r="V27" i="61"/>
  <c r="V11" i="56"/>
  <c r="V27" i="60"/>
  <c r="Y31" i="55"/>
  <c r="E19" i="56"/>
  <c r="Y18" i="58"/>
  <c r="E8" i="59"/>
  <c r="E49" i="59"/>
  <c r="Y15" i="65"/>
  <c r="E49" i="65"/>
  <c r="Y15" i="66"/>
  <c r="E8" i="71"/>
  <c r="E49" i="71"/>
  <c r="Y22" i="74"/>
  <c r="Y34" i="76"/>
  <c r="Y40" i="76"/>
  <c r="Y38" i="67"/>
  <c r="I49" i="55"/>
  <c r="V47" i="55"/>
  <c r="Y47" i="55"/>
  <c r="V33" i="55"/>
  <c r="Y33" i="55"/>
  <c r="AC19" i="55"/>
  <c r="I19" i="56"/>
  <c r="Y21" i="56"/>
  <c r="I49" i="56"/>
  <c r="I8" i="56"/>
  <c r="V9" i="62"/>
  <c r="M8" i="62"/>
  <c r="M49" i="62"/>
  <c r="AC19" i="63"/>
  <c r="AJ8" i="63"/>
  <c r="AJ49" i="63"/>
  <c r="V10" i="65"/>
  <c r="Y10" i="65"/>
  <c r="Y8" i="65"/>
  <c r="M8" i="65"/>
  <c r="M49" i="65"/>
  <c r="V13" i="74"/>
  <c r="M49" i="74"/>
  <c r="AC19" i="74"/>
  <c r="I19" i="75"/>
  <c r="Y13" i="75"/>
  <c r="Y11" i="75"/>
  <c r="M19" i="76"/>
  <c r="V10" i="76"/>
  <c r="Y10" i="76"/>
  <c r="M8" i="76"/>
  <c r="Y31" i="54"/>
  <c r="Y27" i="54"/>
  <c r="Y35" i="56"/>
  <c r="Y34" i="57"/>
  <c r="Y29" i="57"/>
  <c r="Y17" i="58"/>
  <c r="Y31" i="59"/>
  <c r="Y30" i="60"/>
  <c r="Y34" i="62"/>
  <c r="Y16" i="63"/>
  <c r="Y28" i="66"/>
  <c r="Y26" i="69"/>
  <c r="E27" i="71"/>
  <c r="Y25" i="72"/>
  <c r="Y34" i="75"/>
  <c r="E19" i="75"/>
  <c r="Y44" i="65"/>
  <c r="AC49" i="54"/>
  <c r="I19" i="55"/>
  <c r="R49" i="56"/>
  <c r="R8" i="56"/>
  <c r="V28" i="58"/>
  <c r="AJ19" i="58"/>
  <c r="Y34" i="59"/>
  <c r="R27" i="60"/>
  <c r="V31" i="60"/>
  <c r="Y31" i="60"/>
  <c r="R49" i="60"/>
  <c r="I49" i="65"/>
  <c r="I14" i="65"/>
  <c r="Y20" i="66"/>
  <c r="M49" i="66"/>
  <c r="Y12" i="54"/>
  <c r="E11" i="54"/>
  <c r="Y26" i="57"/>
  <c r="E8" i="58"/>
  <c r="E49" i="58"/>
  <c r="E14" i="58"/>
  <c r="Y20" i="62"/>
  <c r="Y24" i="67"/>
  <c r="E14" i="67"/>
  <c r="Y9" i="70"/>
  <c r="E8" i="76"/>
  <c r="E49" i="76"/>
  <c r="E27" i="76"/>
  <c r="Y41" i="70"/>
  <c r="Y41" i="67"/>
  <c r="Y47" i="67"/>
  <c r="Y40" i="62"/>
  <c r="Y21" i="54"/>
  <c r="V24" i="55"/>
  <c r="Y24" i="55"/>
  <c r="V25" i="58"/>
  <c r="AC27" i="58"/>
  <c r="V42" i="59"/>
  <c r="M49" i="60"/>
  <c r="I14" i="61"/>
  <c r="Y15" i="61"/>
  <c r="AC49" i="62"/>
  <c r="M19" i="63"/>
  <c r="R14" i="68"/>
  <c r="V15" i="68"/>
  <c r="Y38" i="69"/>
  <c r="V21" i="72"/>
  <c r="V19" i="72"/>
  <c r="M19" i="72"/>
  <c r="M14" i="72"/>
  <c r="V15" i="72"/>
  <c r="E8" i="54"/>
  <c r="E49" i="54"/>
  <c r="Y29" i="56"/>
  <c r="E27" i="58"/>
  <c r="E27" i="59"/>
  <c r="E19" i="59"/>
  <c r="E27" i="62"/>
  <c r="Y34" i="64"/>
  <c r="Y23" i="65"/>
  <c r="Y19" i="65"/>
  <c r="Y22" i="70"/>
  <c r="E14" i="70"/>
  <c r="E49" i="75"/>
  <c r="Y44" i="74"/>
  <c r="Y39" i="68"/>
  <c r="Y47" i="60"/>
  <c r="Y42" i="59"/>
  <c r="Y48" i="59"/>
  <c r="Y46" i="56"/>
  <c r="AJ27" i="53"/>
  <c r="AC19" i="54"/>
  <c r="V9" i="56"/>
  <c r="AC49" i="56"/>
  <c r="R14" i="58"/>
  <c r="AC49" i="60"/>
  <c r="V42" i="65"/>
  <c r="Y42" i="65"/>
  <c r="V32" i="66"/>
  <c r="Y32" i="66"/>
  <c r="Y44" i="78"/>
  <c r="R49" i="78"/>
  <c r="Y18" i="55"/>
  <c r="E27" i="56"/>
  <c r="E11" i="56"/>
  <c r="Y34" i="60"/>
  <c r="Y29" i="62"/>
  <c r="E14" i="64"/>
  <c r="E19" i="66"/>
  <c r="Y33" i="67"/>
  <c r="Y17" i="67"/>
  <c r="Y36" i="69"/>
  <c r="Y29" i="71"/>
  <c r="Y22" i="71"/>
  <c r="Y32" i="72"/>
  <c r="Y47" i="68"/>
  <c r="Y39" i="65"/>
  <c r="Y43" i="62"/>
  <c r="Y38" i="61"/>
  <c r="Y48" i="60"/>
  <c r="Y43" i="58"/>
  <c r="Y47" i="56"/>
  <c r="M27" i="54"/>
  <c r="V41" i="55"/>
  <c r="Y41" i="55"/>
  <c r="V33" i="56"/>
  <c r="Y33" i="56"/>
  <c r="AC19" i="56"/>
  <c r="AC11" i="56"/>
  <c r="AJ27" i="56"/>
  <c r="M11" i="57"/>
  <c r="V12" i="57"/>
  <c r="I49" i="62"/>
  <c r="V46" i="66"/>
  <c r="Y46" i="66"/>
  <c r="Y43" i="78"/>
  <c r="V35" i="78"/>
  <c r="Y35" i="78"/>
  <c r="V17" i="78"/>
  <c r="E19" i="57"/>
  <c r="E8" i="56"/>
  <c r="E49" i="56"/>
  <c r="E27" i="60"/>
  <c r="Y22" i="61"/>
  <c r="E8" i="65"/>
  <c r="Y32" i="67"/>
  <c r="Y31" i="72"/>
  <c r="Y23" i="75"/>
  <c r="Y22" i="76"/>
  <c r="Y46" i="74"/>
  <c r="Y39" i="69"/>
  <c r="Y47" i="61"/>
  <c r="Y42" i="60"/>
  <c r="Y42" i="56"/>
  <c r="V41" i="54"/>
  <c r="Y41" i="54"/>
  <c r="AC27" i="54"/>
  <c r="V22" i="55"/>
  <c r="Y22" i="55"/>
  <c r="AC11" i="55"/>
  <c r="R19" i="56"/>
  <c r="Y36" i="60"/>
  <c r="V37" i="63"/>
  <c r="Y37" i="63"/>
  <c r="V40" i="65"/>
  <c r="Y40" i="65"/>
  <c r="V32" i="68"/>
  <c r="V27" i="68"/>
  <c r="Y29" i="78"/>
  <c r="Y27" i="78"/>
  <c r="E27" i="78"/>
  <c r="V10" i="61"/>
  <c r="V17" i="62"/>
  <c r="Y17" i="62"/>
  <c r="R49" i="69"/>
  <c r="V47" i="72"/>
  <c r="Y47" i="72"/>
  <c r="Y42" i="54"/>
  <c r="V15" i="59"/>
  <c r="V14" i="59"/>
  <c r="V18" i="60"/>
  <c r="Y18" i="60"/>
  <c r="AJ27" i="63"/>
  <c r="Y35" i="64"/>
  <c r="V16" i="65"/>
  <c r="V13" i="67"/>
  <c r="V30" i="69"/>
  <c r="Y30" i="69"/>
  <c r="Y15" i="54"/>
  <c r="Y14" i="54"/>
  <c r="Y21" i="59"/>
  <c r="Y35" i="60"/>
  <c r="Y33" i="65"/>
  <c r="Y36" i="76"/>
  <c r="Y47" i="75"/>
  <c r="Y43" i="69"/>
  <c r="Y47" i="66"/>
  <c r="Y39" i="62"/>
  <c r="Y41" i="60"/>
  <c r="V41" i="56"/>
  <c r="Y41" i="56"/>
  <c r="AJ14" i="57"/>
  <c r="M14" i="62"/>
  <c r="V30" i="63"/>
  <c r="V29" i="69"/>
  <c r="M11" i="69"/>
  <c r="AJ27" i="78"/>
  <c r="AJ19" i="78"/>
  <c r="V44" i="74"/>
  <c r="V43" i="76"/>
  <c r="Y43" i="76"/>
  <c r="Y36" i="55"/>
  <c r="Y26" i="63"/>
  <c r="Y17" i="65"/>
  <c r="Y25" i="67"/>
  <c r="Y21" i="72"/>
  <c r="Y42" i="75"/>
  <c r="Y45" i="64"/>
  <c r="Y47" i="59"/>
  <c r="V45" i="56"/>
  <c r="Y45" i="56"/>
  <c r="V18" i="57"/>
  <c r="Y18" i="57"/>
  <c r="V25" i="59"/>
  <c r="V19" i="59"/>
  <c r="V16" i="61"/>
  <c r="V14" i="61"/>
  <c r="V15" i="63"/>
  <c r="R14" i="63"/>
  <c r="AC49" i="63"/>
  <c r="V10" i="69"/>
  <c r="Y10" i="69"/>
  <c r="Y39" i="78"/>
  <c r="Y32" i="78"/>
  <c r="V45" i="53"/>
  <c r="Y45" i="53"/>
  <c r="V38" i="65"/>
  <c r="Y38" i="65"/>
  <c r="V45" i="67"/>
  <c r="Y45" i="67"/>
  <c r="V26" i="67"/>
  <c r="Y26" i="67"/>
  <c r="V13" i="68"/>
  <c r="V11" i="68"/>
  <c r="I14" i="70"/>
  <c r="V33" i="72"/>
  <c r="Y33" i="72"/>
  <c r="I49" i="74"/>
  <c r="V29" i="74"/>
  <c r="V27" i="74"/>
  <c r="V13" i="62"/>
  <c r="V42" i="64"/>
  <c r="Y42" i="64"/>
  <c r="V25" i="64"/>
  <c r="Y25" i="64"/>
  <c r="I8" i="66"/>
  <c r="I14" i="66"/>
  <c r="V31" i="67"/>
  <c r="V27" i="67"/>
  <c r="V40" i="68"/>
  <c r="Y40" i="68"/>
  <c r="M11" i="68"/>
  <c r="V24" i="71"/>
  <c r="E19" i="78"/>
  <c r="Y42" i="66"/>
  <c r="V21" i="63"/>
  <c r="Y21" i="63"/>
  <c r="Y19" i="63"/>
  <c r="V31" i="64"/>
  <c r="Y31" i="64"/>
  <c r="V24" i="64"/>
  <c r="V19" i="64"/>
  <c r="V23" i="66"/>
  <c r="V23" i="68"/>
  <c r="Y23" i="68"/>
  <c r="V23" i="70"/>
  <c r="V19" i="70"/>
  <c r="V41" i="71"/>
  <c r="Y41" i="71"/>
  <c r="Y22" i="78"/>
  <c r="Y17" i="78"/>
  <c r="V33" i="78"/>
  <c r="Y33" i="78"/>
  <c r="AJ8" i="76"/>
  <c r="I8" i="71"/>
  <c r="Y46" i="78"/>
  <c r="V45" i="74"/>
  <c r="Y45" i="74"/>
  <c r="V26" i="62"/>
  <c r="V19" i="62"/>
  <c r="V46" i="65"/>
  <c r="Y46" i="65"/>
  <c r="AC11" i="70"/>
  <c r="V43" i="72"/>
  <c r="Y43" i="72"/>
  <c r="V21" i="74"/>
  <c r="V19" i="74"/>
  <c r="V48" i="76"/>
  <c r="Y48" i="76"/>
  <c r="V11" i="76"/>
  <c r="V27" i="75"/>
  <c r="Y27" i="75"/>
  <c r="V49" i="78"/>
  <c r="V8" i="78"/>
  <c r="V27" i="72"/>
  <c r="Y30" i="72"/>
  <c r="Y27" i="72"/>
  <c r="Y13" i="72"/>
  <c r="Y11" i="72"/>
  <c r="V27" i="71"/>
  <c r="Y28" i="71"/>
  <c r="Y27" i="71"/>
  <c r="Y12" i="71"/>
  <c r="Y11" i="71"/>
  <c r="V11" i="71"/>
  <c r="Y14" i="70"/>
  <c r="Y16" i="70"/>
  <c r="V27" i="70"/>
  <c r="Y14" i="69"/>
  <c r="Y11" i="69"/>
  <c r="Y21" i="69"/>
  <c r="Y19" i="69"/>
  <c r="V19" i="68"/>
  <c r="Y19" i="68"/>
  <c r="Y16" i="67"/>
  <c r="Y14" i="67"/>
  <c r="Y14" i="66"/>
  <c r="V49" i="66"/>
  <c r="V8" i="64"/>
  <c r="V49" i="63"/>
  <c r="Y9" i="63"/>
  <c r="V27" i="62"/>
  <c r="Y27" i="62"/>
  <c r="V14" i="62"/>
  <c r="Y26" i="62"/>
  <c r="Y20" i="61"/>
  <c r="Y19" i="61"/>
  <c r="V19" i="61"/>
  <c r="Y27" i="60"/>
  <c r="V8" i="60"/>
  <c r="Y12" i="60"/>
  <c r="Y11" i="60"/>
  <c r="V19" i="60"/>
  <c r="V19" i="58"/>
  <c r="V19" i="57"/>
  <c r="V14" i="57"/>
  <c r="Y10" i="57"/>
  <c r="V8" i="57"/>
  <c r="Y22" i="57"/>
  <c r="Y19" i="57"/>
  <c r="V19" i="56"/>
  <c r="Y14" i="56"/>
  <c r="Y27" i="56"/>
  <c r="V27" i="55"/>
  <c r="V11" i="55"/>
  <c r="Y12" i="55"/>
  <c r="Y11" i="55"/>
  <c r="Y19" i="53"/>
  <c r="Y9" i="53"/>
  <c r="Y8" i="53"/>
  <c r="V8" i="53"/>
  <c r="V14" i="53"/>
  <c r="Y8" i="76"/>
  <c r="Y8" i="55"/>
  <c r="V11" i="74"/>
  <c r="V49" i="74"/>
  <c r="Y8" i="64"/>
  <c r="V27" i="57"/>
  <c r="Y32" i="57"/>
  <c r="Y27" i="57"/>
  <c r="V49" i="64"/>
  <c r="Y16" i="61"/>
  <c r="Y14" i="61"/>
  <c r="Y8" i="70"/>
  <c r="Y8" i="69"/>
  <c r="V49" i="54"/>
  <c r="V49" i="67"/>
  <c r="V11" i="67"/>
  <c r="V27" i="64"/>
  <c r="Y19" i="54"/>
  <c r="Y12" i="58"/>
  <c r="Y11" i="58"/>
  <c r="V11" i="58"/>
  <c r="Y14" i="78"/>
  <c r="Y31" i="67"/>
  <c r="Y13" i="67"/>
  <c r="Y11" i="67"/>
  <c r="Y11" i="74"/>
  <c r="Y8" i="66"/>
  <c r="V27" i="66"/>
  <c r="V49" i="53"/>
  <c r="V8" i="61"/>
  <c r="V49" i="61"/>
  <c r="Y19" i="62"/>
  <c r="Y13" i="68"/>
  <c r="Y11" i="68"/>
  <c r="Y8" i="74"/>
  <c r="Y20" i="55"/>
  <c r="Y19" i="55"/>
  <c r="V19" i="55"/>
  <c r="Y27" i="65"/>
  <c r="Y13" i="74"/>
  <c r="Y15" i="68"/>
  <c r="Y14" i="68"/>
  <c r="V14" i="68"/>
  <c r="Y10" i="61"/>
  <c r="Y11" i="54"/>
  <c r="Y27" i="66"/>
  <c r="V49" i="76"/>
  <c r="V11" i="70"/>
  <c r="Y12" i="70"/>
  <c r="Y11" i="70"/>
  <c r="Y19" i="72"/>
  <c r="Y23" i="70"/>
  <c r="Y19" i="70"/>
  <c r="Y32" i="68"/>
  <c r="Y27" i="68"/>
  <c r="Y29" i="74"/>
  <c r="Y27" i="74"/>
  <c r="Y10" i="58"/>
  <c r="Y49" i="58"/>
  <c r="V8" i="58"/>
  <c r="Y28" i="76"/>
  <c r="Y27" i="76"/>
  <c r="V27" i="76"/>
  <c r="V49" i="58"/>
  <c r="Y28" i="58"/>
  <c r="Y27" i="58"/>
  <c r="V27" i="58"/>
  <c r="Y30" i="63"/>
  <c r="V49" i="59"/>
  <c r="V8" i="59"/>
  <c r="V27" i="59"/>
  <c r="Y28" i="59"/>
  <c r="Y27" i="59"/>
  <c r="Y27" i="64"/>
  <c r="Y8" i="62"/>
  <c r="Y21" i="74"/>
  <c r="Y19" i="74"/>
  <c r="V8" i="55"/>
  <c r="V49" i="55"/>
  <c r="Y8" i="57"/>
  <c r="V27" i="53"/>
  <c r="Y28" i="53"/>
  <c r="V19" i="63"/>
  <c r="V49" i="65"/>
  <c r="V8" i="65"/>
  <c r="Y8" i="60"/>
  <c r="Y23" i="78"/>
  <c r="Y49" i="78"/>
  <c r="V19" i="78"/>
  <c r="Y24" i="64"/>
  <c r="Y19" i="64"/>
  <c r="V49" i="56"/>
  <c r="Y9" i="56"/>
  <c r="V8" i="56"/>
  <c r="Y19" i="56"/>
  <c r="V27" i="63"/>
  <c r="Y29" i="63"/>
  <c r="Y27" i="63"/>
  <c r="V8" i="76"/>
  <c r="Y25" i="58"/>
  <c r="Y19" i="58"/>
  <c r="Y8" i="67"/>
  <c r="V14" i="72"/>
  <c r="Y15" i="72"/>
  <c r="Y14" i="72"/>
  <c r="V49" i="72"/>
  <c r="Y49" i="68"/>
  <c r="Y8" i="68"/>
  <c r="V49" i="68"/>
  <c r="Y8" i="63"/>
  <c r="Y27" i="67"/>
  <c r="V8" i="62"/>
  <c r="V49" i="62"/>
  <c r="Y8" i="54"/>
  <c r="Y49" i="54"/>
  <c r="V14" i="65"/>
  <c r="Y16" i="65"/>
  <c r="Y14" i="65"/>
  <c r="V8" i="69"/>
  <c r="V49" i="69"/>
  <c r="V11" i="57"/>
  <c r="Y12" i="57"/>
  <c r="Y11" i="57"/>
  <c r="Y23" i="66"/>
  <c r="Y19" i="66"/>
  <c r="V19" i="66"/>
  <c r="Y24" i="71"/>
  <c r="Y19" i="71"/>
  <c r="V19" i="71"/>
  <c r="V11" i="62"/>
  <c r="Y13" i="62"/>
  <c r="Y11" i="62"/>
  <c r="Y15" i="63"/>
  <c r="Y14" i="63"/>
  <c r="V14" i="63"/>
  <c r="Y25" i="59"/>
  <c r="Y19" i="59"/>
  <c r="Y29" i="69"/>
  <c r="Y27" i="69"/>
  <c r="V27" i="69"/>
  <c r="Y19" i="67"/>
  <c r="Y19" i="76"/>
  <c r="Y27" i="55"/>
  <c r="V14" i="71"/>
  <c r="Y15" i="71"/>
  <c r="V49" i="71"/>
  <c r="Y19" i="75"/>
  <c r="V49" i="75"/>
  <c r="Y21" i="75"/>
  <c r="Y49" i="75"/>
  <c r="Y8" i="72"/>
  <c r="Y49" i="65"/>
  <c r="Y10" i="59"/>
  <c r="V49" i="70"/>
  <c r="Y49" i="76"/>
  <c r="Y49" i="74"/>
  <c r="Y49" i="72"/>
  <c r="Y49" i="69"/>
  <c r="Y49" i="67"/>
  <c r="Y49" i="64"/>
  <c r="Y49" i="62"/>
  <c r="Y49" i="60"/>
  <c r="Y49" i="55"/>
  <c r="Y49" i="66"/>
  <c r="Y49" i="59"/>
  <c r="Y8" i="59"/>
  <c r="Y27" i="53"/>
  <c r="Y49" i="53"/>
  <c r="Y49" i="57"/>
  <c r="Y49" i="56"/>
  <c r="Y8" i="56"/>
  <c r="Y8" i="58"/>
  <c r="Y49" i="70"/>
  <c r="Y19" i="78"/>
  <c r="Y14" i="71"/>
  <c r="Y49" i="71"/>
  <c r="Y8" i="61"/>
  <c r="Y49" i="61"/>
  <c r="Y49" i="63"/>
</calcChain>
</file>

<file path=xl/sharedStrings.xml><?xml version="1.0" encoding="utf-8"?>
<sst xmlns="http://schemas.openxmlformats.org/spreadsheetml/2006/main" count="3061" uniqueCount="170">
  <si>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</si>
  <si>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</si>
  <si>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</si>
  <si>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</si>
  <si>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</si>
  <si>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</si>
  <si>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</si>
  <si>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</si>
  <si>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</si>
  <si>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</si>
  <si>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</si>
  <si>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</si>
  <si>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</si>
  <si>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</si>
  <si>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</si>
  <si>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</si>
  <si>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</si>
  <si>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</si>
  <si>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</si>
  <si>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</si>
  <si>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</si>
  <si>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</si>
  <si>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</si>
  <si>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</si>
  <si>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</si>
  <si>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</si>
  <si>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</si>
  <si>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</si>
  <si>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</si>
  <si>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</si>
  <si>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</si>
  <si>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</si>
  <si>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</si>
  <si>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</si>
  <si>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</si>
  <si>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</si>
  <si>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</si>
  <si>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</si>
  <si>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</si>
  <si>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</si>
  <si>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</si>
  <si>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</si>
  <si>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</si>
  <si>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</si>
  <si>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1.1</t>
  </si>
  <si>
    <t>1.2</t>
  </si>
  <si>
    <t>3</t>
  </si>
  <si>
    <t>6.7</t>
  </si>
  <si>
    <t>7.3</t>
  </si>
  <si>
    <t>7.4</t>
  </si>
  <si>
    <t>7.5</t>
  </si>
  <si>
    <t>8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</si>
  <si>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</si>
  <si>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</si>
  <si>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</si>
  <si>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</si>
  <si>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</si>
  <si>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</si>
  <si>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</si>
  <si>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</si>
  <si>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</si>
  <si>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</si>
  <si>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</si>
  <si>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</si>
  <si>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</si>
  <si>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</si>
  <si>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</si>
  <si>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</si>
  <si>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</si>
  <si>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</si>
  <si>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</si>
  <si>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</si>
  <si>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</si>
  <si>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</si>
  <si>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</si>
  <si>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</si>
  <si>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</si>
  <si>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</si>
  <si>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</si>
  <si>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ì³ñã³Ï³Ý ·áñÍ»ñÇ ¹³ë³Ï³ñ·áõÙÁ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</si>
  <si>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</si>
  <si>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</si>
  <si>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</si>
  <si>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</si>
  <si>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</si>
  <si>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ÃíáõÙ` Ï³ë»óí³Í</t>
  </si>
  <si>
    <t xml:space="preserve"> Ð³ßí»ïáõ Å³Ù³Ý³Ï³Ñ³ïí³ÍáõÙ ëï³óí³Í ·áñÍ»ñÇ (³Û¹ ÃíáõÙ` Ñ³Ûó³¹ÇÙáõÙÝ»ñÇ, ¹ÇÙáõÙÝ»ñÇ) ÁÝ¹Ñ³Ýáõñ ÃÇíÁ</t>
  </si>
  <si>
    <t>²Û¹ ÃíáõÙ` Ù³ëÝ³ÏÇ Ù»ñÅí»É ¿, Ù³ëÝ³ÏÇ Ï³ñ×í»É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</si>
  <si>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</si>
  <si>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13</t>
  </si>
  <si>
    <t xml:space="preserve">²í³ñïí³Í ¹³ï³Ï³Ý ·áñÍ»ñÇ µáÕáù³ñÏÙ³Ý ïáÏáëÁ (Ñ³ßí»ïáõ Å³Ù³Ý³Ï³Ñ³ïí³ÍáõÙ) </t>
  </si>
  <si>
    <t>9.15</t>
  </si>
  <si>
    <t>9.19</t>
  </si>
  <si>
    <t>9.31</t>
  </si>
  <si>
    <t>9.33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</si>
  <si>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</si>
  <si>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Զինծառայողների կամ ոստիկ. ծառայողի օրին. պահանջը չկատարելը</t>
  </si>
  <si>
    <t>Հարկադիր կատարողի որոշումը դիտավորյալ չկատարելը կամ կատարմանը խոչընդոտելը</t>
  </si>
  <si>
    <t>Այլ իրավախախտումներ</t>
  </si>
  <si>
    <t xml:space="preserve">ÐÐ ì²ðâ²Î²Ü ¸²î²ð²ÜÆ ¸²î²ìàð  ԱՂԱՍԻ ԴԱՐԲԻՆՅԱՆԻ  ¶àðÌàôÜºàôÂÚ²Ü ìºð²´ºðÚ²È </t>
  </si>
  <si>
    <t>9.14</t>
  </si>
  <si>
    <t>Ժողովներ, հանրահավաքներ, երթեր և ցույցեր անցկացնելու կարգը խախտելը</t>
  </si>
  <si>
    <t>9.26</t>
  </si>
  <si>
    <t>Տեղեկություն (տվյալ) չտրամադրելը կամ կեղծ տեղեկություն (տվյալ) ներկայացնելը</t>
  </si>
  <si>
    <t>9.7</t>
  </si>
  <si>
    <t>Գույքի մանր հափշտակում</t>
  </si>
  <si>
    <t>9.23</t>
  </si>
  <si>
    <t>Տեղեկություն տալու պարտականությունը չկատարելը</t>
  </si>
  <si>
    <t>êïáõ·Çã Ñ³í³ë³ñáõÙÝ»ñª 1=2+3+4+5, 6=7+8+9, 2+3+7=10+20+21+23, 11=12+13+14+15, 16=17+18+19, 20=11+16, 27=25+26, 27=28+29, 34=32+33, 34=35+36</t>
  </si>
  <si>
    <t>9,5</t>
  </si>
  <si>
    <t xml:space="preserve"> </t>
  </si>
  <si>
    <t xml:space="preserve"> Ընտրական հանձնաժողովի գործավար մատյանը չլրացնելը կամ ոչ պատշաճ լրացնելը</t>
  </si>
  <si>
    <t>ÐÐ í³ñã³Ï³Ý ¹³ï³ñ³ÝÇ ¹³ï³íáñÝ»ñÇ Ñ³ëïÇùÝ»ñÇ ÃÇíÁ` 24</t>
  </si>
  <si>
    <t xml:space="preserve">ÐÐ ì²ðâ²Î²Ü ¸²î²ð²ÜÆ ¸²î²ìàð  ԴԱՆԻԵԼ ԴԱՆԻԵԼՅԱՆ ¶àðÌàôÜºàôÂÚ²Ü ìºð²´ºðÚ²È </t>
  </si>
  <si>
    <t>14</t>
  </si>
  <si>
    <t>1</t>
  </si>
  <si>
    <t>2</t>
  </si>
  <si>
    <t>4</t>
  </si>
  <si>
    <t>5</t>
  </si>
  <si>
    <t>6</t>
  </si>
  <si>
    <t>7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</si>
  <si>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</si>
  <si>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</si>
  <si>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</si>
  <si>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</si>
  <si>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</si>
  <si>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</si>
  <si>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</si>
  <si>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</si>
  <si>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</si>
  <si>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</si>
  <si>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</si>
  <si>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</si>
  <si>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</si>
  <si>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</si>
  <si>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</si>
  <si>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</si>
  <si>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</si>
  <si>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</si>
  <si>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</si>
  <si>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</si>
  <si>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</si>
  <si>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</si>
  <si>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2019թ.</t>
  </si>
  <si>
    <t>9.5</t>
  </si>
  <si>
    <t>²ÝÑ»ï³Ó·»ÉÇ ÙÇջամտության և դատավորի հավակնորդի հայտի ընդունումը մերժելու áñáßÙ³Ý,  µáÕáù³ñÏ³ÙաÝ í»ñ³µ»ñÛ³É ¹³ï³Ï³Ý ·áñÍ»ñ</t>
  </si>
  <si>
    <t>0</t>
  </si>
  <si>
    <t xml:space="preserve">2019թ. </t>
  </si>
  <si>
    <t xml:space="preserve">ÐÐ ì²ðâ²Î²Ü ¸²î²ð²ÜÆ ¸²î²ìàð  ԱԼԵՔՍԱՆԴՐԱ ՀԱՐՈՒԹՅՈՒՆՅԱՆԻ  ¶àðÌàôÜºàôÂÚ²Ü ìºð²´ºðÚ²È </t>
  </si>
  <si>
    <t xml:space="preserve">ÐÐ ì²ðâ²Î²Ü ¸²î²ð²ÜÆ ¸²î²ìàð  ԱՆԻ ՀԱՐՈՒԹՅՈՒՆՅԱՆԻ  ¶àðÌàôÜºàôÂÚ²Ü ìºð²´ºðÚ²È </t>
  </si>
  <si>
    <t xml:space="preserve">ÐÐ ì²ðâ²Î²Ü ¸²î²ð²ÜÆ ¸²î²ìàð  ԱՐԳԻՇՏԻ ՂԱԶԱՐՅԱՆԻ  ¶àðÌàôÜºàôÂÚ²Ü ìºð²´ºðÚ²È </t>
  </si>
  <si>
    <t xml:space="preserve">ÐÐ ì²ðâ²Î²Ü ¸²î²ð²ÜÆ ¸²î²ìàð  ԱՐԹՈՒՐ ԱՎԱԳՅԱՆԻ  ¶àðÌàôÜºàôÂÚ²Ü ìºð²´ºðÚ²È </t>
  </si>
  <si>
    <t xml:space="preserve">ÐÐ ì²ðâ²Î²Ü ¸²î²ð²ÜÆ ¸²î²ìàð ԱՐԹՈՒՐ ԾԱՏՈՒՐՅԱՆԻ ¶àðÌàôÜºàôÂÚ²Ü ìºð²´ºðÚ²È </t>
  </si>
  <si>
    <t xml:space="preserve">ÐÐ ì²ðâ²Î²Ü ¸²î²ð²ÜÆ ¸²î²ìàð  ԱՐԾՐՈՒՆ ՄԻՐԶՈՅԱՆԻ  ¶àðÌàôÜºàôÂÚ²Ü ìºð²´ºðÚ²È </t>
  </si>
  <si>
    <t xml:space="preserve">ÐÐ ì²ðâ²Î²Ü ¸²î²ð²ÜÆ ¸²î²ìàð  ԱՐԿԱԴԻԿ ՄԿՐՏՉՅԱՆԻ  ¶àðÌàôÜºàôÂÚ²Ü ìºð²´ºðÚ²È </t>
  </si>
  <si>
    <t xml:space="preserve">ÐÐ ì²ðâ²Î²Ü ¸²î²ð²ÜÆ ¸²î²ìàð ԱՐՇԱԿ ԱԼԱՎԵՐԴՅԱՆԻ  ¶àðÌàôÜºàôÂÚ²Ü ìºð²´ºðÚ²È </t>
  </si>
  <si>
    <t xml:space="preserve">ÐÐ ì²ðâ²Î²Ü ¸²î²ð²ÜÆ ¸²î²ìàð  ԳԵՎՈՐԳ ՍՈՍՅԱՆԻ ¶àðÌàôÜºàôÂÚ²Ü ìºð²´ºðÚ²È </t>
  </si>
  <si>
    <t xml:space="preserve">ÐÐ ì²ðâ²Î²Ü ¸²î²ð²ÜÆ ¸²î²ìàð  ԳՐԻԳՈՐ ԱՌԱՔԵԼՅԱՆԻ  ¶àðÌàôÜºàôÂÚ²Ü ìºð²´ºðÚ²È </t>
  </si>
  <si>
    <t xml:space="preserve">ÐÐ ì²ðâ²Î²Ü ¸²î²ð²ÜÆ ¸²î²ìàð  ԷԴՎԱՐԴ ՆԱՀԱՊԵՏՅԱՆԻ  ¶àðÌàôÜºàôÂÚ²Ü ìºð²´ºðÚ²È </t>
  </si>
  <si>
    <t xml:space="preserve">ÐÐ ì²ðâ²Î²Ü ¸²î²ð²ÜÆ ¸²î²ìàð  ԼԻԱՆԱ ՀԱԿՈԲՅԱՆԻ  ¶àðÌàôÜºàôÂÚ²Ü ìºð²´ºðÚ²È </t>
  </si>
  <si>
    <t xml:space="preserve">ÐÐ ì²ðâ²Î²Ü ¸²î²ð²ÜÆ ¸²î²ìàð  ԿԱՐԵՆ ԶԱՐԻԿՅԱՆԻ  ¶àðÌàôÜºàôÂÚ²Ü ìºð²´ºðÚ²È </t>
  </si>
  <si>
    <t xml:space="preserve">ÐÐ ì²ðâ²Î²Ü ¸²î²ð²ÜÆ ¸²î²ìàð  ՀԱՍՄԻԿ ՀՈՎՀԱՆՆԻՍՅԱՆԻ  ¶àðÌàôÜºàôÂÚ²Ü ìºð²´ºðÚ²È </t>
  </si>
  <si>
    <t xml:space="preserve">ÐÐ ì²ðâ²Î²Ü ¸²î²ð²ÜÆ ¸²î²ìàð  ՀՐԱՉ ԱՅՎԱԶՅԱՆԻ  ¶àðÌàôÜºàôÂÚ²Ü ìºð²´ºðÚ²È </t>
  </si>
  <si>
    <t xml:space="preserve">ÐÐ ì²ðâ²Î²Ü ¸²î²ð²ÜÆ ¸²î²ìàð  ՄԵՐԻ ՀԱՄԲԱՐՁՈՒՄՅԱՆԻ  ¶àðÌàôÜºàôÂÚ²Ü ìºð²´ºðÚ²È </t>
  </si>
  <si>
    <t xml:space="preserve">ÐÐ ì²ðâ²Î²Ü ¸²î²ð²ÜÆ ¸²î²ìàð  ՄԻՔԱՅԵԼ ՄԵԼՔՈՒՄՅԱՆԻ  ¶àðÌàôÜºàôÂÚ²Ü ìºð²´ºðÚ²È </t>
  </si>
  <si>
    <t xml:space="preserve">ÐÐ ì²ðâ²Î²Ü ¸²î²ð²ÜÆ ¸²î²ìàð  ՌԱՖԻԿ ԽԱՆԴԱՆՅԱՆԻ ¶àðÌàôÜºàôÂÚ²Ü ìºð²´ºðÚ²È </t>
  </si>
  <si>
    <t xml:space="preserve">ÐÐ ì²ðâ²Î²Ü ¸²î²ð²ÜÆ ¸²î²ìàð ՍԱՄՎԵԼ ՀՈՎԱԿԻՄՅԱՆԻ ¶àðÌàôÜºàôÂÚ²Ü ìºð²´ºðÚ²È </t>
  </si>
  <si>
    <t xml:space="preserve">ÐÐ ì²ðâ²Î²Ü ¸²î²ð²ÜÆ ¸²î²ìàð ՄՀԵՐ ՊԵՏՐՈՍՅԱՆԻ ¶àðÌàôÜºàôÂÚ²Ü ìºð²´ºðÚ²È </t>
  </si>
  <si>
    <t xml:space="preserve">ÐÐ ì²ðâ²Î²Ü ¸²î²ð²ÜÆ ¸²î²ìàð ՌՈՒԶԱՆՆԱ ԱԶՐՈՅԱՆԻ ¶àðÌàôÜºàôÂÚ²Ü ìºð²´ºðÚ²È </t>
  </si>
  <si>
    <t xml:space="preserve">ÐÐ ì²ðâ²Î²Ü ¸²î²ð²ÜÆ ¸²î²ìàð ՌՈԲԵՐՏ ՄԱՔԵՅԱՆԻ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</si>
</sst>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7" fillId="0" borderId="0"/>
  </cellStyleXfs>
  <cellXfs count="32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5">
    <cellStyle name="Normal 2 2" xfId="1"/>
    <cellStyle name="Normal 2 3" xfId="2"/>
    <cellStyle name="Normal 2 4" xfId="3"/>
    <cellStyle name="Normal 2 5" xfId="4"/>
    <cellStyle name="Normal 2 6" xfId="5"/>
    <cellStyle name="Normal 3" xfId="6"/>
    <cellStyle name="Normal 4 2" xfId="7"/>
    <cellStyle name="Обычный" xfId="0" builtinId="0"/>
    <cellStyle name="Обычный 2" xfId="8"/>
    <cellStyle name="Обычный 2 2" xfId="9"/>
    <cellStyle name="Обычный 3" xfId="10"/>
    <cellStyle name="Обычный 3 2" xfId="11"/>
    <cellStyle name="Обычный 4" xfId="12"/>
    <cellStyle name="Обычный 5" xfId="13"/>
    <cellStyle name="Обычный 6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N33" sqref="AN3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99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110</v>
      </c>
      <c r="D8" s="24">
        <f t="shared" ref="D8:AL8" si="0">D9+D10</f>
        <v>12</v>
      </c>
      <c r="E8" s="24">
        <f t="shared" si="0"/>
        <v>98</v>
      </c>
      <c r="F8" s="24">
        <f t="shared" si="0"/>
        <v>0</v>
      </c>
      <c r="G8" s="24">
        <f t="shared" si="0"/>
        <v>0</v>
      </c>
      <c r="H8" s="24">
        <f t="shared" si="0"/>
        <v>263</v>
      </c>
      <c r="I8" s="24">
        <f t="shared" si="0"/>
        <v>205</v>
      </c>
      <c r="J8" s="24">
        <f t="shared" si="0"/>
        <v>22</v>
      </c>
      <c r="K8" s="24">
        <f t="shared" si="0"/>
        <v>36</v>
      </c>
      <c r="L8" s="24">
        <f t="shared" si="0"/>
        <v>0</v>
      </c>
      <c r="M8" s="24">
        <f t="shared" si="0"/>
        <v>199</v>
      </c>
      <c r="N8" s="24">
        <f t="shared" si="0"/>
        <v>91</v>
      </c>
      <c r="O8" s="24">
        <f t="shared" si="0"/>
        <v>0</v>
      </c>
      <c r="P8" s="24">
        <f t="shared" si="0"/>
        <v>108</v>
      </c>
      <c r="Q8" s="24">
        <f t="shared" si="0"/>
        <v>0</v>
      </c>
      <c r="R8" s="24">
        <f t="shared" si="0"/>
        <v>22</v>
      </c>
      <c r="S8" s="24">
        <f t="shared" si="0"/>
        <v>0</v>
      </c>
      <c r="T8" s="24">
        <f t="shared" si="0"/>
        <v>4</v>
      </c>
      <c r="U8" s="24">
        <f t="shared" si="0"/>
        <v>18</v>
      </c>
      <c r="V8" s="24">
        <f t="shared" si="0"/>
        <v>221</v>
      </c>
      <c r="W8" s="24">
        <f t="shared" si="0"/>
        <v>1</v>
      </c>
      <c r="X8" s="24">
        <f t="shared" si="0"/>
        <v>8</v>
      </c>
      <c r="Y8" s="24">
        <f t="shared" si="0"/>
        <v>93</v>
      </c>
      <c r="Z8" s="24">
        <f t="shared" si="0"/>
        <v>13</v>
      </c>
      <c r="AA8" s="24">
        <f t="shared" si="0"/>
        <v>80</v>
      </c>
      <c r="AB8" s="24">
        <f t="shared" si="0"/>
        <v>4</v>
      </c>
      <c r="AC8" s="24">
        <f t="shared" si="0"/>
        <v>84</v>
      </c>
      <c r="AD8" s="24">
        <f t="shared" si="0"/>
        <v>64</v>
      </c>
      <c r="AE8" s="24">
        <f t="shared" si="0"/>
        <v>20</v>
      </c>
      <c r="AF8" s="24">
        <f t="shared" si="0"/>
        <v>0</v>
      </c>
      <c r="AG8" s="24">
        <f t="shared" si="0"/>
        <v>78</v>
      </c>
      <c r="AH8" s="24">
        <f t="shared" si="0"/>
        <v>70</v>
      </c>
      <c r="AI8" s="24">
        <f t="shared" si="0"/>
        <v>0</v>
      </c>
      <c r="AJ8" s="24">
        <f t="shared" si="0"/>
        <v>70</v>
      </c>
      <c r="AK8" s="24">
        <f t="shared" si="0"/>
        <v>1</v>
      </c>
      <c r="AL8" s="24">
        <f t="shared" si="0"/>
        <v>69</v>
      </c>
    </row>
    <row r="9" spans="1:38" ht="38.25" x14ac:dyDescent="0.25">
      <c r="A9" s="2" t="s">
        <v>44</v>
      </c>
      <c r="B9" s="16" t="s">
        <v>53</v>
      </c>
      <c r="C9" s="24">
        <v>99</v>
      </c>
      <c r="D9" s="24">
        <v>10</v>
      </c>
      <c r="E9" s="24">
        <f>C9-D9-F9-G9</f>
        <v>89</v>
      </c>
      <c r="F9" s="24">
        <v>0</v>
      </c>
      <c r="G9" s="24">
        <v>0</v>
      </c>
      <c r="H9" s="24">
        <v>201</v>
      </c>
      <c r="I9" s="24">
        <f>H9-J9-K9</f>
        <v>179</v>
      </c>
      <c r="J9" s="24">
        <v>19</v>
      </c>
      <c r="K9" s="24">
        <v>3</v>
      </c>
      <c r="L9" s="24">
        <v>0</v>
      </c>
      <c r="M9" s="25">
        <f>N9+O9+P9+Q9</f>
        <v>184</v>
      </c>
      <c r="N9" s="25">
        <v>83</v>
      </c>
      <c r="O9" s="15">
        <v>0</v>
      </c>
      <c r="P9" s="25">
        <v>101</v>
      </c>
      <c r="Q9" s="15">
        <v>0</v>
      </c>
      <c r="R9" s="26">
        <f>S9+T9+U9</f>
        <v>14</v>
      </c>
      <c r="S9" s="15">
        <v>0</v>
      </c>
      <c r="T9" s="15">
        <v>4</v>
      </c>
      <c r="U9" s="15">
        <v>10</v>
      </c>
      <c r="V9" s="24">
        <f>M9+R9</f>
        <v>198</v>
      </c>
      <c r="W9" s="15">
        <v>1</v>
      </c>
      <c r="X9" s="24">
        <v>7</v>
      </c>
      <c r="Y9" s="24">
        <f>D9+E9+I9-L9-V9-W9</f>
        <v>79</v>
      </c>
      <c r="Z9" s="24">
        <v>12</v>
      </c>
      <c r="AA9" s="24">
        <v>75</v>
      </c>
      <c r="AB9" s="24">
        <v>4</v>
      </c>
      <c r="AC9" s="24">
        <f>AA9+AB9</f>
        <v>79</v>
      </c>
      <c r="AD9" s="24">
        <v>61</v>
      </c>
      <c r="AE9" s="24">
        <v>18</v>
      </c>
      <c r="AF9" s="24"/>
      <c r="AG9" s="24">
        <v>75</v>
      </c>
      <c r="AH9" s="24">
        <v>35</v>
      </c>
      <c r="AI9" s="24">
        <v>0</v>
      </c>
      <c r="AJ9" s="24">
        <f>AH9+AI9</f>
        <v>35</v>
      </c>
      <c r="AK9" s="24">
        <v>1</v>
      </c>
      <c r="AL9" s="24">
        <v>34</v>
      </c>
    </row>
    <row r="10" spans="1:38" ht="51" x14ac:dyDescent="0.25">
      <c r="A10" s="2" t="s">
        <v>45</v>
      </c>
      <c r="B10" s="16" t="s">
        <v>54</v>
      </c>
      <c r="C10" s="24">
        <v>11</v>
      </c>
      <c r="D10" s="24">
        <v>2</v>
      </c>
      <c r="E10" s="24">
        <f t="shared" ref="E10:E37" si="1">C10-D10-F10-G10</f>
        <v>9</v>
      </c>
      <c r="F10" s="24">
        <v>0</v>
      </c>
      <c r="G10" s="24">
        <v>0</v>
      </c>
      <c r="H10" s="24">
        <v>62</v>
      </c>
      <c r="I10" s="24">
        <f t="shared" ref="I10:I48" si="2">H10-J10-K10</f>
        <v>26</v>
      </c>
      <c r="J10" s="24">
        <v>3</v>
      </c>
      <c r="K10" s="24">
        <v>33</v>
      </c>
      <c r="L10" s="24">
        <v>0</v>
      </c>
      <c r="M10" s="25">
        <f t="shared" ref="M10:M48" si="3">N10+O10+P10+Q10</f>
        <v>15</v>
      </c>
      <c r="N10" s="25">
        <v>8</v>
      </c>
      <c r="O10" s="15">
        <v>0</v>
      </c>
      <c r="P10" s="25">
        <v>7</v>
      </c>
      <c r="Q10" s="15">
        <v>0</v>
      </c>
      <c r="R10" s="26">
        <f t="shared" ref="R10:R48" si="4">S10+T10+U10</f>
        <v>8</v>
      </c>
      <c r="S10" s="15">
        <v>0</v>
      </c>
      <c r="T10" s="15">
        <v>0</v>
      </c>
      <c r="U10" s="15">
        <v>8</v>
      </c>
      <c r="V10" s="24">
        <f t="shared" ref="V10:V48" si="5">M10+R10</f>
        <v>23</v>
      </c>
      <c r="W10" s="15">
        <v>0</v>
      </c>
      <c r="X10" s="15">
        <v>1</v>
      </c>
      <c r="Y10" s="24">
        <f t="shared" ref="Y10:Y48" si="6">D10+E10+I10-L10-V10-W10</f>
        <v>14</v>
      </c>
      <c r="Z10" s="24">
        <v>1</v>
      </c>
      <c r="AA10" s="24">
        <v>5</v>
      </c>
      <c r="AB10" s="24">
        <v>0</v>
      </c>
      <c r="AC10" s="24">
        <f t="shared" ref="AC10:AC48" si="7">AA10+AB10</f>
        <v>5</v>
      </c>
      <c r="AD10" s="24">
        <v>3</v>
      </c>
      <c r="AE10" s="24">
        <v>2</v>
      </c>
      <c r="AF10" s="24"/>
      <c r="AG10" s="24">
        <v>3</v>
      </c>
      <c r="AH10" s="24">
        <v>35</v>
      </c>
      <c r="AI10" s="24">
        <v>0</v>
      </c>
      <c r="AJ10" s="24">
        <f t="shared" ref="AJ10:AJ48" si="8">AH10+AI10</f>
        <v>35</v>
      </c>
      <c r="AK10" s="24">
        <v>0</v>
      </c>
      <c r="AL10" s="24">
        <v>35</v>
      </c>
    </row>
    <row r="11" spans="1:38" ht="63.75" x14ac:dyDescent="0.25">
      <c r="A11" s="7">
        <v>2</v>
      </c>
      <c r="B11" s="1" t="s">
        <v>55</v>
      </c>
      <c r="C11" s="24">
        <f>C12+C13</f>
        <v>10</v>
      </c>
      <c r="D11" s="24">
        <f t="shared" ref="D11:AL11" si="9">D12+D13</f>
        <v>2</v>
      </c>
      <c r="E11" s="24">
        <f t="shared" si="9"/>
        <v>8</v>
      </c>
      <c r="F11" s="24">
        <f t="shared" si="9"/>
        <v>0</v>
      </c>
      <c r="G11" s="24">
        <f t="shared" si="9"/>
        <v>0</v>
      </c>
      <c r="H11" s="24">
        <f t="shared" si="9"/>
        <v>33</v>
      </c>
      <c r="I11" s="24">
        <f t="shared" si="9"/>
        <v>23</v>
      </c>
      <c r="J11" s="24">
        <v>0</v>
      </c>
      <c r="K11" s="24">
        <f t="shared" si="9"/>
        <v>2</v>
      </c>
      <c r="L11" s="24">
        <f t="shared" si="9"/>
        <v>0</v>
      </c>
      <c r="M11" s="24">
        <f t="shared" si="9"/>
        <v>11</v>
      </c>
      <c r="N11" s="24">
        <f t="shared" si="9"/>
        <v>3</v>
      </c>
      <c r="O11" s="24">
        <f t="shared" si="9"/>
        <v>3</v>
      </c>
      <c r="P11" s="24">
        <f t="shared" si="9"/>
        <v>5</v>
      </c>
      <c r="Q11" s="24">
        <f t="shared" si="9"/>
        <v>0</v>
      </c>
      <c r="R11" s="24">
        <f t="shared" si="9"/>
        <v>9</v>
      </c>
      <c r="S11" s="24">
        <f t="shared" si="9"/>
        <v>1</v>
      </c>
      <c r="T11" s="24">
        <f t="shared" si="9"/>
        <v>4</v>
      </c>
      <c r="U11" s="24">
        <f t="shared" si="9"/>
        <v>4</v>
      </c>
      <c r="V11" s="24">
        <f t="shared" si="9"/>
        <v>20</v>
      </c>
      <c r="W11" s="24">
        <f t="shared" si="9"/>
        <v>1</v>
      </c>
      <c r="X11" s="24">
        <f t="shared" si="9"/>
        <v>1</v>
      </c>
      <c r="Y11" s="24">
        <f t="shared" si="9"/>
        <v>12</v>
      </c>
      <c r="Z11" s="24">
        <f t="shared" si="9"/>
        <v>5</v>
      </c>
      <c r="AA11" s="24">
        <f t="shared" si="9"/>
        <v>6</v>
      </c>
      <c r="AB11" s="24">
        <f t="shared" si="9"/>
        <v>2</v>
      </c>
      <c r="AC11" s="24">
        <f t="shared" si="9"/>
        <v>8</v>
      </c>
      <c r="AD11" s="24">
        <f t="shared" si="9"/>
        <v>4</v>
      </c>
      <c r="AE11" s="24">
        <f t="shared" si="9"/>
        <v>4</v>
      </c>
      <c r="AF11" s="24">
        <f t="shared" si="9"/>
        <v>0</v>
      </c>
      <c r="AG11" s="24">
        <f t="shared" si="9"/>
        <v>7</v>
      </c>
      <c r="AH11" s="24">
        <f t="shared" si="9"/>
        <v>4</v>
      </c>
      <c r="AI11" s="24">
        <f t="shared" si="9"/>
        <v>0</v>
      </c>
      <c r="AJ11" s="24">
        <f t="shared" si="9"/>
        <v>4</v>
      </c>
      <c r="AK11" s="24">
        <f t="shared" si="9"/>
        <v>0</v>
      </c>
      <c r="AL11" s="24">
        <f t="shared" si="9"/>
        <v>4</v>
      </c>
    </row>
    <row r="12" spans="1:38" ht="38.25" x14ac:dyDescent="0.25">
      <c r="A12" s="2" t="s">
        <v>4</v>
      </c>
      <c r="B12" s="16" t="s">
        <v>56</v>
      </c>
      <c r="C12" s="24">
        <v>7</v>
      </c>
      <c r="D12" s="24">
        <v>1</v>
      </c>
      <c r="E12" s="24">
        <f t="shared" si="1"/>
        <v>6</v>
      </c>
      <c r="F12" s="24">
        <v>0</v>
      </c>
      <c r="G12" s="24">
        <v>0</v>
      </c>
      <c r="H12" s="24">
        <v>26</v>
      </c>
      <c r="I12" s="24">
        <f t="shared" si="2"/>
        <v>19</v>
      </c>
      <c r="J12" s="24">
        <v>6</v>
      </c>
      <c r="K12" s="24">
        <v>1</v>
      </c>
      <c r="L12" s="24">
        <v>0</v>
      </c>
      <c r="M12" s="25">
        <f t="shared" si="3"/>
        <v>9</v>
      </c>
      <c r="N12" s="25">
        <v>3</v>
      </c>
      <c r="O12" s="15">
        <v>3</v>
      </c>
      <c r="P12" s="25">
        <v>3</v>
      </c>
      <c r="Q12" s="15">
        <v>0</v>
      </c>
      <c r="R12" s="26">
        <f t="shared" si="4"/>
        <v>7</v>
      </c>
      <c r="S12" s="15">
        <v>1</v>
      </c>
      <c r="T12" s="15">
        <v>3</v>
      </c>
      <c r="U12" s="15">
        <v>3</v>
      </c>
      <c r="V12" s="24">
        <f t="shared" si="5"/>
        <v>16</v>
      </c>
      <c r="W12" s="24">
        <v>1</v>
      </c>
      <c r="X12" s="15">
        <v>0</v>
      </c>
      <c r="Y12" s="24">
        <f t="shared" si="6"/>
        <v>9</v>
      </c>
      <c r="Z12" s="24">
        <v>4</v>
      </c>
      <c r="AA12" s="24">
        <v>4</v>
      </c>
      <c r="AB12" s="24">
        <v>1</v>
      </c>
      <c r="AC12" s="24">
        <f t="shared" si="7"/>
        <v>5</v>
      </c>
      <c r="AD12" s="24">
        <v>4</v>
      </c>
      <c r="AE12" s="24">
        <v>1</v>
      </c>
      <c r="AF12" s="24"/>
      <c r="AG12" s="24">
        <v>4</v>
      </c>
      <c r="AH12" s="24">
        <v>4</v>
      </c>
      <c r="AI12" s="24">
        <v>0</v>
      </c>
      <c r="AJ12" s="24">
        <f t="shared" si="8"/>
        <v>4</v>
      </c>
      <c r="AK12" s="24">
        <v>0</v>
      </c>
      <c r="AL12" s="24">
        <v>4</v>
      </c>
    </row>
    <row r="13" spans="1:38" ht="51" x14ac:dyDescent="0.25">
      <c r="A13" s="2" t="s">
        <v>5</v>
      </c>
      <c r="B13" s="16" t="s">
        <v>57</v>
      </c>
      <c r="C13" s="24">
        <v>3</v>
      </c>
      <c r="D13" s="24">
        <v>1</v>
      </c>
      <c r="E13" s="24">
        <f t="shared" si="1"/>
        <v>2</v>
      </c>
      <c r="F13" s="24">
        <v>0</v>
      </c>
      <c r="G13" s="24">
        <v>0</v>
      </c>
      <c r="H13" s="24">
        <v>7</v>
      </c>
      <c r="I13" s="24">
        <f t="shared" si="2"/>
        <v>4</v>
      </c>
      <c r="J13" s="15">
        <v>2</v>
      </c>
      <c r="K13" s="24">
        <v>1</v>
      </c>
      <c r="L13" s="24">
        <v>0</v>
      </c>
      <c r="M13" s="25">
        <f t="shared" si="3"/>
        <v>2</v>
      </c>
      <c r="N13" s="25">
        <v>0</v>
      </c>
      <c r="O13" s="15">
        <v>0</v>
      </c>
      <c r="P13" s="25">
        <v>2</v>
      </c>
      <c r="Q13" s="15">
        <v>0</v>
      </c>
      <c r="R13" s="26">
        <f t="shared" si="4"/>
        <v>2</v>
      </c>
      <c r="S13" s="15">
        <v>0</v>
      </c>
      <c r="T13" s="15">
        <v>1</v>
      </c>
      <c r="U13" s="15">
        <v>1</v>
      </c>
      <c r="V13" s="24">
        <f t="shared" si="5"/>
        <v>4</v>
      </c>
      <c r="W13" s="15">
        <v>0</v>
      </c>
      <c r="X13" s="15">
        <v>1</v>
      </c>
      <c r="Y13" s="24">
        <f t="shared" si="6"/>
        <v>3</v>
      </c>
      <c r="Z13" s="24">
        <v>1</v>
      </c>
      <c r="AA13" s="24">
        <v>2</v>
      </c>
      <c r="AB13" s="24">
        <v>1</v>
      </c>
      <c r="AC13" s="24">
        <f t="shared" si="7"/>
        <v>3</v>
      </c>
      <c r="AD13" s="15">
        <v>0</v>
      </c>
      <c r="AE13" s="24">
        <v>3</v>
      </c>
      <c r="AF13" s="24"/>
      <c r="AG13" s="24">
        <v>3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8</v>
      </c>
      <c r="D14" s="24">
        <f t="shared" ref="D14:AL14" si="10">D15+D16</f>
        <v>6</v>
      </c>
      <c r="E14" s="24">
        <f t="shared" si="10"/>
        <v>2</v>
      </c>
      <c r="F14" s="24">
        <f t="shared" si="10"/>
        <v>0</v>
      </c>
      <c r="G14" s="24">
        <f t="shared" si="10"/>
        <v>0</v>
      </c>
      <c r="H14" s="24">
        <f t="shared" si="10"/>
        <v>1</v>
      </c>
      <c r="I14" s="24">
        <f t="shared" si="10"/>
        <v>1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8</v>
      </c>
      <c r="N14" s="24">
        <f t="shared" si="10"/>
        <v>5</v>
      </c>
      <c r="O14" s="24">
        <f t="shared" si="10"/>
        <v>0</v>
      </c>
      <c r="P14" s="24">
        <f t="shared" si="10"/>
        <v>3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8</v>
      </c>
      <c r="W14" s="24">
        <f t="shared" si="10"/>
        <v>0</v>
      </c>
      <c r="X14" s="24">
        <f t="shared" si="10"/>
        <v>1</v>
      </c>
      <c r="Y14" s="24">
        <f t="shared" si="10"/>
        <v>1</v>
      </c>
      <c r="Z14" s="24">
        <f t="shared" si="10"/>
        <v>1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1</v>
      </c>
      <c r="AE14" s="24">
        <f t="shared" si="10"/>
        <v>0</v>
      </c>
      <c r="AF14" s="24">
        <f t="shared" si="10"/>
        <v>0</v>
      </c>
      <c r="AG14" s="24">
        <f t="shared" si="10"/>
        <v>1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5</v>
      </c>
      <c r="D15" s="24">
        <v>4</v>
      </c>
      <c r="E15" s="24">
        <f t="shared" si="1"/>
        <v>1</v>
      </c>
      <c r="F15" s="24">
        <v>0</v>
      </c>
      <c r="G15" s="24">
        <v>0</v>
      </c>
      <c r="H15" s="24">
        <v>1</v>
      </c>
      <c r="I15" s="24">
        <f t="shared" si="2"/>
        <v>1</v>
      </c>
      <c r="J15" s="15">
        <v>0</v>
      </c>
      <c r="K15" s="24">
        <v>0</v>
      </c>
      <c r="L15" s="24">
        <v>0</v>
      </c>
      <c r="M15" s="25">
        <f t="shared" si="3"/>
        <v>6</v>
      </c>
      <c r="N15" s="25">
        <v>3</v>
      </c>
      <c r="O15" s="15">
        <v>0</v>
      </c>
      <c r="P15" s="25">
        <v>3</v>
      </c>
      <c r="Q15" s="15">
        <v>0</v>
      </c>
      <c r="R15" s="26">
        <f t="shared" si="4"/>
        <v>0</v>
      </c>
      <c r="S15" s="15">
        <v>0</v>
      </c>
      <c r="T15" s="15">
        <v>0</v>
      </c>
      <c r="U15" s="15">
        <v>0</v>
      </c>
      <c r="V15" s="24">
        <f t="shared" si="5"/>
        <v>6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/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3</v>
      </c>
      <c r="D16" s="24">
        <v>2</v>
      </c>
      <c r="E16" s="24">
        <f t="shared" si="1"/>
        <v>1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2</v>
      </c>
      <c r="N16" s="25">
        <v>2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15">
        <v>0</v>
      </c>
      <c r="U16" s="15">
        <v>0</v>
      </c>
      <c r="V16" s="24">
        <f t="shared" si="5"/>
        <v>2</v>
      </c>
      <c r="W16" s="15">
        <v>0</v>
      </c>
      <c r="X16" s="15">
        <v>1</v>
      </c>
      <c r="Y16" s="24">
        <f t="shared" si="6"/>
        <v>1</v>
      </c>
      <c r="Z16" s="15">
        <v>1</v>
      </c>
      <c r="AA16" s="15">
        <v>1</v>
      </c>
      <c r="AB16" s="24">
        <v>0</v>
      </c>
      <c r="AC16" s="24">
        <f t="shared" si="7"/>
        <v>1</v>
      </c>
      <c r="AD16" s="24">
        <v>1</v>
      </c>
      <c r="AE16" s="24">
        <v>0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1</v>
      </c>
      <c r="D17" s="24">
        <v>1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1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1</v>
      </c>
      <c r="E18" s="24">
        <f t="shared" si="1"/>
        <v>0</v>
      </c>
      <c r="F18" s="24">
        <v>0</v>
      </c>
      <c r="G18" s="24">
        <v>1</v>
      </c>
      <c r="H18" s="24">
        <v>3</v>
      </c>
      <c r="I18" s="24">
        <f t="shared" si="2"/>
        <v>1</v>
      </c>
      <c r="J18" s="15">
        <v>0</v>
      </c>
      <c r="K18" s="15">
        <v>2</v>
      </c>
      <c r="L18" s="24">
        <v>0</v>
      </c>
      <c r="M18" s="25">
        <f t="shared" si="3"/>
        <v>2</v>
      </c>
      <c r="N18" s="15">
        <v>1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2</v>
      </c>
      <c r="W18" s="24">
        <v>0</v>
      </c>
      <c r="X18" s="15">
        <v>1</v>
      </c>
      <c r="Y18" s="24">
        <f t="shared" si="6"/>
        <v>0</v>
      </c>
      <c r="Z18" s="15">
        <v>1</v>
      </c>
      <c r="AA18" s="15">
        <v>1</v>
      </c>
      <c r="AB18" s="24">
        <v>2</v>
      </c>
      <c r="AC18" s="24">
        <f t="shared" si="7"/>
        <v>3</v>
      </c>
      <c r="AD18" s="24">
        <v>0</v>
      </c>
      <c r="AE18" s="24">
        <v>3</v>
      </c>
      <c r="AF18" s="15"/>
      <c r="AG18" s="15">
        <v>3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0</v>
      </c>
      <c r="J19" s="24">
        <f t="shared" si="11"/>
        <v>0</v>
      </c>
      <c r="K19" s="24">
        <f t="shared" si="11"/>
        <v>1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0</v>
      </c>
      <c r="K22" s="15">
        <v>1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/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1</v>
      </c>
      <c r="I27" s="24">
        <f t="shared" si="12"/>
        <v>1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2</v>
      </c>
      <c r="N27" s="24">
        <f t="shared" si="12"/>
        <v>1</v>
      </c>
      <c r="O27" s="24">
        <f t="shared" si="12"/>
        <v>1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2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1</v>
      </c>
      <c r="I30" s="24">
        <f t="shared" si="2"/>
        <v>1</v>
      </c>
      <c r="J30" s="15">
        <v>0</v>
      </c>
      <c r="K30" s="15">
        <v>0</v>
      </c>
      <c r="L30" s="24">
        <v>0</v>
      </c>
      <c r="M30" s="25">
        <f t="shared" si="3"/>
        <v>1</v>
      </c>
      <c r="N30" s="15">
        <v>1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1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15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1"/>
        <v>1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1</v>
      </c>
      <c r="N32" s="25">
        <v>0</v>
      </c>
      <c r="O32" s="15">
        <v>1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15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24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2</v>
      </c>
      <c r="I37" s="24">
        <f t="shared" si="2"/>
        <v>1</v>
      </c>
      <c r="J37" s="15">
        <v>1</v>
      </c>
      <c r="K37" s="15">
        <v>0</v>
      </c>
      <c r="L37" s="24">
        <v>0</v>
      </c>
      <c r="M37" s="25">
        <f t="shared" si="3"/>
        <v>1</v>
      </c>
      <c r="N37" s="15">
        <v>0</v>
      </c>
      <c r="O37" s="15">
        <v>1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6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1</v>
      </c>
      <c r="AB38" s="24">
        <v>0</v>
      </c>
      <c r="AC38" s="24">
        <f t="shared" si="7"/>
        <v>1</v>
      </c>
      <c r="AD38" s="15">
        <v>1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144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2</v>
      </c>
      <c r="I39" s="24">
        <f t="shared" si="2"/>
        <v>2</v>
      </c>
      <c r="J39" s="24">
        <v>0</v>
      </c>
      <c r="K39" s="15">
        <v>0</v>
      </c>
      <c r="L39" s="24">
        <v>0</v>
      </c>
      <c r="M39" s="25">
        <f t="shared" si="3"/>
        <v>2</v>
      </c>
      <c r="N39" s="15">
        <v>0</v>
      </c>
      <c r="O39" s="15">
        <v>0</v>
      </c>
      <c r="P39" s="15">
        <v>2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2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1</v>
      </c>
      <c r="AB39" s="24">
        <v>0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3</v>
      </c>
      <c r="I42" s="24">
        <f t="shared" si="2"/>
        <v>3</v>
      </c>
      <c r="J42" s="15">
        <v>0</v>
      </c>
      <c r="K42" s="15">
        <v>0</v>
      </c>
      <c r="L42" s="24">
        <v>0</v>
      </c>
      <c r="M42" s="25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1</v>
      </c>
      <c r="W42" s="15">
        <v>0</v>
      </c>
      <c r="X42" s="15">
        <v>0</v>
      </c>
      <c r="Y42" s="24">
        <f t="shared" si="6"/>
        <v>2</v>
      </c>
      <c r="Z42" s="15">
        <v>0</v>
      </c>
      <c r="AA42" s="15">
        <v>1</v>
      </c>
      <c r="AB42" s="24">
        <v>0</v>
      </c>
      <c r="AC42" s="24">
        <f t="shared" si="7"/>
        <v>1</v>
      </c>
      <c r="AD42" s="24">
        <v>0</v>
      </c>
      <c r="AE42" s="24">
        <v>1</v>
      </c>
      <c r="AF42" s="15"/>
      <c r="AG42" s="15">
        <v>1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24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1</v>
      </c>
      <c r="I45" s="24">
        <f t="shared" si="2"/>
        <v>0</v>
      </c>
      <c r="J45" s="24">
        <v>1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1</v>
      </c>
      <c r="I46" s="24">
        <f t="shared" si="2"/>
        <v>1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1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2</v>
      </c>
      <c r="I48" s="24">
        <f t="shared" si="2"/>
        <v>0</v>
      </c>
      <c r="J48" s="15">
        <v>1</v>
      </c>
      <c r="K48" s="15">
        <v>1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0</v>
      </c>
      <c r="X48" s="15">
        <v>1</v>
      </c>
      <c r="Y48" s="24">
        <f t="shared" si="6"/>
        <v>0</v>
      </c>
      <c r="Z48" s="15">
        <v>1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132</v>
      </c>
      <c r="D49" s="27">
        <f t="shared" ref="D49:AL49" si="14">D9+D10+D12+D13+D15+D16+D17+D18+D20+D21+D22+D23+D24+D25+D26+D28+D29+D30+D31+D32+D33+D34+D35+D36+D37+D38+D39+D40+D41+D42+D43+D44+D45+D46+D47+D48</f>
        <v>22</v>
      </c>
      <c r="E49" s="27">
        <f t="shared" si="14"/>
        <v>109</v>
      </c>
      <c r="F49" s="27">
        <f t="shared" si="14"/>
        <v>0</v>
      </c>
      <c r="G49" s="27">
        <f t="shared" si="14"/>
        <v>1</v>
      </c>
      <c r="H49" s="27">
        <f t="shared" si="14"/>
        <v>313</v>
      </c>
      <c r="I49" s="27">
        <f t="shared" si="14"/>
        <v>238</v>
      </c>
      <c r="J49" s="27">
        <f t="shared" si="14"/>
        <v>33</v>
      </c>
      <c r="K49" s="27">
        <f t="shared" si="14"/>
        <v>42</v>
      </c>
      <c r="L49" s="27">
        <f t="shared" si="14"/>
        <v>0</v>
      </c>
      <c r="M49" s="27">
        <f t="shared" si="14"/>
        <v>226</v>
      </c>
      <c r="N49" s="27">
        <f t="shared" si="14"/>
        <v>102</v>
      </c>
      <c r="O49" s="27">
        <f t="shared" si="14"/>
        <v>5</v>
      </c>
      <c r="P49" s="27">
        <f t="shared" si="14"/>
        <v>119</v>
      </c>
      <c r="Q49" s="27">
        <f t="shared" si="14"/>
        <v>0</v>
      </c>
      <c r="R49" s="27">
        <f t="shared" si="14"/>
        <v>31</v>
      </c>
      <c r="S49" s="27">
        <f t="shared" si="14"/>
        <v>1</v>
      </c>
      <c r="T49" s="27">
        <f t="shared" si="14"/>
        <v>8</v>
      </c>
      <c r="U49" s="27">
        <f t="shared" si="14"/>
        <v>22</v>
      </c>
      <c r="V49" s="27">
        <f t="shared" si="14"/>
        <v>257</v>
      </c>
      <c r="W49" s="27">
        <f t="shared" si="14"/>
        <v>2</v>
      </c>
      <c r="X49" s="27">
        <f t="shared" si="14"/>
        <v>12</v>
      </c>
      <c r="Y49" s="27">
        <f t="shared" si="14"/>
        <v>110</v>
      </c>
      <c r="Z49" s="27">
        <f t="shared" si="14"/>
        <v>21</v>
      </c>
      <c r="AA49" s="27">
        <f t="shared" si="14"/>
        <v>91</v>
      </c>
      <c r="AB49" s="27">
        <f t="shared" si="14"/>
        <v>8</v>
      </c>
      <c r="AC49" s="27">
        <f t="shared" si="14"/>
        <v>99</v>
      </c>
      <c r="AD49" s="27">
        <f t="shared" si="14"/>
        <v>70</v>
      </c>
      <c r="AE49" s="27">
        <f t="shared" si="14"/>
        <v>29</v>
      </c>
      <c r="AF49" s="27">
        <f t="shared" si="14"/>
        <v>0</v>
      </c>
      <c r="AG49" s="27">
        <f t="shared" si="14"/>
        <v>91</v>
      </c>
      <c r="AH49" s="27">
        <f t="shared" si="14"/>
        <v>74</v>
      </c>
      <c r="AI49" s="27">
        <f t="shared" si="14"/>
        <v>0</v>
      </c>
      <c r="AJ49" s="27">
        <f t="shared" si="14"/>
        <v>74</v>
      </c>
      <c r="AK49" s="27">
        <f t="shared" si="14"/>
        <v>1</v>
      </c>
      <c r="AL49" s="27">
        <f t="shared" si="14"/>
        <v>73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O54" sqref="O5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148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177</v>
      </c>
      <c r="D8" s="24">
        <f t="shared" ref="D8:AL8" si="0">D9+D10</f>
        <v>10</v>
      </c>
      <c r="E8" s="24">
        <f t="shared" si="0"/>
        <v>167</v>
      </c>
      <c r="F8" s="24">
        <f t="shared" si="0"/>
        <v>0</v>
      </c>
      <c r="G8" s="24">
        <f t="shared" si="0"/>
        <v>0</v>
      </c>
      <c r="H8" s="24">
        <f t="shared" si="0"/>
        <v>549</v>
      </c>
      <c r="I8" s="24">
        <f t="shared" si="0"/>
        <v>431</v>
      </c>
      <c r="J8" s="24">
        <f t="shared" si="0"/>
        <v>30</v>
      </c>
      <c r="K8" s="24">
        <f t="shared" si="0"/>
        <v>88</v>
      </c>
      <c r="L8" s="24">
        <f t="shared" si="0"/>
        <v>0</v>
      </c>
      <c r="M8" s="24">
        <f t="shared" si="0"/>
        <v>384</v>
      </c>
      <c r="N8" s="24">
        <f t="shared" si="0"/>
        <v>196</v>
      </c>
      <c r="O8" s="24">
        <f t="shared" si="0"/>
        <v>4</v>
      </c>
      <c r="P8" s="24">
        <f t="shared" si="0"/>
        <v>184</v>
      </c>
      <c r="Q8" s="24">
        <f t="shared" si="0"/>
        <v>0</v>
      </c>
      <c r="R8" s="24">
        <f t="shared" si="0"/>
        <v>27</v>
      </c>
      <c r="S8" s="24">
        <f t="shared" si="0"/>
        <v>0</v>
      </c>
      <c r="T8" s="24">
        <f t="shared" si="0"/>
        <v>5</v>
      </c>
      <c r="U8" s="24">
        <f t="shared" si="0"/>
        <v>22</v>
      </c>
      <c r="V8" s="24">
        <f t="shared" si="0"/>
        <v>411</v>
      </c>
      <c r="W8" s="24">
        <f t="shared" si="0"/>
        <v>3</v>
      </c>
      <c r="X8" s="24">
        <f t="shared" si="0"/>
        <v>7</v>
      </c>
      <c r="Y8" s="24">
        <f t="shared" si="0"/>
        <v>194</v>
      </c>
      <c r="Z8" s="24">
        <f t="shared" si="0"/>
        <v>16</v>
      </c>
      <c r="AA8" s="24">
        <f t="shared" si="0"/>
        <v>129</v>
      </c>
      <c r="AB8" s="24">
        <f t="shared" si="0"/>
        <v>17</v>
      </c>
      <c r="AC8" s="24">
        <f t="shared" si="0"/>
        <v>146</v>
      </c>
      <c r="AD8" s="24">
        <f t="shared" si="0"/>
        <v>98</v>
      </c>
      <c r="AE8" s="24">
        <f t="shared" si="0"/>
        <v>48</v>
      </c>
      <c r="AF8" s="24">
        <f t="shared" si="0"/>
        <v>0</v>
      </c>
      <c r="AG8" s="24">
        <f t="shared" si="0"/>
        <v>135</v>
      </c>
      <c r="AH8" s="24">
        <f t="shared" si="0"/>
        <v>122</v>
      </c>
      <c r="AI8" s="24">
        <f t="shared" si="0"/>
        <v>3</v>
      </c>
      <c r="AJ8" s="24">
        <f t="shared" si="0"/>
        <v>125</v>
      </c>
      <c r="AK8" s="24">
        <f t="shared" si="0"/>
        <v>0</v>
      </c>
      <c r="AL8" s="24">
        <f t="shared" si="0"/>
        <v>125</v>
      </c>
    </row>
    <row r="9" spans="1:38" ht="38.25" x14ac:dyDescent="0.25">
      <c r="A9" s="2" t="s">
        <v>44</v>
      </c>
      <c r="B9" s="16" t="s">
        <v>53</v>
      </c>
      <c r="C9" s="24">
        <v>144</v>
      </c>
      <c r="D9" s="24">
        <v>8</v>
      </c>
      <c r="E9" s="24">
        <f>C9-D9-F9-G9</f>
        <v>136</v>
      </c>
      <c r="F9" s="24">
        <v>0</v>
      </c>
      <c r="G9" s="24">
        <v>0</v>
      </c>
      <c r="H9" s="24">
        <v>402</v>
      </c>
      <c r="I9" s="24">
        <f>H9-J9-K9</f>
        <v>374</v>
      </c>
      <c r="J9" s="24">
        <v>21</v>
      </c>
      <c r="K9" s="24">
        <v>7</v>
      </c>
      <c r="L9" s="24">
        <v>0</v>
      </c>
      <c r="M9" s="25">
        <f>N9+O9+P9+Q9</f>
        <v>343</v>
      </c>
      <c r="N9" s="25">
        <v>163</v>
      </c>
      <c r="O9" s="15">
        <v>2</v>
      </c>
      <c r="P9" s="25">
        <v>178</v>
      </c>
      <c r="Q9" s="15">
        <v>0</v>
      </c>
      <c r="R9" s="26">
        <f>S9+T9+U9</f>
        <v>14</v>
      </c>
      <c r="S9" s="15">
        <v>0</v>
      </c>
      <c r="T9" s="25">
        <v>2</v>
      </c>
      <c r="U9" s="15">
        <v>12</v>
      </c>
      <c r="V9" s="24">
        <f>M9+R9</f>
        <v>357</v>
      </c>
      <c r="W9" s="15">
        <v>2</v>
      </c>
      <c r="X9" s="24">
        <v>7</v>
      </c>
      <c r="Y9" s="24">
        <f>D9+E9+I9-L9-V9-W9</f>
        <v>159</v>
      </c>
      <c r="Z9" s="24">
        <v>14</v>
      </c>
      <c r="AA9" s="24">
        <v>110</v>
      </c>
      <c r="AB9" s="24">
        <v>12</v>
      </c>
      <c r="AC9" s="24">
        <f>AA9+AB9</f>
        <v>122</v>
      </c>
      <c r="AD9" s="24">
        <v>79</v>
      </c>
      <c r="AE9" s="24">
        <v>43</v>
      </c>
      <c r="AF9" s="24"/>
      <c r="AG9" s="24">
        <v>115</v>
      </c>
      <c r="AH9" s="24">
        <v>64</v>
      </c>
      <c r="AI9" s="24">
        <v>3</v>
      </c>
      <c r="AJ9" s="24">
        <f>AH9+AI9</f>
        <v>67</v>
      </c>
      <c r="AK9" s="24">
        <v>0</v>
      </c>
      <c r="AL9" s="24">
        <v>67</v>
      </c>
    </row>
    <row r="10" spans="1:38" ht="51" x14ac:dyDescent="0.25">
      <c r="A10" s="2" t="s">
        <v>45</v>
      </c>
      <c r="B10" s="16" t="s">
        <v>54</v>
      </c>
      <c r="C10" s="24">
        <v>33</v>
      </c>
      <c r="D10" s="24">
        <v>2</v>
      </c>
      <c r="E10" s="24">
        <f t="shared" ref="E10:E37" si="1">C10-D10-F10-G10</f>
        <v>31</v>
      </c>
      <c r="F10" s="24">
        <v>0</v>
      </c>
      <c r="G10" s="24">
        <v>0</v>
      </c>
      <c r="H10" s="24">
        <v>147</v>
      </c>
      <c r="I10" s="24">
        <f t="shared" ref="I10:I48" si="2">H10-J10-K10</f>
        <v>57</v>
      </c>
      <c r="J10" s="24">
        <v>9</v>
      </c>
      <c r="K10" s="24">
        <v>81</v>
      </c>
      <c r="L10" s="24">
        <v>0</v>
      </c>
      <c r="M10" s="25">
        <f t="shared" ref="M10:M48" si="3">N10+O10+P10+Q10</f>
        <v>41</v>
      </c>
      <c r="N10" s="25">
        <v>33</v>
      </c>
      <c r="O10" s="15">
        <v>2</v>
      </c>
      <c r="P10" s="25">
        <v>6</v>
      </c>
      <c r="Q10" s="15">
        <v>0</v>
      </c>
      <c r="R10" s="26">
        <f t="shared" ref="R10:R48" si="4">S10+T10+U10</f>
        <v>13</v>
      </c>
      <c r="S10" s="15">
        <v>0</v>
      </c>
      <c r="T10" s="25">
        <v>3</v>
      </c>
      <c r="U10" s="15">
        <v>10</v>
      </c>
      <c r="V10" s="24">
        <f t="shared" ref="V10:V48" si="5">M10+R10</f>
        <v>54</v>
      </c>
      <c r="W10" s="15">
        <v>1</v>
      </c>
      <c r="X10" s="15">
        <v>0</v>
      </c>
      <c r="Y10" s="24">
        <f t="shared" ref="Y10:Y48" si="6">D10+E10+I10-L10-V10-W10</f>
        <v>35</v>
      </c>
      <c r="Z10" s="24">
        <v>2</v>
      </c>
      <c r="AA10" s="24">
        <v>19</v>
      </c>
      <c r="AB10" s="24">
        <v>5</v>
      </c>
      <c r="AC10" s="24">
        <f t="shared" ref="AC10:AC48" si="7">AA10+AB10</f>
        <v>24</v>
      </c>
      <c r="AD10" s="24">
        <v>19</v>
      </c>
      <c r="AE10" s="24">
        <v>5</v>
      </c>
      <c r="AF10" s="24"/>
      <c r="AG10" s="24">
        <v>20</v>
      </c>
      <c r="AH10" s="24">
        <v>58</v>
      </c>
      <c r="AI10" s="24">
        <v>0</v>
      </c>
      <c r="AJ10" s="24">
        <f t="shared" ref="AJ10:AJ48" si="8">AH10+AI10</f>
        <v>58</v>
      </c>
      <c r="AK10" s="24">
        <v>0</v>
      </c>
      <c r="AL10" s="24">
        <v>58</v>
      </c>
    </row>
    <row r="11" spans="1:38" ht="63.75" x14ac:dyDescent="0.25">
      <c r="A11" s="7">
        <v>2</v>
      </c>
      <c r="B11" s="1" t="s">
        <v>55</v>
      </c>
      <c r="C11" s="24">
        <f>C12+C13</f>
        <v>33</v>
      </c>
      <c r="D11" s="24">
        <f t="shared" ref="D11:AL11" si="9">D12+D13</f>
        <v>1</v>
      </c>
      <c r="E11" s="24">
        <f t="shared" si="9"/>
        <v>32</v>
      </c>
      <c r="F11" s="24">
        <f t="shared" si="9"/>
        <v>0</v>
      </c>
      <c r="G11" s="24">
        <f t="shared" si="9"/>
        <v>0</v>
      </c>
      <c r="H11" s="24">
        <f t="shared" si="9"/>
        <v>68</v>
      </c>
      <c r="I11" s="24">
        <f t="shared" si="9"/>
        <v>42</v>
      </c>
      <c r="J11" s="24">
        <f t="shared" si="9"/>
        <v>14</v>
      </c>
      <c r="K11" s="24">
        <f t="shared" si="9"/>
        <v>12</v>
      </c>
      <c r="L11" s="24">
        <f t="shared" si="9"/>
        <v>0</v>
      </c>
      <c r="M11" s="24">
        <f t="shared" si="9"/>
        <v>27</v>
      </c>
      <c r="N11" s="24">
        <f t="shared" si="9"/>
        <v>11</v>
      </c>
      <c r="O11" s="24">
        <f t="shared" si="9"/>
        <v>1</v>
      </c>
      <c r="P11" s="24">
        <f t="shared" si="9"/>
        <v>15</v>
      </c>
      <c r="Q11" s="24">
        <f t="shared" si="9"/>
        <v>0</v>
      </c>
      <c r="R11" s="24">
        <f t="shared" si="9"/>
        <v>12</v>
      </c>
      <c r="S11" s="24">
        <f t="shared" si="9"/>
        <v>0</v>
      </c>
      <c r="T11" s="24">
        <f t="shared" si="9"/>
        <v>6</v>
      </c>
      <c r="U11" s="24">
        <f t="shared" si="9"/>
        <v>6</v>
      </c>
      <c r="V11" s="24">
        <f t="shared" si="9"/>
        <v>39</v>
      </c>
      <c r="W11" s="24">
        <f t="shared" si="9"/>
        <v>0</v>
      </c>
      <c r="X11" s="24">
        <f t="shared" si="9"/>
        <v>0</v>
      </c>
      <c r="Y11" s="24">
        <f t="shared" si="9"/>
        <v>36</v>
      </c>
      <c r="Z11" s="24">
        <f t="shared" si="9"/>
        <v>2</v>
      </c>
      <c r="AA11" s="24">
        <f t="shared" si="9"/>
        <v>17</v>
      </c>
      <c r="AB11" s="24">
        <f t="shared" si="9"/>
        <v>13</v>
      </c>
      <c r="AC11" s="24">
        <f t="shared" si="9"/>
        <v>30</v>
      </c>
      <c r="AD11" s="24">
        <f t="shared" si="9"/>
        <v>7</v>
      </c>
      <c r="AE11" s="24">
        <f t="shared" si="9"/>
        <v>23</v>
      </c>
      <c r="AF11" s="24">
        <f t="shared" si="9"/>
        <v>0</v>
      </c>
      <c r="AG11" s="24">
        <f t="shared" si="9"/>
        <v>24</v>
      </c>
      <c r="AH11" s="24">
        <f t="shared" si="9"/>
        <v>13</v>
      </c>
      <c r="AI11" s="24">
        <f t="shared" si="9"/>
        <v>4</v>
      </c>
      <c r="AJ11" s="24">
        <f t="shared" si="9"/>
        <v>17</v>
      </c>
      <c r="AK11" s="24">
        <f t="shared" si="9"/>
        <v>0</v>
      </c>
      <c r="AL11" s="24">
        <f t="shared" si="9"/>
        <v>17</v>
      </c>
    </row>
    <row r="12" spans="1:38" ht="38.25" x14ac:dyDescent="0.25">
      <c r="A12" s="2" t="s">
        <v>4</v>
      </c>
      <c r="B12" s="16" t="s">
        <v>56</v>
      </c>
      <c r="C12" s="24">
        <v>29</v>
      </c>
      <c r="D12" s="24">
        <v>1</v>
      </c>
      <c r="E12" s="24">
        <f t="shared" si="1"/>
        <v>28</v>
      </c>
      <c r="F12" s="24">
        <v>0</v>
      </c>
      <c r="G12" s="24">
        <v>0</v>
      </c>
      <c r="H12" s="24">
        <v>53</v>
      </c>
      <c r="I12" s="24">
        <f t="shared" si="2"/>
        <v>32</v>
      </c>
      <c r="J12" s="24">
        <v>12</v>
      </c>
      <c r="K12" s="24">
        <v>9</v>
      </c>
      <c r="L12" s="24">
        <v>0</v>
      </c>
      <c r="M12" s="25">
        <f t="shared" si="3"/>
        <v>24</v>
      </c>
      <c r="N12" s="25">
        <v>10</v>
      </c>
      <c r="O12" s="15">
        <v>1</v>
      </c>
      <c r="P12" s="25">
        <v>13</v>
      </c>
      <c r="Q12" s="15">
        <v>0</v>
      </c>
      <c r="R12" s="26">
        <f t="shared" si="4"/>
        <v>8</v>
      </c>
      <c r="S12" s="15">
        <v>0</v>
      </c>
      <c r="T12" s="25">
        <v>2</v>
      </c>
      <c r="U12" s="15">
        <v>6</v>
      </c>
      <c r="V12" s="24">
        <f t="shared" si="5"/>
        <v>32</v>
      </c>
      <c r="W12" s="24">
        <v>0</v>
      </c>
      <c r="X12" s="15">
        <v>0</v>
      </c>
      <c r="Y12" s="24">
        <f t="shared" si="6"/>
        <v>29</v>
      </c>
      <c r="Z12" s="24">
        <v>2</v>
      </c>
      <c r="AA12" s="24">
        <v>14</v>
      </c>
      <c r="AB12" s="24">
        <v>11</v>
      </c>
      <c r="AC12" s="24">
        <f t="shared" si="7"/>
        <v>25</v>
      </c>
      <c r="AD12" s="24">
        <v>5</v>
      </c>
      <c r="AE12" s="24">
        <v>20</v>
      </c>
      <c r="AF12" s="24"/>
      <c r="AG12" s="24">
        <v>21</v>
      </c>
      <c r="AH12" s="24">
        <v>13</v>
      </c>
      <c r="AI12" s="24">
        <v>3</v>
      </c>
      <c r="AJ12" s="24">
        <f t="shared" si="8"/>
        <v>16</v>
      </c>
      <c r="AK12" s="24">
        <v>0</v>
      </c>
      <c r="AL12" s="24">
        <v>16</v>
      </c>
    </row>
    <row r="13" spans="1:38" ht="51" x14ac:dyDescent="0.25">
      <c r="A13" s="2" t="s">
        <v>5</v>
      </c>
      <c r="B13" s="16" t="s">
        <v>57</v>
      </c>
      <c r="C13" s="24">
        <v>4</v>
      </c>
      <c r="D13" s="24">
        <v>0</v>
      </c>
      <c r="E13" s="24">
        <f t="shared" si="1"/>
        <v>4</v>
      </c>
      <c r="F13" s="24">
        <v>0</v>
      </c>
      <c r="G13" s="24">
        <v>0</v>
      </c>
      <c r="H13" s="24">
        <v>15</v>
      </c>
      <c r="I13" s="24">
        <f t="shared" si="2"/>
        <v>10</v>
      </c>
      <c r="J13" s="15">
        <v>2</v>
      </c>
      <c r="K13" s="24">
        <v>3</v>
      </c>
      <c r="L13" s="24">
        <v>0</v>
      </c>
      <c r="M13" s="25">
        <f t="shared" si="3"/>
        <v>3</v>
      </c>
      <c r="N13" s="25">
        <v>1</v>
      </c>
      <c r="O13" s="15">
        <v>0</v>
      </c>
      <c r="P13" s="25">
        <v>2</v>
      </c>
      <c r="Q13" s="15">
        <v>0</v>
      </c>
      <c r="R13" s="26">
        <f t="shared" si="4"/>
        <v>4</v>
      </c>
      <c r="S13" s="15">
        <v>0</v>
      </c>
      <c r="T13" s="25">
        <v>4</v>
      </c>
      <c r="U13" s="15">
        <v>0</v>
      </c>
      <c r="V13" s="24">
        <f t="shared" si="5"/>
        <v>7</v>
      </c>
      <c r="W13" s="15">
        <v>0</v>
      </c>
      <c r="X13" s="15">
        <v>0</v>
      </c>
      <c r="Y13" s="24">
        <f t="shared" si="6"/>
        <v>7</v>
      </c>
      <c r="Z13" s="24">
        <v>0</v>
      </c>
      <c r="AA13" s="24">
        <v>3</v>
      </c>
      <c r="AB13" s="24">
        <v>2</v>
      </c>
      <c r="AC13" s="24">
        <f t="shared" si="7"/>
        <v>5</v>
      </c>
      <c r="AD13" s="15">
        <v>2</v>
      </c>
      <c r="AE13" s="24">
        <v>3</v>
      </c>
      <c r="AF13" s="24"/>
      <c r="AG13" s="24">
        <v>3</v>
      </c>
      <c r="AH13" s="24">
        <v>0</v>
      </c>
      <c r="AI13" s="24">
        <v>1</v>
      </c>
      <c r="AJ13" s="24">
        <f t="shared" si="8"/>
        <v>1</v>
      </c>
      <c r="AK13" s="24">
        <v>0</v>
      </c>
      <c r="AL13" s="24">
        <v>1</v>
      </c>
    </row>
    <row r="14" spans="1:38" ht="51" x14ac:dyDescent="0.25">
      <c r="A14" s="2" t="s">
        <v>46</v>
      </c>
      <c r="B14" s="1" t="s">
        <v>58</v>
      </c>
      <c r="C14" s="24">
        <f>C15+C16</f>
        <v>6</v>
      </c>
      <c r="D14" s="24">
        <f t="shared" ref="D14:AL14" si="10">D15+D16</f>
        <v>0</v>
      </c>
      <c r="E14" s="24">
        <f t="shared" si="10"/>
        <v>6</v>
      </c>
      <c r="F14" s="24">
        <f t="shared" si="10"/>
        <v>0</v>
      </c>
      <c r="G14" s="24">
        <f t="shared" si="10"/>
        <v>0</v>
      </c>
      <c r="H14" s="24">
        <f t="shared" si="10"/>
        <v>4</v>
      </c>
      <c r="I14" s="24">
        <f t="shared" si="10"/>
        <v>3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6</v>
      </c>
      <c r="N14" s="24">
        <f t="shared" si="10"/>
        <v>5</v>
      </c>
      <c r="O14" s="24">
        <f t="shared" si="10"/>
        <v>0</v>
      </c>
      <c r="P14" s="24">
        <f t="shared" si="10"/>
        <v>1</v>
      </c>
      <c r="Q14" s="24">
        <f t="shared" si="10"/>
        <v>0</v>
      </c>
      <c r="R14" s="24">
        <f t="shared" si="10"/>
        <v>3</v>
      </c>
      <c r="S14" s="24">
        <f t="shared" si="10"/>
        <v>0</v>
      </c>
      <c r="T14" s="24">
        <f t="shared" si="10"/>
        <v>1</v>
      </c>
      <c r="U14" s="24">
        <f t="shared" si="10"/>
        <v>2</v>
      </c>
      <c r="V14" s="24">
        <f t="shared" si="10"/>
        <v>9</v>
      </c>
      <c r="W14" s="24">
        <f t="shared" si="10"/>
        <v>0</v>
      </c>
      <c r="X14" s="24">
        <f t="shared" si="10"/>
        <v>1</v>
      </c>
      <c r="Y14" s="24">
        <f t="shared" si="10"/>
        <v>0</v>
      </c>
      <c r="Z14" s="24">
        <f t="shared" si="10"/>
        <v>1</v>
      </c>
      <c r="AA14" s="24">
        <f t="shared" si="10"/>
        <v>0</v>
      </c>
      <c r="AB14" s="24">
        <f t="shared" si="10"/>
        <v>0</v>
      </c>
      <c r="AC14" s="24">
        <f t="shared" si="10"/>
        <v>0</v>
      </c>
      <c r="AD14" s="24">
        <f t="shared" si="10"/>
        <v>0</v>
      </c>
      <c r="AE14" s="24">
        <f t="shared" si="10"/>
        <v>0</v>
      </c>
      <c r="AF14" s="24">
        <f t="shared" si="10"/>
        <v>0</v>
      </c>
      <c r="AG14" s="24">
        <f t="shared" si="10"/>
        <v>0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4</v>
      </c>
      <c r="D15" s="24">
        <v>0</v>
      </c>
      <c r="E15" s="24">
        <f t="shared" si="1"/>
        <v>4</v>
      </c>
      <c r="F15" s="24">
        <v>0</v>
      </c>
      <c r="G15" s="24">
        <v>0</v>
      </c>
      <c r="H15" s="24">
        <v>3</v>
      </c>
      <c r="I15" s="24">
        <f t="shared" si="2"/>
        <v>2</v>
      </c>
      <c r="J15" s="15">
        <v>1</v>
      </c>
      <c r="K15" s="24">
        <v>0</v>
      </c>
      <c r="L15" s="24">
        <v>0</v>
      </c>
      <c r="M15" s="25">
        <f t="shared" si="3"/>
        <v>4</v>
      </c>
      <c r="N15" s="25">
        <v>3</v>
      </c>
      <c r="O15" s="15">
        <v>0</v>
      </c>
      <c r="P15" s="25">
        <v>1</v>
      </c>
      <c r="Q15" s="15">
        <v>0</v>
      </c>
      <c r="R15" s="26">
        <f t="shared" si="4"/>
        <v>2</v>
      </c>
      <c r="S15" s="15">
        <v>0</v>
      </c>
      <c r="T15" s="25">
        <v>1</v>
      </c>
      <c r="U15" s="15">
        <v>1</v>
      </c>
      <c r="V15" s="24">
        <f t="shared" si="5"/>
        <v>6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2</v>
      </c>
      <c r="D16" s="24">
        <v>0</v>
      </c>
      <c r="E16" s="24">
        <f t="shared" si="1"/>
        <v>2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2</v>
      </c>
      <c r="N16" s="25">
        <v>2</v>
      </c>
      <c r="O16" s="15">
        <v>0</v>
      </c>
      <c r="P16" s="25">
        <v>0</v>
      </c>
      <c r="Q16" s="15">
        <v>0</v>
      </c>
      <c r="R16" s="26">
        <f t="shared" si="4"/>
        <v>1</v>
      </c>
      <c r="S16" s="15">
        <v>0</v>
      </c>
      <c r="T16" s="25">
        <v>0</v>
      </c>
      <c r="U16" s="15">
        <v>1</v>
      </c>
      <c r="V16" s="24">
        <f t="shared" si="5"/>
        <v>3</v>
      </c>
      <c r="W16" s="15">
        <v>0</v>
      </c>
      <c r="X16" s="15">
        <v>1</v>
      </c>
      <c r="Y16" s="24">
        <f t="shared" si="6"/>
        <v>0</v>
      </c>
      <c r="Z16" s="15">
        <v>1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1</v>
      </c>
      <c r="AI16" s="15">
        <v>0</v>
      </c>
      <c r="AJ16" s="24">
        <f t="shared" si="8"/>
        <v>1</v>
      </c>
      <c r="AK16" s="24">
        <v>0</v>
      </c>
      <c r="AL16" s="24">
        <v>1</v>
      </c>
    </row>
    <row r="17" spans="1:38" ht="25.5" x14ac:dyDescent="0.25">
      <c r="A17" s="2">
        <v>4</v>
      </c>
      <c r="B17" s="1" t="s">
        <v>84</v>
      </c>
      <c r="C17" s="24">
        <v>2</v>
      </c>
      <c r="D17" s="24">
        <v>0</v>
      </c>
      <c r="E17" s="24">
        <f t="shared" si="1"/>
        <v>2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2</v>
      </c>
      <c r="N17" s="15">
        <v>1</v>
      </c>
      <c r="O17" s="15">
        <v>0</v>
      </c>
      <c r="P17" s="15">
        <v>1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2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1</v>
      </c>
      <c r="AB17" s="24">
        <v>0</v>
      </c>
      <c r="AC17" s="24">
        <f t="shared" si="7"/>
        <v>1</v>
      </c>
      <c r="AD17" s="24">
        <v>0</v>
      </c>
      <c r="AE17" s="24">
        <v>1</v>
      </c>
      <c r="AF17" s="15"/>
      <c r="AG17" s="15">
        <v>1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1</v>
      </c>
      <c r="D18" s="24">
        <v>0</v>
      </c>
      <c r="E18" s="24">
        <f t="shared" si="1"/>
        <v>0</v>
      </c>
      <c r="F18" s="24">
        <v>0</v>
      </c>
      <c r="G18" s="24">
        <v>1</v>
      </c>
      <c r="H18" s="24">
        <v>1</v>
      </c>
      <c r="I18" s="24">
        <f t="shared" si="2"/>
        <v>1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1</v>
      </c>
      <c r="X18" s="15">
        <v>0</v>
      </c>
      <c r="Y18" s="24">
        <f t="shared" si="6"/>
        <v>0</v>
      </c>
      <c r="Z18" s="15">
        <v>0</v>
      </c>
      <c r="AA18" s="15">
        <v>0</v>
      </c>
      <c r="AB18" s="24">
        <v>1</v>
      </c>
      <c r="AC18" s="24">
        <f t="shared" si="7"/>
        <v>1</v>
      </c>
      <c r="AD18" s="24">
        <v>0</v>
      </c>
      <c r="AE18" s="24">
        <v>1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0</v>
      </c>
      <c r="J19" s="24">
        <f t="shared" si="11"/>
        <v>1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1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/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/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1</v>
      </c>
      <c r="N27" s="24">
        <f t="shared" si="12"/>
        <v>0</v>
      </c>
      <c r="O27" s="24">
        <f t="shared" si="12"/>
        <v>0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1"/>
        <v>1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1</v>
      </c>
      <c r="N32" s="25">
        <v>0</v>
      </c>
      <c r="O32" s="15">
        <v>0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/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1</v>
      </c>
      <c r="D37" s="24">
        <v>0</v>
      </c>
      <c r="E37" s="24">
        <f t="shared" si="1"/>
        <v>1</v>
      </c>
      <c r="F37" s="24">
        <v>0</v>
      </c>
      <c r="G37" s="24">
        <v>0</v>
      </c>
      <c r="H37" s="15">
        <v>1</v>
      </c>
      <c r="I37" s="24">
        <f t="shared" si="2"/>
        <v>0</v>
      </c>
      <c r="J37" s="15">
        <v>1</v>
      </c>
      <c r="K37" s="15">
        <v>0</v>
      </c>
      <c r="L37" s="24">
        <v>0</v>
      </c>
      <c r="M37" s="25">
        <f t="shared" si="3"/>
        <v>1</v>
      </c>
      <c r="N37" s="15">
        <v>0</v>
      </c>
      <c r="O37" s="15">
        <v>1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1</v>
      </c>
      <c r="AB37" s="24">
        <v>0</v>
      </c>
      <c r="AC37" s="24">
        <f t="shared" si="7"/>
        <v>1</v>
      </c>
      <c r="AD37" s="24">
        <v>0</v>
      </c>
      <c r="AE37" s="24">
        <v>1</v>
      </c>
      <c r="AF37" s="15"/>
      <c r="AG37" s="15">
        <v>1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5.2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1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2</v>
      </c>
      <c r="I42" s="24">
        <f t="shared" si="2"/>
        <v>2</v>
      </c>
      <c r="J42" s="15">
        <v>0</v>
      </c>
      <c r="K42" s="15">
        <v>0</v>
      </c>
      <c r="L42" s="24">
        <v>0</v>
      </c>
      <c r="M42" s="25">
        <f t="shared" si="3"/>
        <v>2</v>
      </c>
      <c r="N42" s="15">
        <v>0</v>
      </c>
      <c r="O42" s="15">
        <v>0</v>
      </c>
      <c r="P42" s="15">
        <v>2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2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2</v>
      </c>
      <c r="AB42" s="24">
        <v>0</v>
      </c>
      <c r="AC42" s="24">
        <f t="shared" si="7"/>
        <v>2</v>
      </c>
      <c r="AD42" s="24">
        <v>0</v>
      </c>
      <c r="AE42" s="24">
        <v>2</v>
      </c>
      <c r="AF42" s="15"/>
      <c r="AG42" s="15">
        <v>2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1</v>
      </c>
      <c r="I45" s="24">
        <f t="shared" si="2"/>
        <v>1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1</v>
      </c>
      <c r="S45" s="15">
        <v>0</v>
      </c>
      <c r="T45" s="15">
        <v>1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6</v>
      </c>
      <c r="I48" s="24">
        <f t="shared" si="2"/>
        <v>4</v>
      </c>
      <c r="J48" s="15">
        <v>2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4</v>
      </c>
      <c r="S48" s="15">
        <v>0</v>
      </c>
      <c r="T48" s="15">
        <v>4</v>
      </c>
      <c r="U48" s="15">
        <v>0</v>
      </c>
      <c r="V48" s="24">
        <f t="shared" si="5"/>
        <v>4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221</v>
      </c>
      <c r="D49" s="27">
        <f t="shared" ref="D49:AL49" si="14">D9+D10+D12+D13+D15+D16+D17+D18+D20+D21+D22+D23+D24+D25+D26+D28+D29+D30+D31+D32+D33+D34+D35+D36+D37+D38+D39+D40+D41+D42+D43+D44+D45+D46+D47+D48</f>
        <v>11</v>
      </c>
      <c r="E49" s="27">
        <f t="shared" si="14"/>
        <v>209</v>
      </c>
      <c r="F49" s="27">
        <f t="shared" si="14"/>
        <v>0</v>
      </c>
      <c r="G49" s="27">
        <f t="shared" si="14"/>
        <v>1</v>
      </c>
      <c r="H49" s="27">
        <f t="shared" si="14"/>
        <v>634</v>
      </c>
      <c r="I49" s="27">
        <f t="shared" si="14"/>
        <v>485</v>
      </c>
      <c r="J49" s="27">
        <f t="shared" si="14"/>
        <v>49</v>
      </c>
      <c r="K49" s="27">
        <f t="shared" si="14"/>
        <v>100</v>
      </c>
      <c r="L49" s="27">
        <f t="shared" si="14"/>
        <v>0</v>
      </c>
      <c r="M49" s="27">
        <f t="shared" si="14"/>
        <v>423</v>
      </c>
      <c r="N49" s="27">
        <f t="shared" si="14"/>
        <v>213</v>
      </c>
      <c r="O49" s="27">
        <f t="shared" si="14"/>
        <v>6</v>
      </c>
      <c r="P49" s="27">
        <f t="shared" si="14"/>
        <v>204</v>
      </c>
      <c r="Q49" s="27">
        <f t="shared" si="14"/>
        <v>0</v>
      </c>
      <c r="R49" s="27">
        <f t="shared" si="14"/>
        <v>47</v>
      </c>
      <c r="S49" s="27">
        <f t="shared" si="14"/>
        <v>0</v>
      </c>
      <c r="T49" s="27">
        <f t="shared" si="14"/>
        <v>17</v>
      </c>
      <c r="U49" s="27">
        <f t="shared" si="14"/>
        <v>30</v>
      </c>
      <c r="V49" s="27">
        <f t="shared" si="14"/>
        <v>470</v>
      </c>
      <c r="W49" s="27">
        <f t="shared" si="14"/>
        <v>4</v>
      </c>
      <c r="X49" s="27">
        <f t="shared" si="14"/>
        <v>8</v>
      </c>
      <c r="Y49" s="27">
        <f t="shared" si="14"/>
        <v>231</v>
      </c>
      <c r="Z49" s="27">
        <f t="shared" si="14"/>
        <v>19</v>
      </c>
      <c r="AA49" s="27">
        <f t="shared" si="14"/>
        <v>150</v>
      </c>
      <c r="AB49" s="27">
        <f t="shared" si="14"/>
        <v>31</v>
      </c>
      <c r="AC49" s="27">
        <f t="shared" si="14"/>
        <v>181</v>
      </c>
      <c r="AD49" s="27">
        <f t="shared" si="14"/>
        <v>105</v>
      </c>
      <c r="AE49" s="27">
        <f t="shared" si="14"/>
        <v>76</v>
      </c>
      <c r="AF49" s="27">
        <f t="shared" si="14"/>
        <v>0</v>
      </c>
      <c r="AG49" s="27">
        <f t="shared" si="14"/>
        <v>164</v>
      </c>
      <c r="AH49" s="27">
        <f t="shared" si="14"/>
        <v>137</v>
      </c>
      <c r="AI49" s="27">
        <f t="shared" si="14"/>
        <v>7</v>
      </c>
      <c r="AJ49" s="27">
        <f t="shared" si="14"/>
        <v>144</v>
      </c>
      <c r="AK49" s="27">
        <f t="shared" si="14"/>
        <v>0</v>
      </c>
      <c r="AL49" s="27">
        <f t="shared" si="14"/>
        <v>144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E93" sqref="E9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149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153</v>
      </c>
      <c r="D8" s="24">
        <f t="shared" ref="D8:AL8" si="0">D9+D10</f>
        <v>7</v>
      </c>
      <c r="E8" s="24">
        <f t="shared" si="0"/>
        <v>146</v>
      </c>
      <c r="F8" s="24">
        <f t="shared" si="0"/>
        <v>0</v>
      </c>
      <c r="G8" s="24">
        <f t="shared" si="0"/>
        <v>0</v>
      </c>
      <c r="H8" s="24">
        <f t="shared" si="0"/>
        <v>335</v>
      </c>
      <c r="I8" s="24">
        <f t="shared" si="0"/>
        <v>277</v>
      </c>
      <c r="J8" s="24">
        <f t="shared" si="0"/>
        <v>24</v>
      </c>
      <c r="K8" s="24">
        <f t="shared" si="0"/>
        <v>34</v>
      </c>
      <c r="L8" s="24">
        <f t="shared" si="0"/>
        <v>0</v>
      </c>
      <c r="M8" s="24">
        <f t="shared" si="0"/>
        <v>277</v>
      </c>
      <c r="N8" s="24">
        <f t="shared" si="0"/>
        <v>178</v>
      </c>
      <c r="O8" s="24">
        <f t="shared" si="0"/>
        <v>2</v>
      </c>
      <c r="P8" s="24">
        <f t="shared" si="0"/>
        <v>97</v>
      </c>
      <c r="Q8" s="24">
        <f t="shared" si="0"/>
        <v>0</v>
      </c>
      <c r="R8" s="24">
        <f t="shared" si="0"/>
        <v>37</v>
      </c>
      <c r="S8" s="24">
        <f t="shared" si="0"/>
        <v>0</v>
      </c>
      <c r="T8" s="24">
        <f t="shared" si="0"/>
        <v>2</v>
      </c>
      <c r="U8" s="24">
        <f t="shared" si="0"/>
        <v>35</v>
      </c>
      <c r="V8" s="24">
        <f t="shared" si="0"/>
        <v>314</v>
      </c>
      <c r="W8" s="24">
        <f t="shared" si="0"/>
        <v>1</v>
      </c>
      <c r="X8" s="24">
        <f t="shared" si="0"/>
        <v>7</v>
      </c>
      <c r="Y8" s="24">
        <f t="shared" si="0"/>
        <v>115</v>
      </c>
      <c r="Z8" s="24">
        <f t="shared" si="0"/>
        <v>16</v>
      </c>
      <c r="AA8" s="24">
        <f t="shared" si="0"/>
        <v>126</v>
      </c>
      <c r="AB8" s="24">
        <f t="shared" si="0"/>
        <v>8</v>
      </c>
      <c r="AC8" s="24">
        <f t="shared" si="0"/>
        <v>134</v>
      </c>
      <c r="AD8" s="24">
        <f t="shared" si="0"/>
        <v>112</v>
      </c>
      <c r="AE8" s="24">
        <f t="shared" si="0"/>
        <v>22</v>
      </c>
      <c r="AF8" s="24">
        <f t="shared" si="0"/>
        <v>0</v>
      </c>
      <c r="AG8" s="24">
        <f t="shared" si="0"/>
        <v>125</v>
      </c>
      <c r="AH8" s="24">
        <f t="shared" si="0"/>
        <v>65</v>
      </c>
      <c r="AI8" s="24">
        <f t="shared" si="0"/>
        <v>2</v>
      </c>
      <c r="AJ8" s="24">
        <f t="shared" si="0"/>
        <v>67</v>
      </c>
      <c r="AK8" s="24">
        <f t="shared" si="0"/>
        <v>0</v>
      </c>
      <c r="AL8" s="24">
        <f t="shared" si="0"/>
        <v>67</v>
      </c>
    </row>
    <row r="9" spans="1:38" ht="38.25" x14ac:dyDescent="0.25">
      <c r="A9" s="2" t="s">
        <v>44</v>
      </c>
      <c r="B9" s="16" t="s">
        <v>53</v>
      </c>
      <c r="C9" s="24">
        <v>130</v>
      </c>
      <c r="D9" s="24">
        <v>7</v>
      </c>
      <c r="E9" s="24">
        <f>C9-D9-F9-G9</f>
        <v>123</v>
      </c>
      <c r="F9" s="24">
        <v>0</v>
      </c>
      <c r="G9" s="24">
        <v>0</v>
      </c>
      <c r="H9" s="24">
        <v>241</v>
      </c>
      <c r="I9" s="24">
        <f>H9-J9-K9</f>
        <v>217</v>
      </c>
      <c r="J9" s="24">
        <v>21</v>
      </c>
      <c r="K9" s="24">
        <v>3</v>
      </c>
      <c r="L9" s="24">
        <v>0</v>
      </c>
      <c r="M9" s="25">
        <f>N9+O9+P9+Q9</f>
        <v>251</v>
      </c>
      <c r="N9" s="25">
        <v>157</v>
      </c>
      <c r="O9" s="15">
        <v>2</v>
      </c>
      <c r="P9" s="25">
        <v>92</v>
      </c>
      <c r="Q9" s="15">
        <v>0</v>
      </c>
      <c r="R9" s="26">
        <f>S9+T9+U9</f>
        <v>15</v>
      </c>
      <c r="S9" s="15">
        <v>0</v>
      </c>
      <c r="T9" s="25">
        <v>1</v>
      </c>
      <c r="U9" s="15">
        <v>14</v>
      </c>
      <c r="V9" s="24">
        <f>M9+R9</f>
        <v>266</v>
      </c>
      <c r="W9" s="15">
        <v>1</v>
      </c>
      <c r="X9" s="24">
        <v>7</v>
      </c>
      <c r="Y9" s="24">
        <f>D9+E9+I9-L9-V9-W9</f>
        <v>80</v>
      </c>
      <c r="Z9" s="24">
        <v>16</v>
      </c>
      <c r="AA9" s="24">
        <v>114</v>
      </c>
      <c r="AB9" s="24">
        <v>3</v>
      </c>
      <c r="AC9" s="24">
        <f>AA9+AB9</f>
        <v>117</v>
      </c>
      <c r="AD9" s="24">
        <v>102</v>
      </c>
      <c r="AE9" s="24">
        <v>15</v>
      </c>
      <c r="AF9" s="24"/>
      <c r="AG9" s="24">
        <v>110</v>
      </c>
      <c r="AH9" s="24">
        <v>58</v>
      </c>
      <c r="AI9" s="24">
        <v>0</v>
      </c>
      <c r="AJ9" s="24">
        <f>AH9+AI9</f>
        <v>58</v>
      </c>
      <c r="AK9" s="24">
        <v>0</v>
      </c>
      <c r="AL9" s="24">
        <v>58</v>
      </c>
    </row>
    <row r="10" spans="1:38" ht="51" x14ac:dyDescent="0.25">
      <c r="A10" s="2" t="s">
        <v>45</v>
      </c>
      <c r="B10" s="16" t="s">
        <v>54</v>
      </c>
      <c r="C10" s="24">
        <v>23</v>
      </c>
      <c r="D10" s="24">
        <v>0</v>
      </c>
      <c r="E10" s="24">
        <f t="shared" ref="E10:E37" si="1">C10-D10-F10-G10</f>
        <v>23</v>
      </c>
      <c r="F10" s="24">
        <v>0</v>
      </c>
      <c r="G10" s="24">
        <v>0</v>
      </c>
      <c r="H10" s="24">
        <v>94</v>
      </c>
      <c r="I10" s="24">
        <f t="shared" ref="I10:I48" si="2">H10-J10-K10</f>
        <v>60</v>
      </c>
      <c r="J10" s="24">
        <v>3</v>
      </c>
      <c r="K10" s="24">
        <v>31</v>
      </c>
      <c r="L10" s="24">
        <v>0</v>
      </c>
      <c r="M10" s="25">
        <f t="shared" ref="M10:M48" si="3">N10+O10+P10+Q10</f>
        <v>26</v>
      </c>
      <c r="N10" s="25">
        <v>21</v>
      </c>
      <c r="O10" s="15">
        <v>0</v>
      </c>
      <c r="P10" s="25">
        <v>5</v>
      </c>
      <c r="Q10" s="15">
        <v>0</v>
      </c>
      <c r="R10" s="26">
        <f t="shared" ref="R10:R48" si="4">S10+T10+U10</f>
        <v>22</v>
      </c>
      <c r="S10" s="15">
        <v>0</v>
      </c>
      <c r="T10" s="25">
        <v>1</v>
      </c>
      <c r="U10" s="15">
        <v>21</v>
      </c>
      <c r="V10" s="24">
        <f t="shared" ref="V10:V48" si="5">M10+R10</f>
        <v>48</v>
      </c>
      <c r="W10" s="15">
        <v>0</v>
      </c>
      <c r="X10" s="15">
        <v>0</v>
      </c>
      <c r="Y10" s="24">
        <f t="shared" ref="Y10:Y48" si="6">D10+E10+I10-L10-V10-W10</f>
        <v>35</v>
      </c>
      <c r="Z10" s="24">
        <v>0</v>
      </c>
      <c r="AA10" s="24">
        <v>12</v>
      </c>
      <c r="AB10" s="24">
        <v>5</v>
      </c>
      <c r="AC10" s="24">
        <f t="shared" ref="AC10:AC48" si="7">AA10+AB10</f>
        <v>17</v>
      </c>
      <c r="AD10" s="24">
        <v>10</v>
      </c>
      <c r="AE10" s="24">
        <v>7</v>
      </c>
      <c r="AF10" s="24"/>
      <c r="AG10" s="24">
        <v>15</v>
      </c>
      <c r="AH10" s="24">
        <v>7</v>
      </c>
      <c r="AI10" s="24">
        <v>2</v>
      </c>
      <c r="AJ10" s="24">
        <f t="shared" ref="AJ10:AJ48" si="8">AH10+AI10</f>
        <v>9</v>
      </c>
      <c r="AK10" s="24">
        <v>0</v>
      </c>
      <c r="AL10" s="24">
        <v>9</v>
      </c>
    </row>
    <row r="11" spans="1:38" ht="63.75" x14ac:dyDescent="0.25">
      <c r="A11" s="7">
        <v>2</v>
      </c>
      <c r="B11" s="1" t="s">
        <v>55</v>
      </c>
      <c r="C11" s="24">
        <f>C12+C13</f>
        <v>28</v>
      </c>
      <c r="D11" s="24">
        <f t="shared" ref="D11:AL11" si="9">D12+D13</f>
        <v>1</v>
      </c>
      <c r="E11" s="24">
        <f t="shared" si="9"/>
        <v>27</v>
      </c>
      <c r="F11" s="24">
        <f t="shared" si="9"/>
        <v>0</v>
      </c>
      <c r="G11" s="24">
        <f t="shared" si="9"/>
        <v>0</v>
      </c>
      <c r="H11" s="24">
        <f t="shared" si="9"/>
        <v>42</v>
      </c>
      <c r="I11" s="24">
        <f t="shared" si="9"/>
        <v>34</v>
      </c>
      <c r="J11" s="24">
        <f t="shared" si="9"/>
        <v>7</v>
      </c>
      <c r="K11" s="24">
        <f t="shared" si="9"/>
        <v>1</v>
      </c>
      <c r="L11" s="24">
        <f t="shared" si="9"/>
        <v>0</v>
      </c>
      <c r="M11" s="24">
        <f t="shared" si="9"/>
        <v>24</v>
      </c>
      <c r="N11" s="24">
        <f t="shared" si="9"/>
        <v>18</v>
      </c>
      <c r="O11" s="24">
        <f t="shared" si="9"/>
        <v>1</v>
      </c>
      <c r="P11" s="24">
        <f t="shared" si="9"/>
        <v>5</v>
      </c>
      <c r="Q11" s="24">
        <f t="shared" si="9"/>
        <v>0</v>
      </c>
      <c r="R11" s="24">
        <f t="shared" si="9"/>
        <v>11</v>
      </c>
      <c r="S11" s="24">
        <f t="shared" si="9"/>
        <v>0</v>
      </c>
      <c r="T11" s="24">
        <f t="shared" si="9"/>
        <v>8</v>
      </c>
      <c r="U11" s="24">
        <f t="shared" si="9"/>
        <v>3</v>
      </c>
      <c r="V11" s="24">
        <f t="shared" si="9"/>
        <v>35</v>
      </c>
      <c r="W11" s="24">
        <f t="shared" si="9"/>
        <v>0</v>
      </c>
      <c r="X11" s="24">
        <f t="shared" si="9"/>
        <v>1</v>
      </c>
      <c r="Y11" s="24">
        <f t="shared" si="9"/>
        <v>27</v>
      </c>
      <c r="Z11" s="24">
        <f t="shared" si="9"/>
        <v>2</v>
      </c>
      <c r="AA11" s="24">
        <f t="shared" si="9"/>
        <v>11</v>
      </c>
      <c r="AB11" s="24">
        <f t="shared" si="9"/>
        <v>2</v>
      </c>
      <c r="AC11" s="24">
        <f t="shared" si="9"/>
        <v>13</v>
      </c>
      <c r="AD11" s="24">
        <f t="shared" si="9"/>
        <v>8</v>
      </c>
      <c r="AE11" s="24">
        <f t="shared" si="9"/>
        <v>5</v>
      </c>
      <c r="AF11" s="24">
        <f t="shared" si="9"/>
        <v>0</v>
      </c>
      <c r="AG11" s="24">
        <f t="shared" si="9"/>
        <v>12</v>
      </c>
      <c r="AH11" s="24">
        <f t="shared" si="9"/>
        <v>4</v>
      </c>
      <c r="AI11" s="24">
        <f t="shared" si="9"/>
        <v>2</v>
      </c>
      <c r="AJ11" s="24">
        <f t="shared" si="9"/>
        <v>6</v>
      </c>
      <c r="AK11" s="24">
        <f t="shared" si="9"/>
        <v>0</v>
      </c>
      <c r="AL11" s="24">
        <f t="shared" si="9"/>
        <v>6</v>
      </c>
    </row>
    <row r="12" spans="1:38" ht="38.25" x14ac:dyDescent="0.25">
      <c r="A12" s="2" t="s">
        <v>4</v>
      </c>
      <c r="B12" s="16" t="s">
        <v>56</v>
      </c>
      <c r="C12" s="24">
        <v>22</v>
      </c>
      <c r="D12" s="24">
        <v>1</v>
      </c>
      <c r="E12" s="24">
        <f t="shared" si="1"/>
        <v>21</v>
      </c>
      <c r="F12" s="24">
        <v>0</v>
      </c>
      <c r="G12" s="24">
        <v>0</v>
      </c>
      <c r="H12" s="24">
        <v>31</v>
      </c>
      <c r="I12" s="24">
        <f t="shared" si="2"/>
        <v>26</v>
      </c>
      <c r="J12" s="24">
        <v>5</v>
      </c>
      <c r="K12" s="24">
        <v>0</v>
      </c>
      <c r="L12" s="24">
        <v>0</v>
      </c>
      <c r="M12" s="25">
        <f t="shared" si="3"/>
        <v>17</v>
      </c>
      <c r="N12" s="25">
        <v>13</v>
      </c>
      <c r="O12" s="15">
        <v>1</v>
      </c>
      <c r="P12" s="25">
        <v>3</v>
      </c>
      <c r="Q12" s="15">
        <v>0</v>
      </c>
      <c r="R12" s="26">
        <f t="shared" si="4"/>
        <v>9</v>
      </c>
      <c r="S12" s="15">
        <v>0</v>
      </c>
      <c r="T12" s="25">
        <v>6</v>
      </c>
      <c r="U12" s="15">
        <v>3</v>
      </c>
      <c r="V12" s="24">
        <f t="shared" si="5"/>
        <v>26</v>
      </c>
      <c r="W12" s="24">
        <v>0</v>
      </c>
      <c r="X12" s="15">
        <v>1</v>
      </c>
      <c r="Y12" s="24">
        <f t="shared" si="6"/>
        <v>22</v>
      </c>
      <c r="Z12" s="24">
        <v>2</v>
      </c>
      <c r="AA12" s="24">
        <v>10</v>
      </c>
      <c r="AB12" s="24">
        <v>1</v>
      </c>
      <c r="AC12" s="24">
        <f t="shared" si="7"/>
        <v>11</v>
      </c>
      <c r="AD12" s="24">
        <v>6</v>
      </c>
      <c r="AE12" s="24">
        <v>5</v>
      </c>
      <c r="AF12" s="24"/>
      <c r="AG12" s="24">
        <v>10</v>
      </c>
      <c r="AH12" s="24">
        <v>4</v>
      </c>
      <c r="AI12" s="24">
        <v>2</v>
      </c>
      <c r="AJ12" s="24">
        <f t="shared" si="8"/>
        <v>6</v>
      </c>
      <c r="AK12" s="24">
        <v>0</v>
      </c>
      <c r="AL12" s="24">
        <v>6</v>
      </c>
    </row>
    <row r="13" spans="1:38" ht="51" x14ac:dyDescent="0.25">
      <c r="A13" s="2" t="s">
        <v>5</v>
      </c>
      <c r="B13" s="16" t="s">
        <v>57</v>
      </c>
      <c r="C13" s="24">
        <v>6</v>
      </c>
      <c r="D13" s="24">
        <v>0</v>
      </c>
      <c r="E13" s="24">
        <f t="shared" si="1"/>
        <v>6</v>
      </c>
      <c r="F13" s="24">
        <v>0</v>
      </c>
      <c r="G13" s="24">
        <v>0</v>
      </c>
      <c r="H13" s="24">
        <v>11</v>
      </c>
      <c r="I13" s="24">
        <f t="shared" si="2"/>
        <v>8</v>
      </c>
      <c r="J13" s="15">
        <v>2</v>
      </c>
      <c r="K13" s="24">
        <v>1</v>
      </c>
      <c r="L13" s="24">
        <v>0</v>
      </c>
      <c r="M13" s="25">
        <f t="shared" si="3"/>
        <v>7</v>
      </c>
      <c r="N13" s="25">
        <v>5</v>
      </c>
      <c r="O13" s="15">
        <v>0</v>
      </c>
      <c r="P13" s="25">
        <v>2</v>
      </c>
      <c r="Q13" s="15">
        <v>0</v>
      </c>
      <c r="R13" s="26">
        <f t="shared" si="4"/>
        <v>2</v>
      </c>
      <c r="S13" s="15">
        <v>0</v>
      </c>
      <c r="T13" s="25">
        <v>2</v>
      </c>
      <c r="U13" s="15">
        <v>0</v>
      </c>
      <c r="V13" s="24">
        <f t="shared" si="5"/>
        <v>9</v>
      </c>
      <c r="W13" s="15">
        <v>0</v>
      </c>
      <c r="X13" s="15">
        <v>0</v>
      </c>
      <c r="Y13" s="24">
        <f t="shared" si="6"/>
        <v>5</v>
      </c>
      <c r="Z13" s="24">
        <v>0</v>
      </c>
      <c r="AA13" s="24">
        <v>1</v>
      </c>
      <c r="AB13" s="24">
        <v>1</v>
      </c>
      <c r="AC13" s="24">
        <f t="shared" si="7"/>
        <v>2</v>
      </c>
      <c r="AD13" s="15">
        <v>2</v>
      </c>
      <c r="AE13" s="24">
        <v>0</v>
      </c>
      <c r="AF13" s="24"/>
      <c r="AG13" s="24">
        <v>2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10</v>
      </c>
      <c r="D14" s="24">
        <f t="shared" ref="D14:AL14" si="10">D15+D16</f>
        <v>3</v>
      </c>
      <c r="E14" s="24">
        <f t="shared" si="10"/>
        <v>7</v>
      </c>
      <c r="F14" s="24">
        <f t="shared" si="10"/>
        <v>0</v>
      </c>
      <c r="G14" s="24">
        <f t="shared" si="10"/>
        <v>0</v>
      </c>
      <c r="H14" s="24">
        <f t="shared" si="10"/>
        <v>1</v>
      </c>
      <c r="I14" s="24">
        <f t="shared" si="10"/>
        <v>0</v>
      </c>
      <c r="J14" s="24">
        <f t="shared" si="10"/>
        <v>0</v>
      </c>
      <c r="K14" s="24">
        <f t="shared" si="10"/>
        <v>1</v>
      </c>
      <c r="L14" s="24">
        <f t="shared" si="10"/>
        <v>0</v>
      </c>
      <c r="M14" s="24">
        <f t="shared" si="10"/>
        <v>6</v>
      </c>
      <c r="N14" s="24">
        <f t="shared" si="10"/>
        <v>5</v>
      </c>
      <c r="O14" s="24">
        <f t="shared" si="10"/>
        <v>0</v>
      </c>
      <c r="P14" s="24">
        <f t="shared" si="10"/>
        <v>1</v>
      </c>
      <c r="Q14" s="24">
        <f t="shared" si="10"/>
        <v>0</v>
      </c>
      <c r="R14" s="24">
        <f t="shared" si="10"/>
        <v>4</v>
      </c>
      <c r="S14" s="24">
        <f t="shared" si="10"/>
        <v>0</v>
      </c>
      <c r="T14" s="24">
        <f t="shared" si="10"/>
        <v>0</v>
      </c>
      <c r="U14" s="24">
        <f t="shared" si="10"/>
        <v>4</v>
      </c>
      <c r="V14" s="24">
        <f t="shared" si="10"/>
        <v>10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0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3</v>
      </c>
      <c r="AI14" s="24">
        <f t="shared" si="10"/>
        <v>0</v>
      </c>
      <c r="AJ14" s="24">
        <f t="shared" si="10"/>
        <v>3</v>
      </c>
      <c r="AK14" s="24">
        <f t="shared" si="10"/>
        <v>0</v>
      </c>
      <c r="AL14" s="24">
        <f t="shared" si="10"/>
        <v>3</v>
      </c>
    </row>
    <row r="15" spans="1:38" ht="38.25" x14ac:dyDescent="0.25">
      <c r="A15" s="2" t="s">
        <v>6</v>
      </c>
      <c r="B15" s="16" t="s">
        <v>59</v>
      </c>
      <c r="C15" s="24">
        <v>7</v>
      </c>
      <c r="D15" s="24">
        <v>1</v>
      </c>
      <c r="E15" s="24">
        <f t="shared" si="1"/>
        <v>6</v>
      </c>
      <c r="F15" s="24">
        <v>0</v>
      </c>
      <c r="G15" s="24">
        <v>0</v>
      </c>
      <c r="H15" s="24">
        <v>1</v>
      </c>
      <c r="I15" s="24">
        <f t="shared" si="2"/>
        <v>0</v>
      </c>
      <c r="J15" s="15">
        <v>0</v>
      </c>
      <c r="K15" s="24">
        <v>1</v>
      </c>
      <c r="L15" s="24">
        <v>0</v>
      </c>
      <c r="M15" s="25">
        <f t="shared" si="3"/>
        <v>5</v>
      </c>
      <c r="N15" s="25">
        <v>4</v>
      </c>
      <c r="O15" s="15">
        <v>0</v>
      </c>
      <c r="P15" s="25">
        <v>1</v>
      </c>
      <c r="Q15" s="15">
        <v>0</v>
      </c>
      <c r="R15" s="26">
        <f t="shared" si="4"/>
        <v>2</v>
      </c>
      <c r="S15" s="15">
        <v>0</v>
      </c>
      <c r="T15" s="25">
        <v>0</v>
      </c>
      <c r="U15" s="15">
        <v>2</v>
      </c>
      <c r="V15" s="24">
        <f t="shared" si="5"/>
        <v>7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3</v>
      </c>
      <c r="D16" s="24">
        <v>2</v>
      </c>
      <c r="E16" s="24">
        <f t="shared" si="1"/>
        <v>1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1</v>
      </c>
      <c r="N16" s="25">
        <v>1</v>
      </c>
      <c r="O16" s="15">
        <v>0</v>
      </c>
      <c r="P16" s="25">
        <v>0</v>
      </c>
      <c r="Q16" s="15">
        <v>0</v>
      </c>
      <c r="R16" s="26">
        <f t="shared" si="4"/>
        <v>2</v>
      </c>
      <c r="S16" s="15">
        <v>0</v>
      </c>
      <c r="T16" s="25">
        <v>0</v>
      </c>
      <c r="U16" s="15">
        <v>2</v>
      </c>
      <c r="V16" s="24">
        <f t="shared" si="5"/>
        <v>3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0</v>
      </c>
      <c r="AE16" s="24">
        <v>1</v>
      </c>
      <c r="AF16" s="15"/>
      <c r="AG16" s="15">
        <v>1</v>
      </c>
      <c r="AH16" s="15">
        <v>3</v>
      </c>
      <c r="AI16" s="15">
        <v>0</v>
      </c>
      <c r="AJ16" s="24">
        <f t="shared" si="8"/>
        <v>3</v>
      </c>
      <c r="AK16" s="24">
        <v>0</v>
      </c>
      <c r="AL16" s="24">
        <v>3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1</v>
      </c>
      <c r="I17" s="24">
        <f t="shared" si="2"/>
        <v>1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1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0</v>
      </c>
      <c r="E18" s="24">
        <f t="shared" si="1"/>
        <v>2</v>
      </c>
      <c r="F18" s="24">
        <v>0</v>
      </c>
      <c r="G18" s="24">
        <v>0</v>
      </c>
      <c r="H18" s="24">
        <v>4</v>
      </c>
      <c r="I18" s="24">
        <f t="shared" si="2"/>
        <v>2</v>
      </c>
      <c r="J18" s="15">
        <v>1</v>
      </c>
      <c r="K18" s="15">
        <v>1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1</v>
      </c>
      <c r="S18" s="15">
        <v>0</v>
      </c>
      <c r="T18" s="15">
        <v>0</v>
      </c>
      <c r="U18" s="15">
        <v>1</v>
      </c>
      <c r="V18" s="24">
        <f t="shared" si="5"/>
        <v>1</v>
      </c>
      <c r="W18" s="24">
        <v>0</v>
      </c>
      <c r="X18" s="15">
        <v>0</v>
      </c>
      <c r="Y18" s="24">
        <f t="shared" si="6"/>
        <v>3</v>
      </c>
      <c r="Z18" s="15">
        <v>0</v>
      </c>
      <c r="AA18" s="15">
        <v>0</v>
      </c>
      <c r="AB18" s="24">
        <v>2</v>
      </c>
      <c r="AC18" s="24">
        <f t="shared" si="7"/>
        <v>2</v>
      </c>
      <c r="AD18" s="24">
        <v>2</v>
      </c>
      <c r="AE18" s="24">
        <v>0</v>
      </c>
      <c r="AF18" s="15"/>
      <c r="AG18" s="15">
        <v>2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1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1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/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2</v>
      </c>
      <c r="D27" s="24">
        <f t="shared" ref="D27:AL27" si="12">D28+D29+D30+D31+D32</f>
        <v>0</v>
      </c>
      <c r="E27" s="24">
        <f t="shared" si="12"/>
        <v>2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2</v>
      </c>
      <c r="N27" s="24">
        <f t="shared" si="12"/>
        <v>0</v>
      </c>
      <c r="O27" s="24">
        <f t="shared" si="12"/>
        <v>2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2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2</v>
      </c>
      <c r="D32" s="24">
        <v>0</v>
      </c>
      <c r="E32" s="24">
        <f t="shared" si="1"/>
        <v>2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2</v>
      </c>
      <c r="N32" s="25">
        <v>0</v>
      </c>
      <c r="O32" s="15">
        <v>2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2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6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1</v>
      </c>
      <c r="I38" s="24">
        <f t="shared" si="2"/>
        <v>1</v>
      </c>
      <c r="J38" s="15">
        <v>0</v>
      </c>
      <c r="K38" s="15">
        <v>0</v>
      </c>
      <c r="L38" s="24">
        <v>0</v>
      </c>
      <c r="M38" s="25">
        <f t="shared" si="3"/>
        <v>1</v>
      </c>
      <c r="N38" s="15">
        <v>1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1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1</v>
      </c>
      <c r="D39" s="15">
        <v>0</v>
      </c>
      <c r="E39" s="24">
        <f t="shared" si="13"/>
        <v>1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0</v>
      </c>
      <c r="O39" s="15">
        <v>0</v>
      </c>
      <c r="P39" s="15">
        <v>1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1</v>
      </c>
      <c r="AB39" s="15">
        <v>0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1</v>
      </c>
      <c r="AI40" s="15">
        <v>0</v>
      </c>
      <c r="AJ40" s="24">
        <f t="shared" si="8"/>
        <v>1</v>
      </c>
      <c r="AK40" s="24">
        <v>0</v>
      </c>
      <c r="AL40" s="24">
        <v>1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1</v>
      </c>
      <c r="S41" s="15">
        <v>0</v>
      </c>
      <c r="T41" s="15">
        <v>1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1</v>
      </c>
      <c r="AI41" s="15">
        <v>0</v>
      </c>
      <c r="AJ41" s="24">
        <f t="shared" si="8"/>
        <v>1</v>
      </c>
      <c r="AK41" s="24">
        <v>0</v>
      </c>
      <c r="AL41" s="24">
        <v>1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>
        <v>0</v>
      </c>
      <c r="K42" s="15">
        <v>0</v>
      </c>
      <c r="L42" s="24">
        <v>0</v>
      </c>
      <c r="M42" s="25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1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3</v>
      </c>
      <c r="I45" s="24">
        <f t="shared" si="2"/>
        <v>3</v>
      </c>
      <c r="J45" s="24">
        <v>0</v>
      </c>
      <c r="K45" s="15">
        <v>0</v>
      </c>
      <c r="L45" s="24">
        <v>0</v>
      </c>
      <c r="M45" s="25">
        <f t="shared" si="3"/>
        <v>2</v>
      </c>
      <c r="N45" s="15">
        <v>0</v>
      </c>
      <c r="O45" s="15">
        <v>0</v>
      </c>
      <c r="P45" s="15">
        <v>2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2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1</v>
      </c>
      <c r="AB45" s="24">
        <v>0</v>
      </c>
      <c r="AC45" s="24">
        <f t="shared" si="7"/>
        <v>1</v>
      </c>
      <c r="AD45" s="24">
        <v>0</v>
      </c>
      <c r="AE45" s="24">
        <v>1</v>
      </c>
      <c r="AF45" s="15"/>
      <c r="AG45" s="15">
        <v>1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1</v>
      </c>
      <c r="I46" s="24">
        <f t="shared" si="2"/>
        <v>0</v>
      </c>
      <c r="J46" s="15">
        <v>1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5</v>
      </c>
      <c r="I48" s="24">
        <f t="shared" si="2"/>
        <v>4</v>
      </c>
      <c r="J48" s="15">
        <v>1</v>
      </c>
      <c r="K48" s="15">
        <v>0</v>
      </c>
      <c r="L48" s="24">
        <v>0</v>
      </c>
      <c r="M48" s="25">
        <f t="shared" si="3"/>
        <v>2</v>
      </c>
      <c r="N48" s="15">
        <v>2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1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197</v>
      </c>
      <c r="D49" s="27">
        <f t="shared" ref="D49:AL49" si="14">D9+D10+D12+D13+D15+D16+D17+D18+D20+D21+D22+D23+D24+D25+D26+D28+D29+D30+D31+D32+D33+D34+D35+D36+D37+D38+D39+D40+D41+D42+D43+D44+D45+D46+D47+D48</f>
        <v>11</v>
      </c>
      <c r="E49" s="27">
        <f t="shared" si="14"/>
        <v>186</v>
      </c>
      <c r="F49" s="27">
        <f t="shared" si="14"/>
        <v>0</v>
      </c>
      <c r="G49" s="27">
        <f t="shared" si="14"/>
        <v>0</v>
      </c>
      <c r="H49" s="27">
        <f t="shared" si="14"/>
        <v>395</v>
      </c>
      <c r="I49" s="27">
        <f t="shared" si="14"/>
        <v>324</v>
      </c>
      <c r="J49" s="27">
        <f t="shared" si="14"/>
        <v>34</v>
      </c>
      <c r="K49" s="27">
        <f t="shared" si="14"/>
        <v>37</v>
      </c>
      <c r="L49" s="27">
        <f t="shared" si="14"/>
        <v>0</v>
      </c>
      <c r="M49" s="27">
        <f t="shared" si="14"/>
        <v>316</v>
      </c>
      <c r="N49" s="27">
        <f t="shared" si="14"/>
        <v>205</v>
      </c>
      <c r="O49" s="27">
        <f t="shared" si="14"/>
        <v>5</v>
      </c>
      <c r="P49" s="27">
        <f t="shared" si="14"/>
        <v>106</v>
      </c>
      <c r="Q49" s="27">
        <f t="shared" si="14"/>
        <v>0</v>
      </c>
      <c r="R49" s="27">
        <f t="shared" si="14"/>
        <v>55</v>
      </c>
      <c r="S49" s="27">
        <f t="shared" si="14"/>
        <v>0</v>
      </c>
      <c r="T49" s="27">
        <f t="shared" si="14"/>
        <v>12</v>
      </c>
      <c r="U49" s="27">
        <f t="shared" si="14"/>
        <v>43</v>
      </c>
      <c r="V49" s="27">
        <f t="shared" si="14"/>
        <v>371</v>
      </c>
      <c r="W49" s="27">
        <f t="shared" si="14"/>
        <v>1</v>
      </c>
      <c r="X49" s="27">
        <f t="shared" si="14"/>
        <v>8</v>
      </c>
      <c r="Y49" s="27">
        <f t="shared" si="14"/>
        <v>149</v>
      </c>
      <c r="Z49" s="27">
        <f t="shared" si="14"/>
        <v>18</v>
      </c>
      <c r="AA49" s="27">
        <f t="shared" si="14"/>
        <v>140</v>
      </c>
      <c r="AB49" s="27">
        <f t="shared" si="14"/>
        <v>12</v>
      </c>
      <c r="AC49" s="27">
        <f t="shared" si="14"/>
        <v>152</v>
      </c>
      <c r="AD49" s="27">
        <f t="shared" si="14"/>
        <v>122</v>
      </c>
      <c r="AE49" s="27">
        <f t="shared" si="14"/>
        <v>30</v>
      </c>
      <c r="AF49" s="27">
        <f t="shared" si="14"/>
        <v>0</v>
      </c>
      <c r="AG49" s="27">
        <f t="shared" si="14"/>
        <v>142</v>
      </c>
      <c r="AH49" s="27">
        <f t="shared" si="14"/>
        <v>74</v>
      </c>
      <c r="AI49" s="27">
        <f t="shared" si="14"/>
        <v>4</v>
      </c>
      <c r="AJ49" s="27">
        <f t="shared" si="14"/>
        <v>78</v>
      </c>
      <c r="AK49" s="27">
        <f t="shared" si="14"/>
        <v>0</v>
      </c>
      <c r="AL49" s="27">
        <f t="shared" si="14"/>
        <v>78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abSelected="1"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443</v>
      </c>
      <c r="D8" s="24">
        <f t="shared" ref="D8:AL8" si="0">D9+D10</f>
        <v>15</v>
      </c>
      <c r="E8" s="24">
        <f t="shared" si="0"/>
        <v>422</v>
      </c>
      <c r="F8" s="24">
        <f t="shared" si="0"/>
        <v>3</v>
      </c>
      <c r="G8" s="24">
        <f t="shared" si="0"/>
        <v>3</v>
      </c>
      <c r="H8" s="24">
        <f t="shared" si="0"/>
        <v>559</v>
      </c>
      <c r="I8" s="24">
        <f t="shared" si="0"/>
        <v>435</v>
      </c>
      <c r="J8" s="24">
        <f t="shared" si="0"/>
        <v>38</v>
      </c>
      <c r="K8" s="24">
        <f t="shared" si="0"/>
        <v>86</v>
      </c>
      <c r="L8" s="24">
        <f t="shared" si="0"/>
        <v>0</v>
      </c>
      <c r="M8" s="24">
        <f t="shared" si="0"/>
        <v>434</v>
      </c>
      <c r="N8" s="24">
        <f t="shared" si="0"/>
        <v>207</v>
      </c>
      <c r="O8" s="24">
        <f t="shared" si="0"/>
        <v>4</v>
      </c>
      <c r="P8" s="24">
        <f t="shared" si="0"/>
        <v>223</v>
      </c>
      <c r="Q8" s="24">
        <f t="shared" si="0"/>
        <v>0</v>
      </c>
      <c r="R8" s="24">
        <f t="shared" si="0"/>
        <v>62</v>
      </c>
      <c r="S8" s="24">
        <f t="shared" si="0"/>
        <v>0</v>
      </c>
      <c r="T8" s="24">
        <f t="shared" si="0"/>
        <v>8</v>
      </c>
      <c r="U8" s="24">
        <f t="shared" si="0"/>
        <v>54</v>
      </c>
      <c r="V8" s="24">
        <f t="shared" si="0"/>
        <v>496</v>
      </c>
      <c r="W8" s="24">
        <f t="shared" si="0"/>
        <v>0</v>
      </c>
      <c r="X8" s="24">
        <f t="shared" si="0"/>
        <v>14</v>
      </c>
      <c r="Y8" s="24">
        <f t="shared" si="0"/>
        <v>376</v>
      </c>
      <c r="Z8" s="24">
        <f t="shared" si="0"/>
        <v>22</v>
      </c>
      <c r="AA8" s="24">
        <f t="shared" si="0"/>
        <v>150</v>
      </c>
      <c r="AB8" s="24">
        <f t="shared" si="0"/>
        <v>17</v>
      </c>
      <c r="AC8" s="24">
        <f t="shared" si="0"/>
        <v>167</v>
      </c>
      <c r="AD8" s="24">
        <f t="shared" si="0"/>
        <v>82</v>
      </c>
      <c r="AE8" s="24">
        <f t="shared" si="0"/>
        <v>85</v>
      </c>
      <c r="AF8" s="24">
        <f t="shared" si="0"/>
        <v>0</v>
      </c>
      <c r="AG8" s="24">
        <f t="shared" si="0"/>
        <v>151</v>
      </c>
      <c r="AH8" s="24">
        <f t="shared" si="0"/>
        <v>40</v>
      </c>
      <c r="AI8" s="24">
        <f t="shared" si="0"/>
        <v>5</v>
      </c>
      <c r="AJ8" s="24">
        <f t="shared" si="0"/>
        <v>45</v>
      </c>
      <c r="AK8" s="24">
        <f t="shared" si="0"/>
        <v>3</v>
      </c>
      <c r="AL8" s="24">
        <f t="shared" si="0"/>
        <v>42</v>
      </c>
    </row>
    <row r="9" spans="1:38" ht="38.25" x14ac:dyDescent="0.25">
      <c r="A9" s="2" t="s">
        <v>44</v>
      </c>
      <c r="B9" s="16" t="s">
        <v>53</v>
      </c>
      <c r="C9" s="24">
        <v>372</v>
      </c>
      <c r="D9" s="24">
        <v>14</v>
      </c>
      <c r="E9" s="24">
        <f>C9-D9-F9-G9</f>
        <v>356</v>
      </c>
      <c r="F9" s="24">
        <v>2</v>
      </c>
      <c r="G9" s="24">
        <v>0</v>
      </c>
      <c r="H9" s="24">
        <v>397</v>
      </c>
      <c r="I9" s="24">
        <f>H9-J9-K9</f>
        <v>360</v>
      </c>
      <c r="J9" s="24">
        <v>32</v>
      </c>
      <c r="K9" s="24">
        <v>5</v>
      </c>
      <c r="L9" s="24">
        <v>0</v>
      </c>
      <c r="M9" s="25">
        <f>N9+O9+P9+Q9</f>
        <v>391</v>
      </c>
      <c r="N9" s="25">
        <v>183</v>
      </c>
      <c r="O9" s="15">
        <v>3</v>
      </c>
      <c r="P9" s="25">
        <v>205</v>
      </c>
      <c r="Q9" s="15">
        <v>0</v>
      </c>
      <c r="R9" s="26">
        <f>S9+T9+U9</f>
        <v>33</v>
      </c>
      <c r="S9" s="15">
        <v>0</v>
      </c>
      <c r="T9" s="25">
        <v>5</v>
      </c>
      <c r="U9" s="15">
        <v>28</v>
      </c>
      <c r="V9" s="24">
        <f>M9+R9</f>
        <v>424</v>
      </c>
      <c r="W9" s="15">
        <v>0</v>
      </c>
      <c r="X9" s="24">
        <v>13</v>
      </c>
      <c r="Y9" s="24">
        <f>D9+E9+I9-L9-V9-W9</f>
        <v>306</v>
      </c>
      <c r="Z9" s="24">
        <v>17</v>
      </c>
      <c r="AA9" s="24">
        <v>134</v>
      </c>
      <c r="AB9" s="24">
        <v>6</v>
      </c>
      <c r="AC9" s="24">
        <f>AA9+AB9</f>
        <v>140</v>
      </c>
      <c r="AD9" s="24">
        <v>70</v>
      </c>
      <c r="AE9" s="24">
        <v>70</v>
      </c>
      <c r="AF9" s="24"/>
      <c r="AG9" s="24">
        <v>131</v>
      </c>
      <c r="AH9" s="24">
        <v>35</v>
      </c>
      <c r="AI9" s="24">
        <v>4</v>
      </c>
      <c r="AJ9" s="24">
        <f>AH9+AI9</f>
        <v>39</v>
      </c>
      <c r="AK9" s="24">
        <v>3</v>
      </c>
      <c r="AL9" s="24">
        <v>36</v>
      </c>
    </row>
    <row r="10" spans="1:38" ht="51" x14ac:dyDescent="0.25">
      <c r="A10" s="2" t="s">
        <v>45</v>
      </c>
      <c r="B10" s="16" t="s">
        <v>54</v>
      </c>
      <c r="C10" s="24">
        <v>71</v>
      </c>
      <c r="D10" s="24">
        <v>1</v>
      </c>
      <c r="E10" s="24">
        <f t="shared" ref="E10:E37" si="1">C10-D10-F10-G10</f>
        <v>66</v>
      </c>
      <c r="F10" s="24">
        <v>1</v>
      </c>
      <c r="G10" s="24">
        <v>3</v>
      </c>
      <c r="H10" s="24">
        <v>162</v>
      </c>
      <c r="I10" s="24">
        <f t="shared" ref="I10:I48" si="2">H10-J10-K10</f>
        <v>75</v>
      </c>
      <c r="J10" s="24">
        <v>6</v>
      </c>
      <c r="K10" s="24">
        <v>81</v>
      </c>
      <c r="L10" s="24">
        <v>0</v>
      </c>
      <c r="M10" s="25">
        <f t="shared" ref="M10:M48" si="3">N10+O10+P10+Q10</f>
        <v>43</v>
      </c>
      <c r="N10" s="25">
        <v>24</v>
      </c>
      <c r="O10" s="15">
        <v>1</v>
      </c>
      <c r="P10" s="25">
        <v>18</v>
      </c>
      <c r="Q10" s="15">
        <v>0</v>
      </c>
      <c r="R10" s="26">
        <f t="shared" ref="R10:R48" si="4">S10+T10+U10</f>
        <v>29</v>
      </c>
      <c r="S10" s="15">
        <v>0</v>
      </c>
      <c r="T10" s="25">
        <v>3</v>
      </c>
      <c r="U10" s="15">
        <v>26</v>
      </c>
      <c r="V10" s="24">
        <f t="shared" ref="V10:V48" si="5">M10+R10</f>
        <v>72</v>
      </c>
      <c r="W10" s="15">
        <v>0</v>
      </c>
      <c r="X10" s="15">
        <v>1</v>
      </c>
      <c r="Y10" s="24">
        <f t="shared" ref="Y10:Y48" si="6">D10+E10+I10-L10-V10-W10</f>
        <v>70</v>
      </c>
      <c r="Z10" s="24">
        <v>5</v>
      </c>
      <c r="AA10" s="24">
        <v>16</v>
      </c>
      <c r="AB10" s="24">
        <v>11</v>
      </c>
      <c r="AC10" s="24">
        <f t="shared" ref="AC10:AC48" si="7">AA10+AB10</f>
        <v>27</v>
      </c>
      <c r="AD10" s="24">
        <v>12</v>
      </c>
      <c r="AE10" s="24">
        <v>15</v>
      </c>
      <c r="AF10" s="24"/>
      <c r="AG10" s="24">
        <v>20</v>
      </c>
      <c r="AH10" s="24">
        <v>5</v>
      </c>
      <c r="AI10" s="24">
        <v>1</v>
      </c>
      <c r="AJ10" s="24">
        <f t="shared" ref="AJ10:AJ48" si="8">AH10+AI10</f>
        <v>6</v>
      </c>
      <c r="AK10" s="24">
        <v>0</v>
      </c>
      <c r="AL10" s="24">
        <v>6</v>
      </c>
    </row>
    <row r="11" spans="1:38" ht="63.75" x14ac:dyDescent="0.25">
      <c r="A11" s="7">
        <v>2</v>
      </c>
      <c r="B11" s="1" t="s">
        <v>55</v>
      </c>
      <c r="C11" s="24">
        <f>C12+C13</f>
        <v>68</v>
      </c>
      <c r="D11" s="24">
        <f t="shared" ref="D11:AL11" si="9">D12+D13</f>
        <v>6</v>
      </c>
      <c r="E11" s="24">
        <f t="shared" si="9"/>
        <v>61</v>
      </c>
      <c r="F11" s="24">
        <f t="shared" si="9"/>
        <v>1</v>
      </c>
      <c r="G11" s="24">
        <f t="shared" si="9"/>
        <v>0</v>
      </c>
      <c r="H11" s="24">
        <f t="shared" si="9"/>
        <v>73</v>
      </c>
      <c r="I11" s="24">
        <f t="shared" si="9"/>
        <v>57</v>
      </c>
      <c r="J11" s="24">
        <f t="shared" si="9"/>
        <v>10</v>
      </c>
      <c r="K11" s="24">
        <f t="shared" si="9"/>
        <v>6</v>
      </c>
      <c r="L11" s="24">
        <f t="shared" si="9"/>
        <v>0</v>
      </c>
      <c r="M11" s="24">
        <f t="shared" si="9"/>
        <v>31</v>
      </c>
      <c r="N11" s="24">
        <f t="shared" si="9"/>
        <v>12</v>
      </c>
      <c r="O11" s="24">
        <f t="shared" si="9"/>
        <v>1</v>
      </c>
      <c r="P11" s="24">
        <f t="shared" si="9"/>
        <v>18</v>
      </c>
      <c r="Q11" s="24">
        <f t="shared" si="9"/>
        <v>0</v>
      </c>
      <c r="R11" s="24">
        <f t="shared" si="9"/>
        <v>15</v>
      </c>
      <c r="S11" s="24">
        <f t="shared" si="9"/>
        <v>0</v>
      </c>
      <c r="T11" s="24">
        <f t="shared" si="9"/>
        <v>4</v>
      </c>
      <c r="U11" s="24">
        <f t="shared" si="9"/>
        <v>11</v>
      </c>
      <c r="V11" s="24">
        <f t="shared" si="9"/>
        <v>46</v>
      </c>
      <c r="W11" s="24">
        <f t="shared" si="9"/>
        <v>2</v>
      </c>
      <c r="X11" s="24">
        <f t="shared" si="9"/>
        <v>5</v>
      </c>
      <c r="Y11" s="24">
        <f t="shared" si="9"/>
        <v>76</v>
      </c>
      <c r="Z11" s="24">
        <f t="shared" si="9"/>
        <v>7</v>
      </c>
      <c r="AA11" s="24">
        <f t="shared" si="9"/>
        <v>15</v>
      </c>
      <c r="AB11" s="24">
        <f t="shared" si="9"/>
        <v>6</v>
      </c>
      <c r="AC11" s="24">
        <f t="shared" si="9"/>
        <v>21</v>
      </c>
      <c r="AD11" s="24">
        <f t="shared" si="9"/>
        <v>12</v>
      </c>
      <c r="AE11" s="24">
        <f t="shared" si="9"/>
        <v>9</v>
      </c>
      <c r="AF11" s="24">
        <f t="shared" si="9"/>
        <v>0</v>
      </c>
      <c r="AG11" s="24">
        <f t="shared" si="9"/>
        <v>19</v>
      </c>
      <c r="AH11" s="24">
        <f t="shared" si="9"/>
        <v>3</v>
      </c>
      <c r="AI11" s="24">
        <f t="shared" si="9"/>
        <v>1</v>
      </c>
      <c r="AJ11" s="24">
        <f t="shared" si="9"/>
        <v>4</v>
      </c>
      <c r="AK11" s="24">
        <f t="shared" si="9"/>
        <v>0</v>
      </c>
      <c r="AL11" s="24">
        <f t="shared" si="9"/>
        <v>4</v>
      </c>
    </row>
    <row r="12" spans="1:38" ht="38.25" x14ac:dyDescent="0.25">
      <c r="A12" s="2" t="s">
        <v>4</v>
      </c>
      <c r="B12" s="16" t="s">
        <v>56</v>
      </c>
      <c r="C12" s="24">
        <v>55</v>
      </c>
      <c r="D12" s="24">
        <v>6</v>
      </c>
      <c r="E12" s="24">
        <f t="shared" si="1"/>
        <v>48</v>
      </c>
      <c r="F12" s="24">
        <v>1</v>
      </c>
      <c r="G12" s="24">
        <v>0</v>
      </c>
      <c r="H12" s="24">
        <v>56</v>
      </c>
      <c r="I12" s="24">
        <f t="shared" si="2"/>
        <v>43</v>
      </c>
      <c r="J12" s="24">
        <v>8</v>
      </c>
      <c r="K12" s="24">
        <v>5</v>
      </c>
      <c r="L12" s="24">
        <v>0</v>
      </c>
      <c r="M12" s="25">
        <f t="shared" si="3"/>
        <v>25</v>
      </c>
      <c r="N12" s="25">
        <v>8</v>
      </c>
      <c r="O12" s="15">
        <v>1</v>
      </c>
      <c r="P12" s="25">
        <v>16</v>
      </c>
      <c r="Q12" s="15">
        <v>0</v>
      </c>
      <c r="R12" s="26">
        <f t="shared" si="4"/>
        <v>13</v>
      </c>
      <c r="S12" s="15">
        <v>0</v>
      </c>
      <c r="T12" s="25">
        <v>3</v>
      </c>
      <c r="U12" s="15">
        <v>10</v>
      </c>
      <c r="V12" s="24">
        <f t="shared" si="5"/>
        <v>38</v>
      </c>
      <c r="W12" s="24">
        <v>1</v>
      </c>
      <c r="X12" s="15">
        <v>5</v>
      </c>
      <c r="Y12" s="24">
        <f t="shared" si="6"/>
        <v>58</v>
      </c>
      <c r="Z12" s="24">
        <v>7</v>
      </c>
      <c r="AA12" s="24">
        <v>10</v>
      </c>
      <c r="AB12" s="24">
        <v>4</v>
      </c>
      <c r="AC12" s="24">
        <f t="shared" si="7"/>
        <v>14</v>
      </c>
      <c r="AD12" s="24">
        <v>8</v>
      </c>
      <c r="AE12" s="24">
        <v>6</v>
      </c>
      <c r="AF12" s="24"/>
      <c r="AG12" s="24">
        <v>12</v>
      </c>
      <c r="AH12" s="24">
        <v>3</v>
      </c>
      <c r="AI12" s="24">
        <v>1</v>
      </c>
      <c r="AJ12" s="24">
        <f t="shared" si="8"/>
        <v>4</v>
      </c>
      <c r="AK12" s="24">
        <v>0</v>
      </c>
      <c r="AL12" s="24">
        <v>4</v>
      </c>
    </row>
    <row r="13" spans="1:38" ht="51" x14ac:dyDescent="0.25">
      <c r="A13" s="2" t="s">
        <v>5</v>
      </c>
      <c r="B13" s="16" t="s">
        <v>57</v>
      </c>
      <c r="C13" s="24">
        <v>13</v>
      </c>
      <c r="D13" s="24">
        <v>0</v>
      </c>
      <c r="E13" s="24">
        <f t="shared" si="1"/>
        <v>13</v>
      </c>
      <c r="F13" s="24">
        <v>0</v>
      </c>
      <c r="G13" s="24">
        <v>0</v>
      </c>
      <c r="H13" s="24">
        <v>17</v>
      </c>
      <c r="I13" s="24">
        <f t="shared" si="2"/>
        <v>14</v>
      </c>
      <c r="J13" s="15">
        <v>2</v>
      </c>
      <c r="K13" s="24">
        <v>1</v>
      </c>
      <c r="L13" s="24">
        <v>0</v>
      </c>
      <c r="M13" s="25">
        <f t="shared" si="3"/>
        <v>6</v>
      </c>
      <c r="N13" s="25">
        <v>4</v>
      </c>
      <c r="O13" s="15">
        <v>0</v>
      </c>
      <c r="P13" s="25">
        <v>2</v>
      </c>
      <c r="Q13" s="15">
        <v>0</v>
      </c>
      <c r="R13" s="26">
        <f t="shared" si="4"/>
        <v>2</v>
      </c>
      <c r="S13" s="15">
        <v>0</v>
      </c>
      <c r="T13" s="25">
        <v>1</v>
      </c>
      <c r="U13" s="15">
        <v>1</v>
      </c>
      <c r="V13" s="24">
        <f t="shared" si="5"/>
        <v>8</v>
      </c>
      <c r="W13" s="15">
        <v>1</v>
      </c>
      <c r="X13" s="15">
        <v>0</v>
      </c>
      <c r="Y13" s="24">
        <f t="shared" si="6"/>
        <v>18</v>
      </c>
      <c r="Z13" s="24">
        <v>0</v>
      </c>
      <c r="AA13" s="24">
        <v>5</v>
      </c>
      <c r="AB13" s="24">
        <v>2</v>
      </c>
      <c r="AC13" s="24">
        <f t="shared" si="7"/>
        <v>7</v>
      </c>
      <c r="AD13" s="15">
        <v>4</v>
      </c>
      <c r="AE13" s="24">
        <v>3</v>
      </c>
      <c r="AF13" s="24"/>
      <c r="AG13" s="24">
        <v>7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78</v>
      </c>
      <c r="D14" s="24">
        <f t="shared" ref="D14:AL14" si="10">D15+D16</f>
        <v>6</v>
      </c>
      <c r="E14" s="24">
        <f t="shared" si="10"/>
        <v>72</v>
      </c>
      <c r="F14" s="24">
        <f t="shared" si="10"/>
        <v>0</v>
      </c>
      <c r="G14" s="24">
        <f t="shared" si="10"/>
        <v>0</v>
      </c>
      <c r="H14" s="24">
        <f t="shared" si="10"/>
        <v>2</v>
      </c>
      <c r="I14" s="24">
        <f t="shared" si="10"/>
        <v>0</v>
      </c>
      <c r="J14" s="24">
        <f t="shared" si="10"/>
        <v>2</v>
      </c>
      <c r="K14" s="24">
        <f t="shared" si="10"/>
        <v>0</v>
      </c>
      <c r="L14" s="24">
        <f t="shared" si="10"/>
        <v>0</v>
      </c>
      <c r="M14" s="24">
        <f t="shared" si="10"/>
        <v>61</v>
      </c>
      <c r="N14" s="24">
        <f t="shared" si="10"/>
        <v>40</v>
      </c>
      <c r="O14" s="24">
        <f t="shared" si="10"/>
        <v>2</v>
      </c>
      <c r="P14" s="24">
        <f t="shared" si="10"/>
        <v>19</v>
      </c>
      <c r="Q14" s="24">
        <f t="shared" si="10"/>
        <v>0</v>
      </c>
      <c r="R14" s="24">
        <f t="shared" si="10"/>
        <v>4</v>
      </c>
      <c r="S14" s="24">
        <f t="shared" si="10"/>
        <v>0</v>
      </c>
      <c r="T14" s="24">
        <f t="shared" si="10"/>
        <v>1</v>
      </c>
      <c r="U14" s="24">
        <f t="shared" si="10"/>
        <v>3</v>
      </c>
      <c r="V14" s="24">
        <f t="shared" si="10"/>
        <v>65</v>
      </c>
      <c r="W14" s="24">
        <f t="shared" si="10"/>
        <v>0</v>
      </c>
      <c r="X14" s="24">
        <f t="shared" si="10"/>
        <v>5</v>
      </c>
      <c r="Y14" s="24">
        <f t="shared" si="10"/>
        <v>13</v>
      </c>
      <c r="Z14" s="24">
        <f t="shared" si="10"/>
        <v>5</v>
      </c>
      <c r="AA14" s="24">
        <f t="shared" si="10"/>
        <v>6</v>
      </c>
      <c r="AB14" s="24">
        <f t="shared" si="10"/>
        <v>0</v>
      </c>
      <c r="AC14" s="24">
        <f t="shared" si="10"/>
        <v>6</v>
      </c>
      <c r="AD14" s="24">
        <f t="shared" si="10"/>
        <v>4</v>
      </c>
      <c r="AE14" s="24">
        <f t="shared" si="10"/>
        <v>2</v>
      </c>
      <c r="AF14" s="24">
        <f t="shared" si="10"/>
        <v>0</v>
      </c>
      <c r="AG14" s="24">
        <f t="shared" si="10"/>
        <v>6</v>
      </c>
      <c r="AH14" s="24">
        <f t="shared" si="10"/>
        <v>6</v>
      </c>
      <c r="AI14" s="24">
        <f t="shared" si="10"/>
        <v>0</v>
      </c>
      <c r="AJ14" s="24">
        <f t="shared" si="10"/>
        <v>6</v>
      </c>
      <c r="AK14" s="24">
        <f t="shared" si="10"/>
        <v>0</v>
      </c>
      <c r="AL14" s="24">
        <f t="shared" si="10"/>
        <v>6</v>
      </c>
    </row>
    <row r="15" spans="1:38" ht="38.25" x14ac:dyDescent="0.25">
      <c r="A15" s="2" t="s">
        <v>6</v>
      </c>
      <c r="B15" s="16" t="s">
        <v>59</v>
      </c>
      <c r="C15" s="24">
        <v>41</v>
      </c>
      <c r="D15" s="24">
        <v>3</v>
      </c>
      <c r="E15" s="24">
        <f t="shared" si="1"/>
        <v>38</v>
      </c>
      <c r="F15" s="24">
        <v>0</v>
      </c>
      <c r="G15" s="24">
        <v>0</v>
      </c>
      <c r="H15" s="24">
        <v>2</v>
      </c>
      <c r="I15" s="24">
        <f t="shared" si="2"/>
        <v>0</v>
      </c>
      <c r="J15" s="15">
        <v>2</v>
      </c>
      <c r="K15" s="24">
        <v>0</v>
      </c>
      <c r="L15" s="24">
        <v>0</v>
      </c>
      <c r="M15" s="25">
        <f t="shared" si="3"/>
        <v>29</v>
      </c>
      <c r="N15" s="25">
        <v>24</v>
      </c>
      <c r="O15" s="15">
        <v>1</v>
      </c>
      <c r="P15" s="25">
        <v>4</v>
      </c>
      <c r="Q15" s="15">
        <v>0</v>
      </c>
      <c r="R15" s="26">
        <f t="shared" si="4"/>
        <v>2</v>
      </c>
      <c r="S15" s="15">
        <v>0</v>
      </c>
      <c r="T15" s="25">
        <v>0</v>
      </c>
      <c r="U15" s="15">
        <v>2</v>
      </c>
      <c r="V15" s="24">
        <f t="shared" si="5"/>
        <v>31</v>
      </c>
      <c r="W15" s="15">
        <v>0</v>
      </c>
      <c r="X15" s="24">
        <v>4</v>
      </c>
      <c r="Y15" s="24">
        <f t="shared" si="6"/>
        <v>10</v>
      </c>
      <c r="Z15" s="24">
        <v>4</v>
      </c>
      <c r="AA15" s="24">
        <v>1</v>
      </c>
      <c r="AB15" s="24">
        <v>0</v>
      </c>
      <c r="AC15" s="24">
        <f t="shared" si="7"/>
        <v>1</v>
      </c>
      <c r="AD15" s="24">
        <v>0</v>
      </c>
      <c r="AE15" s="24">
        <v>1</v>
      </c>
      <c r="AF15" s="24"/>
      <c r="AG15" s="24">
        <v>1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37</v>
      </c>
      <c r="D16" s="24">
        <v>3</v>
      </c>
      <c r="E16" s="24">
        <f t="shared" si="1"/>
        <v>34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32</v>
      </c>
      <c r="N16" s="25">
        <v>16</v>
      </c>
      <c r="O16" s="15">
        <v>1</v>
      </c>
      <c r="P16" s="25">
        <v>15</v>
      </c>
      <c r="Q16" s="15">
        <v>0</v>
      </c>
      <c r="R16" s="26">
        <f t="shared" si="4"/>
        <v>2</v>
      </c>
      <c r="S16" s="15">
        <v>0</v>
      </c>
      <c r="T16" s="25">
        <v>1</v>
      </c>
      <c r="U16" s="15">
        <v>1</v>
      </c>
      <c r="V16" s="24">
        <f t="shared" si="5"/>
        <v>34</v>
      </c>
      <c r="W16" s="15">
        <v>0</v>
      </c>
      <c r="X16" s="15">
        <v>1</v>
      </c>
      <c r="Y16" s="24">
        <f t="shared" si="6"/>
        <v>3</v>
      </c>
      <c r="Z16" s="15">
        <v>1</v>
      </c>
      <c r="AA16" s="15">
        <v>5</v>
      </c>
      <c r="AB16" s="24">
        <v>0</v>
      </c>
      <c r="AC16" s="24">
        <f t="shared" si="7"/>
        <v>5</v>
      </c>
      <c r="AD16" s="24">
        <v>4</v>
      </c>
      <c r="AE16" s="24">
        <v>1</v>
      </c>
      <c r="AF16" s="15"/>
      <c r="AG16" s="15">
        <v>5</v>
      </c>
      <c r="AH16" s="15">
        <v>5</v>
      </c>
      <c r="AI16" s="15">
        <v>0</v>
      </c>
      <c r="AJ16" s="24">
        <f t="shared" si="8"/>
        <v>5</v>
      </c>
      <c r="AK16" s="24">
        <v>0</v>
      </c>
      <c r="AL16" s="24">
        <v>5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5</v>
      </c>
      <c r="D18" s="24">
        <v>1</v>
      </c>
      <c r="E18" s="24">
        <f t="shared" si="1"/>
        <v>4</v>
      </c>
      <c r="F18" s="24">
        <v>0</v>
      </c>
      <c r="G18" s="24">
        <v>0</v>
      </c>
      <c r="H18" s="24">
        <v>2</v>
      </c>
      <c r="I18" s="24">
        <f t="shared" si="2"/>
        <v>2</v>
      </c>
      <c r="J18" s="15">
        <v>0</v>
      </c>
      <c r="K18" s="15">
        <v>0</v>
      </c>
      <c r="L18" s="24">
        <v>0</v>
      </c>
      <c r="M18" s="25">
        <f t="shared" si="3"/>
        <v>1</v>
      </c>
      <c r="N18" s="15">
        <v>1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1</v>
      </c>
      <c r="W18" s="24">
        <v>0</v>
      </c>
      <c r="X18" s="15">
        <v>1</v>
      </c>
      <c r="Y18" s="24">
        <f t="shared" si="6"/>
        <v>6</v>
      </c>
      <c r="Z18" s="15">
        <v>1</v>
      </c>
      <c r="AA18" s="15">
        <v>1</v>
      </c>
      <c r="AB18" s="24">
        <v>0</v>
      </c>
      <c r="AC18" s="24">
        <f t="shared" si="7"/>
        <v>1</v>
      </c>
      <c r="AD18" s="24">
        <v>1</v>
      </c>
      <c r="AE18" s="24">
        <v>0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1</v>
      </c>
      <c r="D19" s="24">
        <f t="shared" ref="D19:AL19" si="11">D20+D21+D22+D23+D24+D25+D26</f>
        <v>0</v>
      </c>
      <c r="E19" s="24">
        <f t="shared" si="11"/>
        <v>1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0</v>
      </c>
      <c r="J19" s="24">
        <f t="shared" si="11"/>
        <v>2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1</v>
      </c>
      <c r="AA19" s="24">
        <f t="shared" si="11"/>
        <v>1</v>
      </c>
      <c r="AB19" s="24">
        <f t="shared" si="11"/>
        <v>1</v>
      </c>
      <c r="AC19" s="24">
        <f t="shared" si="11"/>
        <v>2</v>
      </c>
      <c r="AD19" s="24">
        <f t="shared" si="11"/>
        <v>0</v>
      </c>
      <c r="AE19" s="24">
        <f t="shared" si="11"/>
        <v>2</v>
      </c>
      <c r="AF19" s="24">
        <f t="shared" si="11"/>
        <v>0</v>
      </c>
      <c r="AG19" s="24">
        <f t="shared" si="11"/>
        <v>2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15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1</v>
      </c>
      <c r="D22" s="24">
        <v>0</v>
      </c>
      <c r="E22" s="24">
        <f t="shared" si="1"/>
        <v>1</v>
      </c>
      <c r="F22" s="24">
        <v>0</v>
      </c>
      <c r="G22" s="15">
        <v>0</v>
      </c>
      <c r="H22" s="15">
        <v>1</v>
      </c>
      <c r="I22" s="24">
        <f t="shared" si="2"/>
        <v>0</v>
      </c>
      <c r="J22" s="15">
        <v>1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1</v>
      </c>
      <c r="AA22" s="15">
        <v>1</v>
      </c>
      <c r="AB22" s="24">
        <v>0</v>
      </c>
      <c r="AC22" s="24">
        <f t="shared" si="7"/>
        <v>1</v>
      </c>
      <c r="AD22" s="24">
        <v>0</v>
      </c>
      <c r="AE22" s="24">
        <v>1</v>
      </c>
      <c r="AF22" s="15"/>
      <c r="AG22" s="15">
        <v>1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15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15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/>
      <c r="G25" s="15">
        <v>0</v>
      </c>
      <c r="H25" s="15">
        <v>1</v>
      </c>
      <c r="I25" s="24">
        <f t="shared" si="2"/>
        <v>0</v>
      </c>
      <c r="J25" s="15">
        <v>1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1</v>
      </c>
      <c r="AC25" s="24">
        <f t="shared" si="7"/>
        <v>1</v>
      </c>
      <c r="AD25" s="24">
        <v>0</v>
      </c>
      <c r="AE25" s="24">
        <v>1</v>
      </c>
      <c r="AF25" s="15"/>
      <c r="AG25" s="15">
        <v>1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15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4</v>
      </c>
      <c r="D27" s="24">
        <f t="shared" ref="D27:AL27" si="12">D28+D29+D30+D31+D32</f>
        <v>0</v>
      </c>
      <c r="E27" s="24">
        <f t="shared" si="12"/>
        <v>4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4</v>
      </c>
      <c r="N27" s="24">
        <f t="shared" si="12"/>
        <v>0</v>
      </c>
      <c r="O27" s="24">
        <f t="shared" si="12"/>
        <v>4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4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15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15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15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15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4</v>
      </c>
      <c r="D32" s="24">
        <v>0</v>
      </c>
      <c r="E32" s="24">
        <f t="shared" si="1"/>
        <v>4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4</v>
      </c>
      <c r="N32" s="25">
        <v>0</v>
      </c>
      <c r="O32" s="15">
        <v>4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4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15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15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/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15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15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15">
        <v>0</v>
      </c>
      <c r="H37" s="15">
        <v>2</v>
      </c>
      <c r="I37" s="24">
        <f t="shared" si="2"/>
        <v>1</v>
      </c>
      <c r="J37" s="15">
        <v>1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6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24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24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15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3</v>
      </c>
      <c r="D41" s="24">
        <v>0</v>
      </c>
      <c r="E41" s="24">
        <f t="shared" si="13"/>
        <v>3</v>
      </c>
      <c r="F41" s="24">
        <v>0</v>
      </c>
      <c r="G41" s="15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2</v>
      </c>
      <c r="N41" s="15">
        <v>2</v>
      </c>
      <c r="O41" s="15">
        <v>0</v>
      </c>
      <c r="P41" s="15">
        <v>0</v>
      </c>
      <c r="Q41" s="15">
        <v>0</v>
      </c>
      <c r="R41" s="26">
        <f t="shared" si="4"/>
        <v>1</v>
      </c>
      <c r="S41" s="15">
        <v>0</v>
      </c>
      <c r="T41" s="15">
        <v>1</v>
      </c>
      <c r="U41" s="15">
        <v>0</v>
      </c>
      <c r="V41" s="24">
        <f t="shared" si="5"/>
        <v>3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15">
        <v>0</v>
      </c>
      <c r="H42" s="15">
        <v>4</v>
      </c>
      <c r="I42" s="24">
        <f t="shared" si="2"/>
        <v>4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4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15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1</v>
      </c>
      <c r="I45" s="24">
        <f t="shared" si="2"/>
        <v>1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15">
        <v>0</v>
      </c>
      <c r="H46" s="15">
        <v>1</v>
      </c>
      <c r="I46" s="24">
        <f t="shared" si="2"/>
        <v>1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1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15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2</v>
      </c>
      <c r="D48" s="24">
        <v>1</v>
      </c>
      <c r="E48" s="24">
        <f t="shared" si="13"/>
        <v>1</v>
      </c>
      <c r="F48" s="24">
        <v>0</v>
      </c>
      <c r="G48" s="24">
        <v>0</v>
      </c>
      <c r="H48" s="24">
        <v>3</v>
      </c>
      <c r="I48" s="24">
        <f t="shared" si="2"/>
        <v>3</v>
      </c>
      <c r="J48" s="15">
        <v>0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2</v>
      </c>
      <c r="W48" s="24">
        <v>0</v>
      </c>
      <c r="X48" s="15">
        <v>0</v>
      </c>
      <c r="Y48" s="24">
        <f t="shared" si="6"/>
        <v>3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604</v>
      </c>
      <c r="D49" s="27">
        <f t="shared" ref="D49:AL49" si="14">D9+D10+D12+D13+D15+D16+D17+D18+D20+D21+D22+D23+D24+D25+D26+D28+D29+D30+D31+D32+D33+D34+D35+D36+D37+D38+D39+D40+D41+D42+D43+D44+D45+D46+D47+D48</f>
        <v>29</v>
      </c>
      <c r="E49" s="27">
        <f t="shared" si="14"/>
        <v>568</v>
      </c>
      <c r="F49" s="27">
        <f t="shared" si="14"/>
        <v>4</v>
      </c>
      <c r="G49" s="27">
        <f t="shared" si="14"/>
        <v>3</v>
      </c>
      <c r="H49" s="27">
        <f t="shared" si="14"/>
        <v>649</v>
      </c>
      <c r="I49" s="27">
        <f t="shared" si="14"/>
        <v>504</v>
      </c>
      <c r="J49" s="27">
        <f t="shared" si="14"/>
        <v>53</v>
      </c>
      <c r="K49" s="27">
        <f t="shared" si="14"/>
        <v>92</v>
      </c>
      <c r="L49" s="27">
        <f t="shared" si="14"/>
        <v>0</v>
      </c>
      <c r="M49" s="27">
        <f t="shared" si="14"/>
        <v>533</v>
      </c>
      <c r="N49" s="27">
        <f t="shared" si="14"/>
        <v>262</v>
      </c>
      <c r="O49" s="27">
        <f t="shared" si="14"/>
        <v>11</v>
      </c>
      <c r="P49" s="27">
        <f t="shared" si="14"/>
        <v>260</v>
      </c>
      <c r="Q49" s="27">
        <f t="shared" si="14"/>
        <v>0</v>
      </c>
      <c r="R49" s="27">
        <f t="shared" si="14"/>
        <v>84</v>
      </c>
      <c r="S49" s="27">
        <f t="shared" si="14"/>
        <v>0</v>
      </c>
      <c r="T49" s="27">
        <f t="shared" si="14"/>
        <v>16</v>
      </c>
      <c r="U49" s="27">
        <f t="shared" si="14"/>
        <v>68</v>
      </c>
      <c r="V49" s="27">
        <f t="shared" si="14"/>
        <v>617</v>
      </c>
      <c r="W49" s="27">
        <f t="shared" si="14"/>
        <v>2</v>
      </c>
      <c r="X49" s="27">
        <f t="shared" si="14"/>
        <v>25</v>
      </c>
      <c r="Y49" s="27">
        <f t="shared" si="14"/>
        <v>482</v>
      </c>
      <c r="Z49" s="27">
        <f t="shared" si="14"/>
        <v>36</v>
      </c>
      <c r="AA49" s="27">
        <f t="shared" si="14"/>
        <v>173</v>
      </c>
      <c r="AB49" s="27">
        <f t="shared" si="14"/>
        <v>24</v>
      </c>
      <c r="AC49" s="27">
        <f t="shared" si="14"/>
        <v>197</v>
      </c>
      <c r="AD49" s="27">
        <f t="shared" si="14"/>
        <v>99</v>
      </c>
      <c r="AE49" s="27">
        <f t="shared" si="14"/>
        <v>98</v>
      </c>
      <c r="AF49" s="27">
        <f t="shared" si="14"/>
        <v>0</v>
      </c>
      <c r="AG49" s="27">
        <f t="shared" si="14"/>
        <v>179</v>
      </c>
      <c r="AH49" s="27">
        <f t="shared" si="14"/>
        <v>49</v>
      </c>
      <c r="AI49" s="27">
        <f t="shared" si="14"/>
        <v>6</v>
      </c>
      <c r="AJ49" s="27">
        <f t="shared" si="14"/>
        <v>55</v>
      </c>
      <c r="AK49" s="27">
        <f t="shared" si="14"/>
        <v>3</v>
      </c>
      <c r="AL49" s="27">
        <f t="shared" si="14"/>
        <v>52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169</v>
      </c>
      <c r="D8" s="24">
        <f t="shared" ref="D8:AL8" si="0">D9+D10</f>
        <v>14</v>
      </c>
      <c r="E8" s="24">
        <f t="shared" si="0"/>
        <v>149</v>
      </c>
      <c r="F8" s="24">
        <f t="shared" si="0"/>
        <v>0</v>
      </c>
      <c r="G8" s="24">
        <f t="shared" si="0"/>
        <v>6</v>
      </c>
      <c r="H8" s="24">
        <f t="shared" si="0"/>
        <v>300</v>
      </c>
      <c r="I8" s="24">
        <f t="shared" si="0"/>
        <v>245</v>
      </c>
      <c r="J8" s="24">
        <f t="shared" si="0"/>
        <v>17</v>
      </c>
      <c r="K8" s="24">
        <f t="shared" si="0"/>
        <v>38</v>
      </c>
      <c r="L8" s="24">
        <f t="shared" si="0"/>
        <v>0</v>
      </c>
      <c r="M8" s="24">
        <f t="shared" si="0"/>
        <v>264</v>
      </c>
      <c r="N8" s="24">
        <f t="shared" si="0"/>
        <v>117</v>
      </c>
      <c r="O8" s="24">
        <f t="shared" si="0"/>
        <v>5</v>
      </c>
      <c r="P8" s="24">
        <f t="shared" si="0"/>
        <v>142</v>
      </c>
      <c r="Q8" s="24">
        <f t="shared" si="0"/>
        <v>0</v>
      </c>
      <c r="R8" s="24">
        <f t="shared" si="0"/>
        <v>41</v>
      </c>
      <c r="S8" s="24">
        <f t="shared" si="0"/>
        <v>0</v>
      </c>
      <c r="T8" s="24">
        <f t="shared" si="0"/>
        <v>7</v>
      </c>
      <c r="U8" s="24">
        <f t="shared" si="0"/>
        <v>34</v>
      </c>
      <c r="V8" s="24">
        <f t="shared" si="0"/>
        <v>305</v>
      </c>
      <c r="W8" s="24">
        <f t="shared" si="0"/>
        <v>0</v>
      </c>
      <c r="X8" s="24">
        <f t="shared" si="0"/>
        <v>9</v>
      </c>
      <c r="Y8" s="24">
        <f t="shared" si="0"/>
        <v>103</v>
      </c>
      <c r="Z8" s="24">
        <f t="shared" si="0"/>
        <v>24</v>
      </c>
      <c r="AA8" s="24">
        <f t="shared" si="0"/>
        <v>156</v>
      </c>
      <c r="AB8" s="24">
        <f t="shared" si="0"/>
        <v>4</v>
      </c>
      <c r="AC8" s="24">
        <f t="shared" si="0"/>
        <v>160</v>
      </c>
      <c r="AD8" s="24">
        <f t="shared" si="0"/>
        <v>128</v>
      </c>
      <c r="AE8" s="24">
        <f t="shared" si="0"/>
        <v>32</v>
      </c>
      <c r="AF8" s="24">
        <f t="shared" si="0"/>
        <v>0</v>
      </c>
      <c r="AG8" s="24">
        <f t="shared" si="0"/>
        <v>147</v>
      </c>
      <c r="AH8" s="24">
        <f t="shared" si="0"/>
        <v>75</v>
      </c>
      <c r="AI8" s="24">
        <f t="shared" si="0"/>
        <v>0</v>
      </c>
      <c r="AJ8" s="24">
        <f t="shared" si="0"/>
        <v>75</v>
      </c>
      <c r="AK8" s="24">
        <f t="shared" si="0"/>
        <v>2</v>
      </c>
      <c r="AL8" s="24">
        <f t="shared" si="0"/>
        <v>73</v>
      </c>
    </row>
    <row r="9" spans="1:38" ht="38.25" x14ac:dyDescent="0.25">
      <c r="A9" s="2" t="s">
        <v>44</v>
      </c>
      <c r="B9" s="16" t="s">
        <v>53</v>
      </c>
      <c r="C9" s="24">
        <v>140</v>
      </c>
      <c r="D9" s="24">
        <v>14</v>
      </c>
      <c r="E9" s="24">
        <f>C9-D9-F9-G9</f>
        <v>124</v>
      </c>
      <c r="F9" s="24">
        <v>0</v>
      </c>
      <c r="G9" s="24">
        <v>2</v>
      </c>
      <c r="H9" s="24">
        <v>215</v>
      </c>
      <c r="I9" s="24">
        <f>H9-J9-K9</f>
        <v>197</v>
      </c>
      <c r="J9" s="24">
        <v>15</v>
      </c>
      <c r="K9" s="24">
        <v>3</v>
      </c>
      <c r="L9" s="24">
        <v>0</v>
      </c>
      <c r="M9" s="25">
        <f>N9+O9+P9+Q9</f>
        <v>238</v>
      </c>
      <c r="N9" s="25">
        <v>99</v>
      </c>
      <c r="O9" s="15">
        <v>4</v>
      </c>
      <c r="P9" s="25">
        <v>135</v>
      </c>
      <c r="Q9" s="15">
        <v>0</v>
      </c>
      <c r="R9" s="26">
        <f>S9+T9+U9</f>
        <v>22</v>
      </c>
      <c r="S9" s="15">
        <v>0</v>
      </c>
      <c r="T9" s="25">
        <v>5</v>
      </c>
      <c r="U9" s="15">
        <v>17</v>
      </c>
      <c r="V9" s="24">
        <f>M9+R9</f>
        <v>260</v>
      </c>
      <c r="W9" s="15">
        <v>0</v>
      </c>
      <c r="X9" s="24">
        <v>9</v>
      </c>
      <c r="Y9" s="24">
        <f>D9+E9+I9-L9-V9-W9</f>
        <v>75</v>
      </c>
      <c r="Z9" s="24">
        <v>24</v>
      </c>
      <c r="AA9" s="24">
        <v>124</v>
      </c>
      <c r="AB9" s="24">
        <v>4</v>
      </c>
      <c r="AC9" s="24">
        <f>AA9+AB9</f>
        <v>128</v>
      </c>
      <c r="AD9" s="24">
        <v>114</v>
      </c>
      <c r="AE9" s="24">
        <v>14</v>
      </c>
      <c r="AF9" s="24"/>
      <c r="AG9" s="24">
        <v>118</v>
      </c>
      <c r="AH9" s="24">
        <v>71</v>
      </c>
      <c r="AI9" s="24">
        <v>0</v>
      </c>
      <c r="AJ9" s="24">
        <f>AH9+AI9</f>
        <v>71</v>
      </c>
      <c r="AK9" s="24">
        <v>2</v>
      </c>
      <c r="AL9" s="24">
        <v>69</v>
      </c>
    </row>
    <row r="10" spans="1:38" ht="51" x14ac:dyDescent="0.25">
      <c r="A10" s="2" t="s">
        <v>45</v>
      </c>
      <c r="B10" s="16" t="s">
        <v>54</v>
      </c>
      <c r="C10" s="24">
        <v>29</v>
      </c>
      <c r="D10" s="24">
        <v>0</v>
      </c>
      <c r="E10" s="24">
        <f t="shared" ref="E10:E37" si="1">C10-D10-F10-G10</f>
        <v>25</v>
      </c>
      <c r="F10" s="24">
        <v>0</v>
      </c>
      <c r="G10" s="24">
        <v>4</v>
      </c>
      <c r="H10" s="24">
        <v>85</v>
      </c>
      <c r="I10" s="24">
        <f t="shared" ref="I10:I48" si="2">H10-J10-K10</f>
        <v>48</v>
      </c>
      <c r="J10" s="24">
        <v>2</v>
      </c>
      <c r="K10" s="24">
        <v>35</v>
      </c>
      <c r="L10" s="24">
        <v>0</v>
      </c>
      <c r="M10" s="25">
        <f t="shared" ref="M10:M48" si="3">N10+O10+P10+Q10</f>
        <v>26</v>
      </c>
      <c r="N10" s="25">
        <v>18</v>
      </c>
      <c r="O10" s="15">
        <v>1</v>
      </c>
      <c r="P10" s="25">
        <v>7</v>
      </c>
      <c r="Q10" s="15">
        <v>0</v>
      </c>
      <c r="R10" s="26">
        <f t="shared" ref="R10:R48" si="4">S10+T10+U10</f>
        <v>19</v>
      </c>
      <c r="S10" s="15">
        <v>0</v>
      </c>
      <c r="T10" s="25">
        <v>2</v>
      </c>
      <c r="U10" s="15">
        <v>17</v>
      </c>
      <c r="V10" s="24">
        <f t="shared" ref="V10:V48" si="5">M10+R10</f>
        <v>45</v>
      </c>
      <c r="W10" s="15">
        <v>0</v>
      </c>
      <c r="X10" s="15">
        <v>0</v>
      </c>
      <c r="Y10" s="24">
        <f t="shared" ref="Y10:Y48" si="6">D10+E10+I10-L10-V10-W10</f>
        <v>28</v>
      </c>
      <c r="Z10" s="24">
        <v>0</v>
      </c>
      <c r="AA10" s="24">
        <v>32</v>
      </c>
      <c r="AB10" s="24">
        <v>0</v>
      </c>
      <c r="AC10" s="24">
        <f t="shared" ref="AC10:AC48" si="7">AA10+AB10</f>
        <v>32</v>
      </c>
      <c r="AD10" s="24">
        <v>14</v>
      </c>
      <c r="AE10" s="24">
        <v>18</v>
      </c>
      <c r="AF10" s="24"/>
      <c r="AG10" s="24">
        <v>29</v>
      </c>
      <c r="AH10" s="24">
        <v>4</v>
      </c>
      <c r="AI10" s="24">
        <v>0</v>
      </c>
      <c r="AJ10" s="24">
        <f t="shared" ref="AJ10:AJ48" si="8">AH10+AI10</f>
        <v>4</v>
      </c>
      <c r="AK10" s="24">
        <v>0</v>
      </c>
      <c r="AL10" s="24">
        <v>4</v>
      </c>
    </row>
    <row r="11" spans="1:38" ht="63.75" x14ac:dyDescent="0.25">
      <c r="A11" s="7">
        <v>2</v>
      </c>
      <c r="B11" s="1" t="s">
        <v>55</v>
      </c>
      <c r="C11" s="24">
        <f>C12+C13</f>
        <v>28</v>
      </c>
      <c r="D11" s="24">
        <f t="shared" ref="D11:AL11" si="9">D12+D13</f>
        <v>7</v>
      </c>
      <c r="E11" s="24">
        <f t="shared" si="9"/>
        <v>20</v>
      </c>
      <c r="F11" s="24">
        <f t="shared" si="9"/>
        <v>0</v>
      </c>
      <c r="G11" s="24">
        <f t="shared" si="9"/>
        <v>1</v>
      </c>
      <c r="H11" s="24">
        <f t="shared" si="9"/>
        <v>43</v>
      </c>
      <c r="I11" s="24">
        <f t="shared" si="9"/>
        <v>31</v>
      </c>
      <c r="J11" s="24">
        <f t="shared" si="9"/>
        <v>8</v>
      </c>
      <c r="K11" s="24">
        <f t="shared" si="9"/>
        <v>4</v>
      </c>
      <c r="L11" s="24">
        <f t="shared" si="9"/>
        <v>0</v>
      </c>
      <c r="M11" s="24">
        <f t="shared" si="9"/>
        <v>33</v>
      </c>
      <c r="N11" s="24">
        <f t="shared" si="9"/>
        <v>15</v>
      </c>
      <c r="O11" s="24">
        <f t="shared" si="9"/>
        <v>2</v>
      </c>
      <c r="P11" s="24">
        <f t="shared" si="9"/>
        <v>15</v>
      </c>
      <c r="Q11" s="24">
        <f t="shared" si="9"/>
        <v>1</v>
      </c>
      <c r="R11" s="24">
        <f t="shared" si="9"/>
        <v>8</v>
      </c>
      <c r="S11" s="24">
        <f t="shared" si="9"/>
        <v>0</v>
      </c>
      <c r="T11" s="24">
        <f t="shared" si="9"/>
        <v>3</v>
      </c>
      <c r="U11" s="24">
        <f t="shared" si="9"/>
        <v>5</v>
      </c>
      <c r="V11" s="24">
        <f t="shared" si="9"/>
        <v>41</v>
      </c>
      <c r="W11" s="24">
        <f t="shared" si="9"/>
        <v>1</v>
      </c>
      <c r="X11" s="24">
        <f t="shared" si="9"/>
        <v>6</v>
      </c>
      <c r="Y11" s="24">
        <f t="shared" si="9"/>
        <v>16</v>
      </c>
      <c r="Z11" s="24">
        <f t="shared" si="9"/>
        <v>9</v>
      </c>
      <c r="AA11" s="24">
        <f t="shared" si="9"/>
        <v>17</v>
      </c>
      <c r="AB11" s="24">
        <f t="shared" si="9"/>
        <v>5</v>
      </c>
      <c r="AC11" s="24">
        <f t="shared" si="9"/>
        <v>22</v>
      </c>
      <c r="AD11" s="24">
        <f t="shared" si="9"/>
        <v>16</v>
      </c>
      <c r="AE11" s="24">
        <f t="shared" si="9"/>
        <v>6</v>
      </c>
      <c r="AF11" s="24">
        <f t="shared" si="9"/>
        <v>0</v>
      </c>
      <c r="AG11" s="24">
        <f t="shared" si="9"/>
        <v>19</v>
      </c>
      <c r="AH11" s="24">
        <f t="shared" si="9"/>
        <v>9</v>
      </c>
      <c r="AI11" s="24">
        <f t="shared" si="9"/>
        <v>2</v>
      </c>
      <c r="AJ11" s="24">
        <f t="shared" si="9"/>
        <v>11</v>
      </c>
      <c r="AK11" s="24">
        <f t="shared" si="9"/>
        <v>0</v>
      </c>
      <c r="AL11" s="24">
        <f t="shared" si="9"/>
        <v>11</v>
      </c>
    </row>
    <row r="12" spans="1:38" ht="38.25" x14ac:dyDescent="0.25">
      <c r="A12" s="2" t="s">
        <v>4</v>
      </c>
      <c r="B12" s="16" t="s">
        <v>56</v>
      </c>
      <c r="C12" s="24">
        <v>25</v>
      </c>
      <c r="D12" s="24">
        <v>7</v>
      </c>
      <c r="E12" s="24">
        <f t="shared" si="1"/>
        <v>17</v>
      </c>
      <c r="F12" s="24">
        <v>0</v>
      </c>
      <c r="G12" s="24">
        <v>1</v>
      </c>
      <c r="H12" s="24">
        <v>31</v>
      </c>
      <c r="I12" s="24">
        <f t="shared" si="2"/>
        <v>22</v>
      </c>
      <c r="J12" s="24">
        <v>7</v>
      </c>
      <c r="K12" s="24">
        <v>2</v>
      </c>
      <c r="L12" s="24">
        <v>0</v>
      </c>
      <c r="M12" s="25">
        <f t="shared" si="3"/>
        <v>25</v>
      </c>
      <c r="N12" s="25">
        <v>11</v>
      </c>
      <c r="O12" s="15">
        <v>2</v>
      </c>
      <c r="P12" s="25">
        <v>11</v>
      </c>
      <c r="Q12" s="15">
        <v>1</v>
      </c>
      <c r="R12" s="26">
        <f t="shared" si="4"/>
        <v>7</v>
      </c>
      <c r="S12" s="15">
        <v>0</v>
      </c>
      <c r="T12" s="25">
        <v>3</v>
      </c>
      <c r="U12" s="15">
        <v>4</v>
      </c>
      <c r="V12" s="24">
        <f t="shared" si="5"/>
        <v>32</v>
      </c>
      <c r="W12" s="24">
        <v>1</v>
      </c>
      <c r="X12" s="15">
        <v>6</v>
      </c>
      <c r="Y12" s="24">
        <f t="shared" si="6"/>
        <v>13</v>
      </c>
      <c r="Z12" s="24">
        <v>9</v>
      </c>
      <c r="AA12" s="24">
        <v>13</v>
      </c>
      <c r="AB12" s="24">
        <v>4</v>
      </c>
      <c r="AC12" s="24">
        <f t="shared" si="7"/>
        <v>17</v>
      </c>
      <c r="AD12" s="24">
        <v>13</v>
      </c>
      <c r="AE12" s="24">
        <v>4</v>
      </c>
      <c r="AF12" s="24"/>
      <c r="AG12" s="24">
        <v>15</v>
      </c>
      <c r="AH12" s="24">
        <v>8</v>
      </c>
      <c r="AI12" s="24">
        <v>1</v>
      </c>
      <c r="AJ12" s="24">
        <f t="shared" si="8"/>
        <v>9</v>
      </c>
      <c r="AK12" s="24">
        <v>0</v>
      </c>
      <c r="AL12" s="24">
        <v>9</v>
      </c>
    </row>
    <row r="13" spans="1:38" ht="51" x14ac:dyDescent="0.25">
      <c r="A13" s="2" t="s">
        <v>5</v>
      </c>
      <c r="B13" s="16" t="s">
        <v>57</v>
      </c>
      <c r="C13" s="24">
        <v>3</v>
      </c>
      <c r="D13" s="24">
        <v>0</v>
      </c>
      <c r="E13" s="24">
        <f t="shared" si="1"/>
        <v>3</v>
      </c>
      <c r="F13" s="24">
        <v>0</v>
      </c>
      <c r="G13" s="24">
        <v>0</v>
      </c>
      <c r="H13" s="24">
        <v>12</v>
      </c>
      <c r="I13" s="24">
        <f t="shared" si="2"/>
        <v>9</v>
      </c>
      <c r="J13" s="15">
        <v>1</v>
      </c>
      <c r="K13" s="24">
        <v>2</v>
      </c>
      <c r="L13" s="24">
        <v>0</v>
      </c>
      <c r="M13" s="25">
        <f t="shared" si="3"/>
        <v>8</v>
      </c>
      <c r="N13" s="25">
        <v>4</v>
      </c>
      <c r="O13" s="15">
        <v>0</v>
      </c>
      <c r="P13" s="25">
        <v>4</v>
      </c>
      <c r="Q13" s="15">
        <v>0</v>
      </c>
      <c r="R13" s="26">
        <f t="shared" si="4"/>
        <v>1</v>
      </c>
      <c r="S13" s="15">
        <v>0</v>
      </c>
      <c r="T13" s="25">
        <v>0</v>
      </c>
      <c r="U13" s="15">
        <v>1</v>
      </c>
      <c r="V13" s="24">
        <f t="shared" si="5"/>
        <v>9</v>
      </c>
      <c r="W13" s="15">
        <v>0</v>
      </c>
      <c r="X13" s="15">
        <v>0</v>
      </c>
      <c r="Y13" s="24">
        <f t="shared" si="6"/>
        <v>3</v>
      </c>
      <c r="Z13" s="24">
        <v>0</v>
      </c>
      <c r="AA13" s="24">
        <v>4</v>
      </c>
      <c r="AB13" s="24">
        <v>1</v>
      </c>
      <c r="AC13" s="24">
        <f t="shared" si="7"/>
        <v>5</v>
      </c>
      <c r="AD13" s="15">
        <v>3</v>
      </c>
      <c r="AE13" s="24">
        <v>2</v>
      </c>
      <c r="AF13" s="24"/>
      <c r="AG13" s="24">
        <v>4</v>
      </c>
      <c r="AH13" s="24">
        <v>1</v>
      </c>
      <c r="AI13" s="24">
        <v>1</v>
      </c>
      <c r="AJ13" s="24">
        <f t="shared" si="8"/>
        <v>2</v>
      </c>
      <c r="AK13" s="24">
        <v>0</v>
      </c>
      <c r="AL13" s="24">
        <v>2</v>
      </c>
    </row>
    <row r="14" spans="1:38" ht="51" x14ac:dyDescent="0.25">
      <c r="A14" s="2" t="s">
        <v>46</v>
      </c>
      <c r="B14" s="1" t="s">
        <v>58</v>
      </c>
      <c r="C14" s="24">
        <f>C15+C16</f>
        <v>10</v>
      </c>
      <c r="D14" s="24">
        <f t="shared" ref="D14:AL14" si="10">D15+D16</f>
        <v>0</v>
      </c>
      <c r="E14" s="24">
        <f t="shared" si="10"/>
        <v>10</v>
      </c>
      <c r="F14" s="24">
        <f t="shared" si="10"/>
        <v>0</v>
      </c>
      <c r="G14" s="24">
        <f t="shared" si="10"/>
        <v>0</v>
      </c>
      <c r="H14" s="24">
        <f t="shared" si="10"/>
        <v>1</v>
      </c>
      <c r="I14" s="24">
        <f t="shared" si="10"/>
        <v>1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9</v>
      </c>
      <c r="N14" s="24">
        <f t="shared" si="10"/>
        <v>7</v>
      </c>
      <c r="O14" s="24">
        <f t="shared" si="10"/>
        <v>0</v>
      </c>
      <c r="P14" s="24">
        <f t="shared" si="10"/>
        <v>2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10</v>
      </c>
      <c r="W14" s="24">
        <f t="shared" si="10"/>
        <v>0</v>
      </c>
      <c r="X14" s="24">
        <f t="shared" si="10"/>
        <v>0</v>
      </c>
      <c r="Y14" s="24">
        <f t="shared" si="10"/>
        <v>1</v>
      </c>
      <c r="Z14" s="24">
        <f t="shared" si="10"/>
        <v>0</v>
      </c>
      <c r="AA14" s="24">
        <f t="shared" si="10"/>
        <v>0</v>
      </c>
      <c r="AB14" s="24">
        <f t="shared" si="10"/>
        <v>0</v>
      </c>
      <c r="AC14" s="24">
        <f t="shared" si="10"/>
        <v>0</v>
      </c>
      <c r="AD14" s="24">
        <f t="shared" si="10"/>
        <v>0</v>
      </c>
      <c r="AE14" s="24">
        <f t="shared" si="10"/>
        <v>0</v>
      </c>
      <c r="AF14" s="24">
        <f t="shared" si="10"/>
        <v>0</v>
      </c>
      <c r="AG14" s="24">
        <f t="shared" si="10"/>
        <v>0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4</v>
      </c>
      <c r="D15" s="24">
        <v>0</v>
      </c>
      <c r="E15" s="24">
        <f t="shared" si="1"/>
        <v>4</v>
      </c>
      <c r="F15" s="24">
        <v>0</v>
      </c>
      <c r="G15" s="24">
        <v>0</v>
      </c>
      <c r="H15" s="24">
        <v>0</v>
      </c>
      <c r="I15" s="24">
        <f t="shared" si="2"/>
        <v>0</v>
      </c>
      <c r="J15" s="15">
        <v>0</v>
      </c>
      <c r="K15" s="24">
        <v>0</v>
      </c>
      <c r="L15" s="24">
        <v>0</v>
      </c>
      <c r="M15" s="25">
        <f t="shared" si="3"/>
        <v>3</v>
      </c>
      <c r="N15" s="25">
        <v>2</v>
      </c>
      <c r="O15" s="15">
        <v>0</v>
      </c>
      <c r="P15" s="25">
        <v>1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3</v>
      </c>
      <c r="W15" s="15">
        <v>0</v>
      </c>
      <c r="X15" s="24">
        <v>0</v>
      </c>
      <c r="Y15" s="24">
        <f t="shared" si="6"/>
        <v>1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6</v>
      </c>
      <c r="D16" s="24">
        <v>0</v>
      </c>
      <c r="E16" s="24">
        <f t="shared" si="1"/>
        <v>6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6</v>
      </c>
      <c r="N16" s="25">
        <v>5</v>
      </c>
      <c r="O16" s="15">
        <v>0</v>
      </c>
      <c r="P16" s="25">
        <v>1</v>
      </c>
      <c r="Q16" s="15">
        <v>0</v>
      </c>
      <c r="R16" s="26">
        <f t="shared" si="4"/>
        <v>1</v>
      </c>
      <c r="S16" s="15">
        <v>0</v>
      </c>
      <c r="T16" s="25">
        <v>0</v>
      </c>
      <c r="U16" s="15">
        <v>1</v>
      </c>
      <c r="V16" s="24">
        <f t="shared" si="5"/>
        <v>7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1</v>
      </c>
      <c r="D17" s="24">
        <v>0</v>
      </c>
      <c r="E17" s="24">
        <f t="shared" si="1"/>
        <v>1</v>
      </c>
      <c r="F17" s="24">
        <v>0</v>
      </c>
      <c r="G17" s="24">
        <v>0</v>
      </c>
      <c r="H17" s="24">
        <v>1</v>
      </c>
      <c r="I17" s="24">
        <f t="shared" si="2"/>
        <v>1</v>
      </c>
      <c r="J17" s="15">
        <v>0</v>
      </c>
      <c r="K17" s="15">
        <v>0</v>
      </c>
      <c r="L17" s="24">
        <v>0</v>
      </c>
      <c r="M17" s="25">
        <f t="shared" si="3"/>
        <v>1</v>
      </c>
      <c r="N17" s="15">
        <v>1</v>
      </c>
      <c r="O17" s="15">
        <v>0</v>
      </c>
      <c r="P17" s="15">
        <v>0</v>
      </c>
      <c r="Q17" s="15">
        <v>0</v>
      </c>
      <c r="R17" s="26">
        <f t="shared" si="4"/>
        <v>1</v>
      </c>
      <c r="S17" s="15">
        <v>0</v>
      </c>
      <c r="T17" s="15">
        <v>1</v>
      </c>
      <c r="U17" s="15">
        <v>0</v>
      </c>
      <c r="V17" s="24">
        <f t="shared" si="5"/>
        <v>2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1</v>
      </c>
      <c r="AB17" s="24">
        <v>0</v>
      </c>
      <c r="AC17" s="24">
        <f t="shared" si="7"/>
        <v>1</v>
      </c>
      <c r="AD17" s="24">
        <v>1</v>
      </c>
      <c r="AE17" s="24">
        <v>0</v>
      </c>
      <c r="AF17" s="15"/>
      <c r="AG17" s="15">
        <v>1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2</v>
      </c>
      <c r="I18" s="24">
        <f t="shared" si="2"/>
        <v>2</v>
      </c>
      <c r="J18" s="15">
        <v>0</v>
      </c>
      <c r="K18" s="15">
        <v>0</v>
      </c>
      <c r="L18" s="24">
        <v>0</v>
      </c>
      <c r="M18" s="25">
        <f t="shared" si="3"/>
        <v>2</v>
      </c>
      <c r="N18" s="15">
        <v>1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2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1</v>
      </c>
      <c r="AI18" s="15">
        <v>0</v>
      </c>
      <c r="AJ18" s="24">
        <f t="shared" si="8"/>
        <v>1</v>
      </c>
      <c r="AK18" s="24">
        <v>0</v>
      </c>
      <c r="AL18" s="24">
        <v>1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1</v>
      </c>
      <c r="I27" s="24">
        <f t="shared" si="12"/>
        <v>0</v>
      </c>
      <c r="J27" s="24">
        <f t="shared" si="12"/>
        <v>0</v>
      </c>
      <c r="K27" s="24">
        <f t="shared" si="12"/>
        <v>1</v>
      </c>
      <c r="L27" s="24">
        <f t="shared" si="12"/>
        <v>0</v>
      </c>
      <c r="M27" s="24">
        <f t="shared" si="12"/>
        <v>1</v>
      </c>
      <c r="N27" s="24">
        <f t="shared" si="12"/>
        <v>0</v>
      </c>
      <c r="O27" s="24">
        <f t="shared" si="12"/>
        <v>0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1</v>
      </c>
      <c r="I30" s="24">
        <f t="shared" si="2"/>
        <v>0</v>
      </c>
      <c r="J30" s="15">
        <v>0</v>
      </c>
      <c r="K30" s="15">
        <v>1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1"/>
        <v>1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1</v>
      </c>
      <c r="N32" s="25">
        <v>0</v>
      </c>
      <c r="O32" s="15">
        <v>0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0</v>
      </c>
      <c r="J37" s="15">
        <v>1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1</v>
      </c>
      <c r="AI41" s="15">
        <v>0</v>
      </c>
      <c r="AJ41" s="24">
        <f t="shared" si="8"/>
        <v>1</v>
      </c>
      <c r="AK41" s="24">
        <v>0</v>
      </c>
      <c r="AL41" s="24">
        <v>1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2</v>
      </c>
      <c r="D44" s="24">
        <v>0</v>
      </c>
      <c r="E44" s="24">
        <f t="shared" si="13"/>
        <v>2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2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3</v>
      </c>
      <c r="I45" s="24">
        <f t="shared" si="2"/>
        <v>2</v>
      </c>
      <c r="J45" s="24">
        <v>0</v>
      </c>
      <c r="K45" s="15">
        <v>1</v>
      </c>
      <c r="L45" s="24">
        <v>0</v>
      </c>
      <c r="M45" s="25">
        <f t="shared" si="3"/>
        <v>2</v>
      </c>
      <c r="N45" s="15">
        <v>1</v>
      </c>
      <c r="O45" s="15">
        <v>1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2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2</v>
      </c>
      <c r="AB45" s="24">
        <v>1</v>
      </c>
      <c r="AC45" s="24">
        <f t="shared" si="7"/>
        <v>3</v>
      </c>
      <c r="AD45" s="24">
        <v>1</v>
      </c>
      <c r="AE45" s="24">
        <v>2</v>
      </c>
      <c r="AF45" s="15"/>
      <c r="AG45" s="15">
        <v>3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2</v>
      </c>
      <c r="I46" s="24">
        <f t="shared" si="2"/>
        <v>0</v>
      </c>
      <c r="J46" s="15">
        <v>1</v>
      </c>
      <c r="K46" s="15">
        <v>1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1</v>
      </c>
      <c r="D48" s="24">
        <v>0</v>
      </c>
      <c r="E48" s="24">
        <f t="shared" si="13"/>
        <v>1</v>
      </c>
      <c r="F48" s="24">
        <v>0</v>
      </c>
      <c r="G48" s="24">
        <v>0</v>
      </c>
      <c r="H48" s="24">
        <v>3</v>
      </c>
      <c r="I48" s="24">
        <f t="shared" si="2"/>
        <v>2</v>
      </c>
      <c r="J48" s="15">
        <v>1</v>
      </c>
      <c r="K48" s="15">
        <v>0</v>
      </c>
      <c r="L48" s="24">
        <v>0</v>
      </c>
      <c r="M48" s="25">
        <f t="shared" si="3"/>
        <v>3</v>
      </c>
      <c r="N48" s="15">
        <v>2</v>
      </c>
      <c r="O48" s="15">
        <v>0</v>
      </c>
      <c r="P48" s="15">
        <v>1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1</v>
      </c>
      <c r="AB48" s="24">
        <v>0</v>
      </c>
      <c r="AC48" s="24">
        <f t="shared" si="7"/>
        <v>1</v>
      </c>
      <c r="AD48" s="24">
        <v>0</v>
      </c>
      <c r="AE48" s="24">
        <v>1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212</v>
      </c>
      <c r="D49" s="27">
        <f t="shared" ref="D49:AL49" si="14">D9+D10+D12+D13+D15+D16+D17+D18+D20+D21+D22+D23+D24+D25+D26+D28+D29+D30+D31+D32+D33+D34+D35+D36+D37+D38+D39+D40+D41+D42+D43+D44+D45+D46+D47+D48</f>
        <v>21</v>
      </c>
      <c r="E49" s="27">
        <f t="shared" si="14"/>
        <v>184</v>
      </c>
      <c r="F49" s="27">
        <f t="shared" si="14"/>
        <v>0</v>
      </c>
      <c r="G49" s="27">
        <f t="shared" si="14"/>
        <v>7</v>
      </c>
      <c r="H49" s="27">
        <f t="shared" si="14"/>
        <v>357</v>
      </c>
      <c r="I49" s="27">
        <f t="shared" si="14"/>
        <v>284</v>
      </c>
      <c r="J49" s="27">
        <f t="shared" si="14"/>
        <v>28</v>
      </c>
      <c r="K49" s="27">
        <f t="shared" si="14"/>
        <v>45</v>
      </c>
      <c r="L49" s="27">
        <f t="shared" si="14"/>
        <v>0</v>
      </c>
      <c r="M49" s="27">
        <f t="shared" si="14"/>
        <v>315</v>
      </c>
      <c r="N49" s="27">
        <f t="shared" si="14"/>
        <v>144</v>
      </c>
      <c r="O49" s="27">
        <f t="shared" si="14"/>
        <v>8</v>
      </c>
      <c r="P49" s="27">
        <f t="shared" si="14"/>
        <v>162</v>
      </c>
      <c r="Q49" s="27">
        <f t="shared" si="14"/>
        <v>1</v>
      </c>
      <c r="R49" s="27">
        <f t="shared" si="14"/>
        <v>51</v>
      </c>
      <c r="S49" s="27">
        <f t="shared" si="14"/>
        <v>0</v>
      </c>
      <c r="T49" s="27">
        <f t="shared" si="14"/>
        <v>11</v>
      </c>
      <c r="U49" s="27">
        <f t="shared" si="14"/>
        <v>40</v>
      </c>
      <c r="V49" s="27">
        <f t="shared" si="14"/>
        <v>366</v>
      </c>
      <c r="W49" s="27">
        <f t="shared" si="14"/>
        <v>1</v>
      </c>
      <c r="X49" s="27">
        <f t="shared" si="14"/>
        <v>15</v>
      </c>
      <c r="Y49" s="27">
        <f t="shared" si="14"/>
        <v>122</v>
      </c>
      <c r="Z49" s="27">
        <f t="shared" si="14"/>
        <v>33</v>
      </c>
      <c r="AA49" s="27">
        <f t="shared" si="14"/>
        <v>177</v>
      </c>
      <c r="AB49" s="27">
        <f t="shared" si="14"/>
        <v>10</v>
      </c>
      <c r="AC49" s="27">
        <f t="shared" si="14"/>
        <v>187</v>
      </c>
      <c r="AD49" s="27">
        <f t="shared" si="14"/>
        <v>146</v>
      </c>
      <c r="AE49" s="27">
        <f t="shared" si="14"/>
        <v>41</v>
      </c>
      <c r="AF49" s="27">
        <f t="shared" si="14"/>
        <v>0</v>
      </c>
      <c r="AG49" s="27">
        <f t="shared" si="14"/>
        <v>171</v>
      </c>
      <c r="AH49" s="27">
        <f t="shared" si="14"/>
        <v>86</v>
      </c>
      <c r="AI49" s="27">
        <f t="shared" si="14"/>
        <v>2</v>
      </c>
      <c r="AJ49" s="27">
        <f t="shared" si="14"/>
        <v>88</v>
      </c>
      <c r="AK49" s="27">
        <f t="shared" si="14"/>
        <v>2</v>
      </c>
      <c r="AL49" s="27">
        <f t="shared" si="14"/>
        <v>86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E9" sqref="AE9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421</v>
      </c>
      <c r="D8" s="24">
        <f t="shared" ref="D8:AL8" si="0">D9+D10</f>
        <v>18</v>
      </c>
      <c r="E8" s="24">
        <f t="shared" si="0"/>
        <v>402</v>
      </c>
      <c r="F8" s="24">
        <f t="shared" si="0"/>
        <v>0</v>
      </c>
      <c r="G8" s="24">
        <f t="shared" si="0"/>
        <v>1</v>
      </c>
      <c r="H8" s="24">
        <f t="shared" si="0"/>
        <v>577</v>
      </c>
      <c r="I8" s="24">
        <f t="shared" si="0"/>
        <v>465</v>
      </c>
      <c r="J8" s="24">
        <f t="shared" si="0"/>
        <v>35</v>
      </c>
      <c r="K8" s="24">
        <f t="shared" si="0"/>
        <v>77</v>
      </c>
      <c r="L8" s="24">
        <f t="shared" si="0"/>
        <v>0</v>
      </c>
      <c r="M8" s="24">
        <f t="shared" si="0"/>
        <v>437</v>
      </c>
      <c r="N8" s="24">
        <f t="shared" si="0"/>
        <v>268</v>
      </c>
      <c r="O8" s="24">
        <f t="shared" si="0"/>
        <v>2</v>
      </c>
      <c r="P8" s="24">
        <f t="shared" si="0"/>
        <v>167</v>
      </c>
      <c r="Q8" s="24">
        <f t="shared" si="0"/>
        <v>0</v>
      </c>
      <c r="R8" s="24">
        <f t="shared" si="0"/>
        <v>79</v>
      </c>
      <c r="S8" s="24">
        <f t="shared" si="0"/>
        <v>0</v>
      </c>
      <c r="T8" s="24">
        <f t="shared" si="0"/>
        <v>2</v>
      </c>
      <c r="U8" s="24">
        <f t="shared" si="0"/>
        <v>77</v>
      </c>
      <c r="V8" s="24">
        <f t="shared" si="0"/>
        <v>516</v>
      </c>
      <c r="W8" s="24">
        <f t="shared" si="0"/>
        <v>1</v>
      </c>
      <c r="X8" s="24">
        <f t="shared" si="0"/>
        <v>11</v>
      </c>
      <c r="Y8" s="24">
        <f t="shared" si="0"/>
        <v>368</v>
      </c>
      <c r="Z8" s="24">
        <f t="shared" si="0"/>
        <v>12</v>
      </c>
      <c r="AA8" s="24">
        <f t="shared" si="0"/>
        <v>141</v>
      </c>
      <c r="AB8" s="24">
        <f t="shared" si="0"/>
        <v>17</v>
      </c>
      <c r="AC8" s="24">
        <f t="shared" si="0"/>
        <v>158</v>
      </c>
      <c r="AD8" s="24">
        <f t="shared" si="0"/>
        <v>88</v>
      </c>
      <c r="AE8" s="24">
        <f t="shared" si="0"/>
        <v>70</v>
      </c>
      <c r="AF8" s="24">
        <f t="shared" si="0"/>
        <v>0</v>
      </c>
      <c r="AG8" s="24">
        <f t="shared" si="0"/>
        <v>151</v>
      </c>
      <c r="AH8" s="24">
        <f t="shared" si="0"/>
        <v>87</v>
      </c>
      <c r="AI8" s="24">
        <f t="shared" si="0"/>
        <v>12</v>
      </c>
      <c r="AJ8" s="24">
        <f t="shared" si="0"/>
        <v>99</v>
      </c>
      <c r="AK8" s="24">
        <f t="shared" si="0"/>
        <v>2</v>
      </c>
      <c r="AL8" s="24">
        <f t="shared" si="0"/>
        <v>97</v>
      </c>
    </row>
    <row r="9" spans="1:38" ht="38.25" x14ac:dyDescent="0.25">
      <c r="A9" s="2" t="s">
        <v>44</v>
      </c>
      <c r="B9" s="16" t="s">
        <v>53</v>
      </c>
      <c r="C9" s="24">
        <v>378</v>
      </c>
      <c r="D9" s="24">
        <v>14</v>
      </c>
      <c r="E9" s="24">
        <f>C9-D9-F9-G9</f>
        <v>364</v>
      </c>
      <c r="F9" s="24">
        <v>0</v>
      </c>
      <c r="G9" s="24">
        <v>0</v>
      </c>
      <c r="H9" s="24">
        <v>422</v>
      </c>
      <c r="I9" s="24">
        <f t="shared" ref="I9:I48" si="1">H9-J9-K9</f>
        <v>384</v>
      </c>
      <c r="J9" s="24">
        <v>25</v>
      </c>
      <c r="K9" s="24">
        <v>13</v>
      </c>
      <c r="L9" s="24">
        <v>0</v>
      </c>
      <c r="M9" s="25">
        <f>N9+O9+P9+Q9</f>
        <v>409</v>
      </c>
      <c r="N9" s="25">
        <v>241</v>
      </c>
      <c r="O9" s="15">
        <v>2</v>
      </c>
      <c r="P9" s="25">
        <v>166</v>
      </c>
      <c r="Q9" s="15">
        <v>0</v>
      </c>
      <c r="R9" s="26">
        <f>S9+T9+U9</f>
        <v>47</v>
      </c>
      <c r="S9" s="15">
        <v>0</v>
      </c>
      <c r="T9" s="25">
        <v>2</v>
      </c>
      <c r="U9" s="15">
        <v>45</v>
      </c>
      <c r="V9" s="24">
        <f>M9+R9</f>
        <v>456</v>
      </c>
      <c r="W9" s="15">
        <v>1</v>
      </c>
      <c r="X9" s="24">
        <v>8</v>
      </c>
      <c r="Y9" s="20">
        <f>D9+E9+I9-L9-V9-W9</f>
        <v>305</v>
      </c>
      <c r="Z9" s="24">
        <v>9</v>
      </c>
      <c r="AA9" s="24">
        <v>135</v>
      </c>
      <c r="AB9" s="24">
        <v>15</v>
      </c>
      <c r="AC9" s="24">
        <f>AA9+AB9</f>
        <v>150</v>
      </c>
      <c r="AD9" s="24">
        <v>82</v>
      </c>
      <c r="AE9" s="24">
        <v>68</v>
      </c>
      <c r="AF9" s="20"/>
      <c r="AG9" s="24">
        <v>145</v>
      </c>
      <c r="AH9" s="24">
        <v>40</v>
      </c>
      <c r="AI9" s="24">
        <v>10</v>
      </c>
      <c r="AJ9" s="24">
        <f>AH9+AI9</f>
        <v>50</v>
      </c>
      <c r="AK9" s="24">
        <v>2</v>
      </c>
      <c r="AL9" s="24">
        <v>48</v>
      </c>
    </row>
    <row r="10" spans="1:38" ht="51" x14ac:dyDescent="0.25">
      <c r="A10" s="2" t="s">
        <v>45</v>
      </c>
      <c r="B10" s="16" t="s">
        <v>54</v>
      </c>
      <c r="C10" s="24">
        <v>43</v>
      </c>
      <c r="D10" s="24">
        <v>4</v>
      </c>
      <c r="E10" s="24">
        <f t="shared" ref="E10:E37" si="2">C10-D10-F10-G10</f>
        <v>38</v>
      </c>
      <c r="F10" s="24">
        <v>0</v>
      </c>
      <c r="G10" s="24">
        <v>1</v>
      </c>
      <c r="H10" s="24">
        <v>155</v>
      </c>
      <c r="I10" s="24">
        <f t="shared" si="1"/>
        <v>81</v>
      </c>
      <c r="J10" s="24">
        <v>10</v>
      </c>
      <c r="K10" s="24">
        <v>64</v>
      </c>
      <c r="L10" s="24">
        <v>0</v>
      </c>
      <c r="M10" s="25">
        <f t="shared" ref="M10:M48" si="3">N10+O10+P10+Q10</f>
        <v>28</v>
      </c>
      <c r="N10" s="25">
        <v>27</v>
      </c>
      <c r="O10" s="15">
        <v>0</v>
      </c>
      <c r="P10" s="25">
        <v>1</v>
      </c>
      <c r="Q10" s="15">
        <v>0</v>
      </c>
      <c r="R10" s="26">
        <f t="shared" ref="R10:R48" si="4">S10+T10+U10</f>
        <v>32</v>
      </c>
      <c r="S10" s="15">
        <v>0</v>
      </c>
      <c r="T10" s="25">
        <v>0</v>
      </c>
      <c r="U10" s="15">
        <v>32</v>
      </c>
      <c r="V10" s="24">
        <f t="shared" ref="V10:V48" si="5">M10+R10</f>
        <v>60</v>
      </c>
      <c r="W10" s="15">
        <v>0</v>
      </c>
      <c r="X10" s="15">
        <v>3</v>
      </c>
      <c r="Y10" s="20">
        <f t="shared" ref="Y10:Y48" si="6">D10+E10+I10-L10-V10-W10</f>
        <v>63</v>
      </c>
      <c r="Z10" s="24">
        <v>3</v>
      </c>
      <c r="AA10" s="24">
        <v>6</v>
      </c>
      <c r="AB10" s="24">
        <v>2</v>
      </c>
      <c r="AC10" s="24">
        <f t="shared" ref="AC10:AC48" si="7">AA10+AB10</f>
        <v>8</v>
      </c>
      <c r="AD10" s="24">
        <v>6</v>
      </c>
      <c r="AE10" s="24">
        <v>2</v>
      </c>
      <c r="AF10" s="20"/>
      <c r="AG10" s="24">
        <v>6</v>
      </c>
      <c r="AH10" s="24">
        <v>47</v>
      </c>
      <c r="AI10" s="24">
        <v>2</v>
      </c>
      <c r="AJ10" s="24">
        <f t="shared" ref="AJ10:AJ48" si="8">AH10+AI10</f>
        <v>49</v>
      </c>
      <c r="AK10" s="24">
        <v>0</v>
      </c>
      <c r="AL10" s="24">
        <v>49</v>
      </c>
    </row>
    <row r="11" spans="1:38" ht="63.75" x14ac:dyDescent="0.25">
      <c r="A11" s="7">
        <v>2</v>
      </c>
      <c r="B11" s="1" t="s">
        <v>55</v>
      </c>
      <c r="C11" s="24">
        <f>C12+C13</f>
        <v>38</v>
      </c>
      <c r="D11" s="24">
        <f t="shared" ref="D11:AL11" si="9">D12+D13</f>
        <v>5</v>
      </c>
      <c r="E11" s="24">
        <f t="shared" si="9"/>
        <v>33</v>
      </c>
      <c r="F11" s="24">
        <f t="shared" si="9"/>
        <v>0</v>
      </c>
      <c r="G11" s="24">
        <f t="shared" si="9"/>
        <v>0</v>
      </c>
      <c r="H11" s="24">
        <f t="shared" si="9"/>
        <v>62</v>
      </c>
      <c r="I11" s="24">
        <f t="shared" si="9"/>
        <v>49</v>
      </c>
      <c r="J11" s="24">
        <f t="shared" si="9"/>
        <v>11</v>
      </c>
      <c r="K11" s="24">
        <f t="shared" si="9"/>
        <v>2</v>
      </c>
      <c r="L11" s="24">
        <f t="shared" si="9"/>
        <v>0</v>
      </c>
      <c r="M11" s="24">
        <f t="shared" si="9"/>
        <v>23</v>
      </c>
      <c r="N11" s="24">
        <f t="shared" si="9"/>
        <v>13</v>
      </c>
      <c r="O11" s="24">
        <f t="shared" si="9"/>
        <v>1</v>
      </c>
      <c r="P11" s="24">
        <f t="shared" si="9"/>
        <v>9</v>
      </c>
      <c r="Q11" s="24">
        <f t="shared" si="9"/>
        <v>0</v>
      </c>
      <c r="R11" s="24">
        <f t="shared" si="9"/>
        <v>14</v>
      </c>
      <c r="S11" s="24">
        <f t="shared" si="9"/>
        <v>0</v>
      </c>
      <c r="T11" s="24">
        <f t="shared" si="9"/>
        <v>5</v>
      </c>
      <c r="U11" s="24">
        <f t="shared" si="9"/>
        <v>9</v>
      </c>
      <c r="V11" s="24">
        <f t="shared" si="9"/>
        <v>37</v>
      </c>
      <c r="W11" s="24">
        <f t="shared" si="9"/>
        <v>0</v>
      </c>
      <c r="X11" s="24">
        <f t="shared" si="9"/>
        <v>3</v>
      </c>
      <c r="Y11" s="24">
        <f t="shared" si="9"/>
        <v>50</v>
      </c>
      <c r="Z11" s="24">
        <f t="shared" si="9"/>
        <v>6</v>
      </c>
      <c r="AA11" s="24">
        <f t="shared" si="9"/>
        <v>16</v>
      </c>
      <c r="AB11" s="24">
        <f t="shared" si="9"/>
        <v>3</v>
      </c>
      <c r="AC11" s="24">
        <f t="shared" si="9"/>
        <v>19</v>
      </c>
      <c r="AD11" s="24">
        <f t="shared" si="9"/>
        <v>10</v>
      </c>
      <c r="AE11" s="24">
        <f t="shared" si="9"/>
        <v>9</v>
      </c>
      <c r="AF11" s="24">
        <f t="shared" si="9"/>
        <v>0</v>
      </c>
      <c r="AG11" s="24">
        <f t="shared" si="9"/>
        <v>18</v>
      </c>
      <c r="AH11" s="24">
        <f t="shared" si="9"/>
        <v>10</v>
      </c>
      <c r="AI11" s="24">
        <f t="shared" si="9"/>
        <v>1</v>
      </c>
      <c r="AJ11" s="24">
        <f t="shared" si="9"/>
        <v>11</v>
      </c>
      <c r="AK11" s="24">
        <f t="shared" si="9"/>
        <v>0</v>
      </c>
      <c r="AL11" s="24">
        <f t="shared" si="9"/>
        <v>11</v>
      </c>
    </row>
    <row r="12" spans="1:38" ht="38.25" x14ac:dyDescent="0.25">
      <c r="A12" s="2" t="s">
        <v>4</v>
      </c>
      <c r="B12" s="16" t="s">
        <v>56</v>
      </c>
      <c r="C12" s="24">
        <v>28</v>
      </c>
      <c r="D12" s="24">
        <v>5</v>
      </c>
      <c r="E12" s="24">
        <f t="shared" si="2"/>
        <v>23</v>
      </c>
      <c r="F12" s="24">
        <v>0</v>
      </c>
      <c r="G12" s="24">
        <v>0</v>
      </c>
      <c r="H12" s="24">
        <v>43</v>
      </c>
      <c r="I12" s="24">
        <f t="shared" si="1"/>
        <v>36</v>
      </c>
      <c r="J12" s="24">
        <v>6</v>
      </c>
      <c r="K12" s="24">
        <v>1</v>
      </c>
      <c r="L12" s="24">
        <v>0</v>
      </c>
      <c r="M12" s="25">
        <f t="shared" si="3"/>
        <v>18</v>
      </c>
      <c r="N12" s="25">
        <v>10</v>
      </c>
      <c r="O12" s="15">
        <v>1</v>
      </c>
      <c r="P12" s="25">
        <v>7</v>
      </c>
      <c r="Q12" s="15">
        <v>0</v>
      </c>
      <c r="R12" s="26">
        <f t="shared" si="4"/>
        <v>8</v>
      </c>
      <c r="S12" s="15">
        <v>0</v>
      </c>
      <c r="T12" s="25">
        <v>4</v>
      </c>
      <c r="U12" s="15">
        <v>4</v>
      </c>
      <c r="V12" s="24">
        <f t="shared" si="5"/>
        <v>26</v>
      </c>
      <c r="W12" s="24">
        <v>0</v>
      </c>
      <c r="X12" s="15">
        <v>3</v>
      </c>
      <c r="Y12" s="20">
        <f t="shared" si="6"/>
        <v>38</v>
      </c>
      <c r="Z12" s="24">
        <v>6</v>
      </c>
      <c r="AA12" s="24">
        <v>14</v>
      </c>
      <c r="AB12" s="24">
        <v>2</v>
      </c>
      <c r="AC12" s="24">
        <f t="shared" si="7"/>
        <v>16</v>
      </c>
      <c r="AD12" s="24">
        <v>10</v>
      </c>
      <c r="AE12" s="24">
        <v>6</v>
      </c>
      <c r="AF12" s="20"/>
      <c r="AG12" s="24">
        <v>15</v>
      </c>
      <c r="AH12" s="24">
        <v>9</v>
      </c>
      <c r="AI12" s="24">
        <v>0</v>
      </c>
      <c r="AJ12" s="24">
        <f t="shared" si="8"/>
        <v>9</v>
      </c>
      <c r="AK12" s="24">
        <v>0</v>
      </c>
      <c r="AL12" s="24">
        <v>9</v>
      </c>
    </row>
    <row r="13" spans="1:38" ht="51" x14ac:dyDescent="0.25">
      <c r="A13" s="2" t="s">
        <v>5</v>
      </c>
      <c r="B13" s="16" t="s">
        <v>57</v>
      </c>
      <c r="C13" s="24">
        <v>10</v>
      </c>
      <c r="D13" s="24">
        <v>0</v>
      </c>
      <c r="E13" s="24">
        <f t="shared" si="2"/>
        <v>10</v>
      </c>
      <c r="F13" s="24">
        <v>0</v>
      </c>
      <c r="G13" s="24">
        <v>0</v>
      </c>
      <c r="H13" s="24">
        <v>19</v>
      </c>
      <c r="I13" s="24">
        <f t="shared" si="1"/>
        <v>13</v>
      </c>
      <c r="J13" s="15">
        <v>5</v>
      </c>
      <c r="K13" s="24">
        <v>1</v>
      </c>
      <c r="L13" s="24">
        <v>0</v>
      </c>
      <c r="M13" s="25">
        <f t="shared" si="3"/>
        <v>5</v>
      </c>
      <c r="N13" s="25">
        <v>3</v>
      </c>
      <c r="O13" s="15">
        <v>0</v>
      </c>
      <c r="P13" s="25">
        <v>2</v>
      </c>
      <c r="Q13" s="15">
        <v>0</v>
      </c>
      <c r="R13" s="26">
        <f t="shared" si="4"/>
        <v>6</v>
      </c>
      <c r="S13" s="15">
        <v>0</v>
      </c>
      <c r="T13" s="25">
        <v>1</v>
      </c>
      <c r="U13" s="15">
        <v>5</v>
      </c>
      <c r="V13" s="24">
        <f t="shared" si="5"/>
        <v>11</v>
      </c>
      <c r="W13" s="15">
        <v>0</v>
      </c>
      <c r="X13" s="15">
        <v>0</v>
      </c>
      <c r="Y13" s="20">
        <f t="shared" si="6"/>
        <v>12</v>
      </c>
      <c r="Z13" s="24">
        <v>0</v>
      </c>
      <c r="AA13" s="24">
        <v>2</v>
      </c>
      <c r="AB13" s="24">
        <v>1</v>
      </c>
      <c r="AC13" s="24">
        <f t="shared" si="7"/>
        <v>3</v>
      </c>
      <c r="AD13" s="15">
        <v>0</v>
      </c>
      <c r="AE13" s="24">
        <v>3</v>
      </c>
      <c r="AF13" s="20"/>
      <c r="AG13" s="24">
        <v>3</v>
      </c>
      <c r="AH13" s="24">
        <v>1</v>
      </c>
      <c r="AI13" s="24">
        <v>1</v>
      </c>
      <c r="AJ13" s="24">
        <f t="shared" si="8"/>
        <v>2</v>
      </c>
      <c r="AK13" s="24">
        <v>0</v>
      </c>
      <c r="AL13" s="24">
        <v>2</v>
      </c>
    </row>
    <row r="14" spans="1:38" ht="51" x14ac:dyDescent="0.25">
      <c r="A14" s="2" t="s">
        <v>46</v>
      </c>
      <c r="B14" s="1" t="s">
        <v>58</v>
      </c>
      <c r="C14" s="24">
        <f>C15+C16</f>
        <v>37</v>
      </c>
      <c r="D14" s="24">
        <f t="shared" ref="D14:AL14" si="10">D15+D16</f>
        <v>2</v>
      </c>
      <c r="E14" s="24">
        <f t="shared" si="10"/>
        <v>35</v>
      </c>
      <c r="F14" s="24">
        <f t="shared" si="10"/>
        <v>0</v>
      </c>
      <c r="G14" s="24">
        <f t="shared" si="10"/>
        <v>0</v>
      </c>
      <c r="H14" s="24">
        <f t="shared" si="10"/>
        <v>4</v>
      </c>
      <c r="I14" s="24">
        <f t="shared" si="10"/>
        <v>3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36</v>
      </c>
      <c r="N14" s="24">
        <f t="shared" si="10"/>
        <v>22</v>
      </c>
      <c r="O14" s="24">
        <f t="shared" si="10"/>
        <v>0</v>
      </c>
      <c r="P14" s="24">
        <f t="shared" si="10"/>
        <v>14</v>
      </c>
      <c r="Q14" s="24">
        <f t="shared" si="10"/>
        <v>0</v>
      </c>
      <c r="R14" s="24">
        <f t="shared" si="10"/>
        <v>2</v>
      </c>
      <c r="S14" s="24">
        <f t="shared" si="10"/>
        <v>0</v>
      </c>
      <c r="T14" s="24">
        <f t="shared" si="10"/>
        <v>1</v>
      </c>
      <c r="U14" s="24">
        <f t="shared" si="10"/>
        <v>1</v>
      </c>
      <c r="V14" s="24">
        <f t="shared" si="10"/>
        <v>38</v>
      </c>
      <c r="W14" s="24">
        <f t="shared" si="10"/>
        <v>0</v>
      </c>
      <c r="X14" s="24">
        <f t="shared" si="10"/>
        <v>2</v>
      </c>
      <c r="Y14" s="24">
        <f t="shared" si="10"/>
        <v>2</v>
      </c>
      <c r="Z14" s="24">
        <f t="shared" si="10"/>
        <v>2</v>
      </c>
      <c r="AA14" s="24">
        <f t="shared" si="10"/>
        <v>8</v>
      </c>
      <c r="AB14" s="24">
        <f t="shared" si="10"/>
        <v>0</v>
      </c>
      <c r="AC14" s="24">
        <f t="shared" si="10"/>
        <v>8</v>
      </c>
      <c r="AD14" s="24">
        <f t="shared" si="10"/>
        <v>5</v>
      </c>
      <c r="AE14" s="24">
        <f t="shared" si="10"/>
        <v>3</v>
      </c>
      <c r="AF14" s="24">
        <f t="shared" si="10"/>
        <v>0</v>
      </c>
      <c r="AG14" s="24">
        <f t="shared" si="10"/>
        <v>7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20</v>
      </c>
      <c r="D15" s="24">
        <v>2</v>
      </c>
      <c r="E15" s="24">
        <f t="shared" si="2"/>
        <v>18</v>
      </c>
      <c r="F15" s="24">
        <v>0</v>
      </c>
      <c r="G15" s="24">
        <v>0</v>
      </c>
      <c r="H15" s="24">
        <v>2</v>
      </c>
      <c r="I15" s="24">
        <f t="shared" si="1"/>
        <v>1</v>
      </c>
      <c r="J15" s="15">
        <v>1</v>
      </c>
      <c r="K15" s="24">
        <v>0</v>
      </c>
      <c r="L15" s="24">
        <v>0</v>
      </c>
      <c r="M15" s="25">
        <f t="shared" si="3"/>
        <v>18</v>
      </c>
      <c r="N15" s="25">
        <v>14</v>
      </c>
      <c r="O15" s="15">
        <v>0</v>
      </c>
      <c r="P15" s="25">
        <v>4</v>
      </c>
      <c r="Q15" s="15">
        <v>0</v>
      </c>
      <c r="R15" s="26">
        <f t="shared" si="4"/>
        <v>2</v>
      </c>
      <c r="S15" s="15">
        <v>0</v>
      </c>
      <c r="T15" s="25">
        <v>1</v>
      </c>
      <c r="U15" s="15">
        <v>1</v>
      </c>
      <c r="V15" s="24">
        <f t="shared" si="5"/>
        <v>20</v>
      </c>
      <c r="W15" s="15">
        <v>0</v>
      </c>
      <c r="X15" s="24">
        <v>2</v>
      </c>
      <c r="Y15" s="20">
        <f t="shared" si="6"/>
        <v>1</v>
      </c>
      <c r="Z15" s="24">
        <v>2</v>
      </c>
      <c r="AA15" s="24">
        <v>4</v>
      </c>
      <c r="AB15" s="24">
        <v>0</v>
      </c>
      <c r="AC15" s="24">
        <f t="shared" si="7"/>
        <v>4</v>
      </c>
      <c r="AD15" s="24">
        <v>1</v>
      </c>
      <c r="AE15" s="24">
        <v>3</v>
      </c>
      <c r="AF15" s="20"/>
      <c r="AG15" s="24">
        <v>3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17</v>
      </c>
      <c r="D16" s="24">
        <v>0</v>
      </c>
      <c r="E16" s="24">
        <f t="shared" si="2"/>
        <v>17</v>
      </c>
      <c r="F16" s="24">
        <v>0</v>
      </c>
      <c r="G16" s="24">
        <v>0</v>
      </c>
      <c r="H16" s="24">
        <v>2</v>
      </c>
      <c r="I16" s="24">
        <f t="shared" si="1"/>
        <v>2</v>
      </c>
      <c r="J16" s="15">
        <v>0</v>
      </c>
      <c r="K16" s="15">
        <v>0</v>
      </c>
      <c r="L16" s="24">
        <v>0</v>
      </c>
      <c r="M16" s="25">
        <f t="shared" si="3"/>
        <v>18</v>
      </c>
      <c r="N16" s="25">
        <v>8</v>
      </c>
      <c r="O16" s="15">
        <v>0</v>
      </c>
      <c r="P16" s="25">
        <v>10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18</v>
      </c>
      <c r="W16" s="15">
        <v>0</v>
      </c>
      <c r="X16" s="15">
        <v>0</v>
      </c>
      <c r="Y16" s="20">
        <f t="shared" si="6"/>
        <v>1</v>
      </c>
      <c r="Z16" s="24">
        <v>0</v>
      </c>
      <c r="AA16" s="15">
        <v>4</v>
      </c>
      <c r="AB16" s="24">
        <v>0</v>
      </c>
      <c r="AC16" s="24">
        <f t="shared" si="7"/>
        <v>4</v>
      </c>
      <c r="AD16" s="24">
        <v>4</v>
      </c>
      <c r="AE16" s="24">
        <v>0</v>
      </c>
      <c r="AF16" s="20"/>
      <c r="AG16" s="15">
        <v>4</v>
      </c>
      <c r="AH16" s="15">
        <v>1</v>
      </c>
      <c r="AI16" s="15">
        <v>0</v>
      </c>
      <c r="AJ16" s="24">
        <f t="shared" si="8"/>
        <v>1</v>
      </c>
      <c r="AK16" s="24">
        <v>0</v>
      </c>
      <c r="AL16" s="24">
        <v>1</v>
      </c>
    </row>
    <row r="17" spans="1:38" ht="25.5" x14ac:dyDescent="0.25">
      <c r="A17" s="2">
        <v>4</v>
      </c>
      <c r="B17" s="1" t="s">
        <v>84</v>
      </c>
      <c r="C17" s="24">
        <v>5</v>
      </c>
      <c r="D17" s="24">
        <v>5</v>
      </c>
      <c r="E17" s="24">
        <f t="shared" si="2"/>
        <v>0</v>
      </c>
      <c r="F17" s="24">
        <v>0</v>
      </c>
      <c r="G17" s="24">
        <v>0</v>
      </c>
      <c r="H17" s="24">
        <v>1</v>
      </c>
      <c r="I17" s="24">
        <f t="shared" si="1"/>
        <v>1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1</v>
      </c>
      <c r="S17" s="15">
        <v>0</v>
      </c>
      <c r="T17" s="15">
        <v>0</v>
      </c>
      <c r="U17" s="15">
        <v>1</v>
      </c>
      <c r="V17" s="24">
        <f t="shared" si="5"/>
        <v>1</v>
      </c>
      <c r="W17" s="15">
        <v>0</v>
      </c>
      <c r="X17" s="15">
        <v>5</v>
      </c>
      <c r="Y17" s="20">
        <f t="shared" si="6"/>
        <v>5</v>
      </c>
      <c r="Z17" s="24">
        <v>5</v>
      </c>
      <c r="AA17" s="15"/>
      <c r="AB17" s="24">
        <v>0</v>
      </c>
      <c r="AC17" s="24">
        <f t="shared" si="7"/>
        <v>0</v>
      </c>
      <c r="AD17" s="24">
        <v>0</v>
      </c>
      <c r="AE17" s="24">
        <v>0</v>
      </c>
      <c r="AF17" s="20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4</v>
      </c>
      <c r="D18" s="24">
        <v>0</v>
      </c>
      <c r="E18" s="24">
        <f t="shared" si="2"/>
        <v>4</v>
      </c>
      <c r="F18" s="24">
        <v>0</v>
      </c>
      <c r="G18" s="24">
        <v>0</v>
      </c>
      <c r="H18" s="24">
        <v>3</v>
      </c>
      <c r="I18" s="24">
        <f t="shared" si="1"/>
        <v>1</v>
      </c>
      <c r="J18" s="15">
        <v>2</v>
      </c>
      <c r="K18" s="15">
        <v>0</v>
      </c>
      <c r="L18" s="24">
        <v>0</v>
      </c>
      <c r="M18" s="25">
        <f t="shared" si="3"/>
        <v>2</v>
      </c>
      <c r="N18" s="15">
        <v>0</v>
      </c>
      <c r="O18" s="15">
        <v>0</v>
      </c>
      <c r="P18" s="15">
        <v>2</v>
      </c>
      <c r="Q18" s="15">
        <v>0</v>
      </c>
      <c r="R18" s="26">
        <f t="shared" si="4"/>
        <v>1</v>
      </c>
      <c r="S18" s="15">
        <v>0</v>
      </c>
      <c r="T18" s="15">
        <v>0</v>
      </c>
      <c r="U18" s="15">
        <v>1</v>
      </c>
      <c r="V18" s="24">
        <f t="shared" si="5"/>
        <v>3</v>
      </c>
      <c r="W18" s="24">
        <v>0</v>
      </c>
      <c r="X18" s="15">
        <v>0</v>
      </c>
      <c r="Y18" s="20">
        <f t="shared" si="6"/>
        <v>2</v>
      </c>
      <c r="Z18" s="24">
        <v>0</v>
      </c>
      <c r="AA18" s="15">
        <v>0</v>
      </c>
      <c r="AB18" s="24">
        <v>1</v>
      </c>
      <c r="AC18" s="24">
        <f t="shared" si="7"/>
        <v>1</v>
      </c>
      <c r="AD18" s="24">
        <v>1</v>
      </c>
      <c r="AE18" s="24">
        <v>0</v>
      </c>
      <c r="AF18" s="20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2"/>
        <v>0</v>
      </c>
      <c r="F20" s="24">
        <v>0</v>
      </c>
      <c r="G20" s="24">
        <v>0</v>
      </c>
      <c r="H20" s="24">
        <v>0</v>
      </c>
      <c r="I20" s="24">
        <f t="shared" si="1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0">
        <f t="shared" si="6"/>
        <v>0</v>
      </c>
      <c r="Z20" s="24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20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2"/>
        <v>0</v>
      </c>
      <c r="F21" s="24">
        <v>0</v>
      </c>
      <c r="G21" s="24">
        <v>0</v>
      </c>
      <c r="H21" s="15">
        <v>0</v>
      </c>
      <c r="I21" s="24">
        <f t="shared" si="1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0">
        <f t="shared" si="6"/>
        <v>0</v>
      </c>
      <c r="Z21" s="24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20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2"/>
        <v>0</v>
      </c>
      <c r="F22" s="24">
        <v>0</v>
      </c>
      <c r="G22" s="24">
        <v>0</v>
      </c>
      <c r="H22" s="15">
        <v>0</v>
      </c>
      <c r="I22" s="24">
        <f t="shared" si="1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0">
        <f t="shared" si="6"/>
        <v>0</v>
      </c>
      <c r="Z22" s="24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20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2"/>
        <v>0</v>
      </c>
      <c r="F23" s="24">
        <v>0</v>
      </c>
      <c r="G23" s="24">
        <v>0</v>
      </c>
      <c r="H23" s="15">
        <v>0</v>
      </c>
      <c r="I23" s="24">
        <f t="shared" si="1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/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0">
        <f t="shared" si="6"/>
        <v>0</v>
      </c>
      <c r="Z23" s="24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20"/>
      <c r="AG23" s="15">
        <v>0</v>
      </c>
      <c r="AH23" s="15">
        <v>0</v>
      </c>
      <c r="AI23" s="15"/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2"/>
        <v>0</v>
      </c>
      <c r="F24" s="24">
        <v>0</v>
      </c>
      <c r="G24" s="24">
        <v>0</v>
      </c>
      <c r="H24" s="15">
        <v>0</v>
      </c>
      <c r="I24" s="24">
        <f t="shared" si="1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0">
        <f t="shared" si="6"/>
        <v>0</v>
      </c>
      <c r="Z24" s="24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20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2"/>
        <v>0</v>
      </c>
      <c r="F25" s="24">
        <v>0</v>
      </c>
      <c r="G25" s="24">
        <v>0</v>
      </c>
      <c r="H25" s="15">
        <v>0</v>
      </c>
      <c r="I25" s="24">
        <f t="shared" si="1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0">
        <f t="shared" si="6"/>
        <v>0</v>
      </c>
      <c r="Z25" s="24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20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2"/>
        <v>0</v>
      </c>
      <c r="F26" s="24">
        <v>0</v>
      </c>
      <c r="G26" s="24">
        <v>0</v>
      </c>
      <c r="H26" s="15">
        <v>0</v>
      </c>
      <c r="I26" s="24">
        <f t="shared" si="1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0">
        <f t="shared" si="6"/>
        <v>0</v>
      </c>
      <c r="Z26" s="24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20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1</v>
      </c>
      <c r="N27" s="24">
        <f t="shared" si="12"/>
        <v>0</v>
      </c>
      <c r="O27" s="24">
        <f t="shared" si="12"/>
        <v>0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2"/>
        <v>0</v>
      </c>
      <c r="F28" s="24">
        <v>0</v>
      </c>
      <c r="G28" s="24">
        <v>0</v>
      </c>
      <c r="H28" s="15">
        <v>0</v>
      </c>
      <c r="I28" s="24">
        <f t="shared" si="1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0">
        <f t="shared" si="6"/>
        <v>0</v>
      </c>
      <c r="Z28" s="24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20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2"/>
        <v>0</v>
      </c>
      <c r="F29" s="24">
        <v>0</v>
      </c>
      <c r="G29" s="24">
        <v>0</v>
      </c>
      <c r="H29" s="15">
        <v>0</v>
      </c>
      <c r="I29" s="24">
        <f t="shared" si="1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0">
        <f t="shared" si="6"/>
        <v>0</v>
      </c>
      <c r="Z29" s="24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20"/>
      <c r="AG29" s="15">
        <v>0</v>
      </c>
      <c r="AH29" s="15">
        <v>0</v>
      </c>
      <c r="AI29" s="15"/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2"/>
        <v>0</v>
      </c>
      <c r="F30" s="24">
        <v>0</v>
      </c>
      <c r="G30" s="24">
        <v>0</v>
      </c>
      <c r="H30" s="15">
        <v>0</v>
      </c>
      <c r="I30" s="24">
        <f t="shared" si="1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0">
        <f t="shared" si="6"/>
        <v>0</v>
      </c>
      <c r="Z30" s="24">
        <v>0</v>
      </c>
      <c r="AA30" s="24"/>
      <c r="AB30" s="24"/>
      <c r="AC30" s="24">
        <f t="shared" si="7"/>
        <v>0</v>
      </c>
      <c r="AD30" s="24">
        <v>0</v>
      </c>
      <c r="AE30" s="24">
        <v>0</v>
      </c>
      <c r="AF30" s="20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2"/>
        <v>0</v>
      </c>
      <c r="F31" s="24">
        <v>0</v>
      </c>
      <c r="G31" s="24">
        <v>0</v>
      </c>
      <c r="H31" s="15">
        <v>0</v>
      </c>
      <c r="I31" s="24">
        <f t="shared" si="1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0">
        <f t="shared" si="6"/>
        <v>0</v>
      </c>
      <c r="Z31" s="24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20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2"/>
        <v>1</v>
      </c>
      <c r="F32" s="24">
        <v>0</v>
      </c>
      <c r="G32" s="24">
        <v>0</v>
      </c>
      <c r="H32" s="24">
        <v>0</v>
      </c>
      <c r="I32" s="24">
        <f t="shared" si="1"/>
        <v>0</v>
      </c>
      <c r="J32" s="15">
        <v>0</v>
      </c>
      <c r="K32" s="15">
        <v>0</v>
      </c>
      <c r="L32" s="24">
        <v>0</v>
      </c>
      <c r="M32" s="25">
        <f t="shared" si="3"/>
        <v>1</v>
      </c>
      <c r="N32" s="25">
        <v>0</v>
      </c>
      <c r="O32" s="15">
        <v>0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0">
        <f t="shared" si="6"/>
        <v>0</v>
      </c>
      <c r="Z32" s="24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20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2"/>
        <v>0</v>
      </c>
      <c r="F33" s="24">
        <v>0</v>
      </c>
      <c r="G33" s="24">
        <v>0</v>
      </c>
      <c r="H33" s="15">
        <v>0</v>
      </c>
      <c r="I33" s="24">
        <f t="shared" si="1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0">
        <f t="shared" si="6"/>
        <v>0</v>
      </c>
      <c r="Z33" s="24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0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2"/>
        <v>0</v>
      </c>
      <c r="F34" s="24">
        <v>0</v>
      </c>
      <c r="G34" s="24">
        <v>0</v>
      </c>
      <c r="H34" s="15">
        <v>0</v>
      </c>
      <c r="I34" s="24">
        <f t="shared" si="1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0">
        <f t="shared" si="6"/>
        <v>0</v>
      </c>
      <c r="Z34" s="24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20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2"/>
        <v>0</v>
      </c>
      <c r="F35" s="24">
        <v>0</v>
      </c>
      <c r="G35" s="24">
        <v>0</v>
      </c>
      <c r="H35" s="15">
        <v>0</v>
      </c>
      <c r="I35" s="24">
        <f t="shared" si="1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0">
        <f t="shared" si="6"/>
        <v>0</v>
      </c>
      <c r="Z35" s="24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20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2"/>
        <v>0</v>
      </c>
      <c r="F36" s="24">
        <v>0</v>
      </c>
      <c r="G36" s="24">
        <v>0</v>
      </c>
      <c r="H36" s="15">
        <v>0</v>
      </c>
      <c r="I36" s="24">
        <f t="shared" si="1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0">
        <f t="shared" si="6"/>
        <v>0</v>
      </c>
      <c r="Z36" s="24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20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2"/>
        <v>0</v>
      </c>
      <c r="F37" s="24">
        <v>0</v>
      </c>
      <c r="G37" s="24">
        <v>0</v>
      </c>
      <c r="H37" s="15">
        <v>4</v>
      </c>
      <c r="I37" s="24">
        <f t="shared" si="1"/>
        <v>0</v>
      </c>
      <c r="J37" s="15">
        <v>2</v>
      </c>
      <c r="K37" s="15">
        <v>2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0">
        <f t="shared" si="6"/>
        <v>0</v>
      </c>
      <c r="Z37" s="24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20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6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1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0">
        <f t="shared" si="6"/>
        <v>0</v>
      </c>
      <c r="Z38" s="24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20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1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0">
        <f t="shared" si="6"/>
        <v>0</v>
      </c>
      <c r="Z39" s="24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20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1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0">
        <f t="shared" si="6"/>
        <v>0</v>
      </c>
      <c r="Z40" s="24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20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1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0">
        <f t="shared" si="6"/>
        <v>0</v>
      </c>
      <c r="Z41" s="24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20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4</v>
      </c>
      <c r="I42" s="24">
        <f t="shared" si="1"/>
        <v>4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0">
        <f t="shared" si="6"/>
        <v>4</v>
      </c>
      <c r="Z42" s="24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20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1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0">
        <f t="shared" si="6"/>
        <v>0</v>
      </c>
      <c r="Z43" s="24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20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1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0">
        <f t="shared" si="6"/>
        <v>0</v>
      </c>
      <c r="Z44" s="24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20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3</v>
      </c>
      <c r="D45" s="24">
        <v>0</v>
      </c>
      <c r="E45" s="24">
        <f t="shared" si="13"/>
        <v>3</v>
      </c>
      <c r="F45" s="24">
        <v>0</v>
      </c>
      <c r="G45" s="24">
        <v>0</v>
      </c>
      <c r="H45" s="24">
        <v>1</v>
      </c>
      <c r="I45" s="24">
        <f t="shared" si="1"/>
        <v>0</v>
      </c>
      <c r="J45" s="24">
        <v>1</v>
      </c>
      <c r="K45" s="15">
        <v>0</v>
      </c>
      <c r="L45" s="24">
        <v>0</v>
      </c>
      <c r="M45" s="25">
        <f t="shared" si="3"/>
        <v>2</v>
      </c>
      <c r="N45" s="15">
        <v>1</v>
      </c>
      <c r="O45" s="15">
        <v>0</v>
      </c>
      <c r="P45" s="15">
        <v>1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2</v>
      </c>
      <c r="W45" s="15">
        <v>0</v>
      </c>
      <c r="X45" s="15">
        <v>0</v>
      </c>
      <c r="Y45" s="20">
        <f t="shared" si="6"/>
        <v>1</v>
      </c>
      <c r="Z45" s="24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20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1</v>
      </c>
      <c r="D46" s="24">
        <v>0</v>
      </c>
      <c r="E46" s="24">
        <f t="shared" si="13"/>
        <v>1</v>
      </c>
      <c r="F46" s="24">
        <v>0</v>
      </c>
      <c r="G46" s="24">
        <v>0</v>
      </c>
      <c r="H46" s="15">
        <v>0</v>
      </c>
      <c r="I46" s="24">
        <f t="shared" si="1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0">
        <f t="shared" si="6"/>
        <v>1</v>
      </c>
      <c r="Z46" s="24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20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1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0">
        <f t="shared" si="6"/>
        <v>0</v>
      </c>
      <c r="Z47" s="24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20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1</v>
      </c>
      <c r="D48" s="24">
        <v>0</v>
      </c>
      <c r="E48" s="24">
        <f t="shared" si="13"/>
        <v>1</v>
      </c>
      <c r="F48" s="24">
        <v>0</v>
      </c>
      <c r="G48" s="24">
        <v>0</v>
      </c>
      <c r="H48" s="24">
        <v>2</v>
      </c>
      <c r="I48" s="24">
        <f t="shared" si="1"/>
        <v>1</v>
      </c>
      <c r="J48" s="15">
        <v>1</v>
      </c>
      <c r="K48" s="15">
        <v>0</v>
      </c>
      <c r="L48" s="24">
        <v>0</v>
      </c>
      <c r="M48" s="25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2</v>
      </c>
      <c r="W48" s="24">
        <v>0</v>
      </c>
      <c r="X48" s="15">
        <v>0</v>
      </c>
      <c r="Y48" s="20">
        <f t="shared" si="6"/>
        <v>0</v>
      </c>
      <c r="Z48" s="24">
        <v>0</v>
      </c>
      <c r="AA48" s="15">
        <v>2</v>
      </c>
      <c r="AB48" s="24">
        <v>1</v>
      </c>
      <c r="AC48" s="24">
        <f t="shared" si="7"/>
        <v>3</v>
      </c>
      <c r="AD48" s="24">
        <v>1</v>
      </c>
      <c r="AE48" s="24">
        <v>2</v>
      </c>
      <c r="AF48" s="20"/>
      <c r="AG48" s="15">
        <v>3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511</v>
      </c>
      <c r="D49" s="27">
        <f t="shared" ref="D49:AL49" si="14">D9+D10+D12+D13+D15+D16+D17+D18+D20+D21+D22+D23+D24+D25+D26+D28+D29+D30+D31+D32+D33+D34+D35+D36+D37+D38+D39+D40+D41+D42+D43+D44+D45+D46+D47+D48</f>
        <v>30</v>
      </c>
      <c r="E49" s="27">
        <f t="shared" si="14"/>
        <v>480</v>
      </c>
      <c r="F49" s="27">
        <f t="shared" si="14"/>
        <v>0</v>
      </c>
      <c r="G49" s="27">
        <f t="shared" si="14"/>
        <v>1</v>
      </c>
      <c r="H49" s="27">
        <f t="shared" si="14"/>
        <v>658</v>
      </c>
      <c r="I49" s="27">
        <f t="shared" si="14"/>
        <v>524</v>
      </c>
      <c r="J49" s="27">
        <f t="shared" si="14"/>
        <v>53</v>
      </c>
      <c r="K49" s="27">
        <f t="shared" si="14"/>
        <v>81</v>
      </c>
      <c r="L49" s="27">
        <f t="shared" si="14"/>
        <v>0</v>
      </c>
      <c r="M49" s="27">
        <f t="shared" si="14"/>
        <v>502</v>
      </c>
      <c r="N49" s="27">
        <f t="shared" si="14"/>
        <v>305</v>
      </c>
      <c r="O49" s="27">
        <f t="shared" si="14"/>
        <v>3</v>
      </c>
      <c r="P49" s="27">
        <f t="shared" si="14"/>
        <v>194</v>
      </c>
      <c r="Q49" s="27">
        <f t="shared" si="14"/>
        <v>0</v>
      </c>
      <c r="R49" s="27">
        <f t="shared" si="14"/>
        <v>98</v>
      </c>
      <c r="S49" s="27">
        <f t="shared" si="14"/>
        <v>0</v>
      </c>
      <c r="T49" s="27">
        <f t="shared" si="14"/>
        <v>9</v>
      </c>
      <c r="U49" s="27">
        <f t="shared" si="14"/>
        <v>89</v>
      </c>
      <c r="V49" s="27">
        <f t="shared" si="14"/>
        <v>600</v>
      </c>
      <c r="W49" s="27">
        <f t="shared" si="14"/>
        <v>1</v>
      </c>
      <c r="X49" s="27">
        <f t="shared" si="14"/>
        <v>21</v>
      </c>
      <c r="Y49" s="27">
        <f t="shared" si="14"/>
        <v>433</v>
      </c>
      <c r="Z49" s="27">
        <f t="shared" si="14"/>
        <v>25</v>
      </c>
      <c r="AA49" s="27">
        <f t="shared" si="14"/>
        <v>167</v>
      </c>
      <c r="AB49" s="27">
        <f t="shared" si="14"/>
        <v>22</v>
      </c>
      <c r="AC49" s="27">
        <f t="shared" si="14"/>
        <v>189</v>
      </c>
      <c r="AD49" s="27">
        <f t="shared" si="14"/>
        <v>105</v>
      </c>
      <c r="AE49" s="27">
        <f t="shared" si="14"/>
        <v>84</v>
      </c>
      <c r="AF49" s="27">
        <f t="shared" si="14"/>
        <v>0</v>
      </c>
      <c r="AG49" s="27">
        <f t="shared" si="14"/>
        <v>180</v>
      </c>
      <c r="AH49" s="27">
        <f t="shared" si="14"/>
        <v>99</v>
      </c>
      <c r="AI49" s="27">
        <f t="shared" si="14"/>
        <v>13</v>
      </c>
      <c r="AJ49" s="27">
        <f t="shared" si="14"/>
        <v>112</v>
      </c>
      <c r="AK49" s="27">
        <f t="shared" si="14"/>
        <v>2</v>
      </c>
      <c r="AL49" s="27">
        <f t="shared" si="14"/>
        <v>110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zoomScale="80" zoomScaleNormal="80" workbookViewId="0">
      <selection activeCell="F14" sqref="F1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178</v>
      </c>
      <c r="D8" s="24">
        <f t="shared" ref="D8:AL8" si="0">D9+D10</f>
        <v>12</v>
      </c>
      <c r="E8" s="24">
        <f t="shared" si="0"/>
        <v>165</v>
      </c>
      <c r="F8" s="24">
        <f t="shared" si="0"/>
        <v>0</v>
      </c>
      <c r="G8" s="24">
        <f t="shared" si="0"/>
        <v>1</v>
      </c>
      <c r="H8" s="24">
        <f t="shared" si="0"/>
        <v>627</v>
      </c>
      <c r="I8" s="24">
        <f t="shared" si="0"/>
        <v>495</v>
      </c>
      <c r="J8" s="24">
        <f t="shared" si="0"/>
        <v>58</v>
      </c>
      <c r="K8" s="24">
        <f t="shared" si="0"/>
        <v>74</v>
      </c>
      <c r="L8" s="24">
        <f t="shared" si="0"/>
        <v>0</v>
      </c>
      <c r="M8" s="24">
        <f t="shared" si="0"/>
        <v>346</v>
      </c>
      <c r="N8" s="24">
        <f t="shared" si="0"/>
        <v>202</v>
      </c>
      <c r="O8" s="24">
        <f t="shared" si="0"/>
        <v>2</v>
      </c>
      <c r="P8" s="24">
        <f t="shared" si="0"/>
        <v>142</v>
      </c>
      <c r="Q8" s="24">
        <f t="shared" si="0"/>
        <v>0</v>
      </c>
      <c r="R8" s="24">
        <f t="shared" si="0"/>
        <v>38</v>
      </c>
      <c r="S8" s="24">
        <f t="shared" si="0"/>
        <v>0</v>
      </c>
      <c r="T8" s="24">
        <f t="shared" si="0"/>
        <v>1</v>
      </c>
      <c r="U8" s="24">
        <f t="shared" si="0"/>
        <v>37</v>
      </c>
      <c r="V8" s="24">
        <f t="shared" si="0"/>
        <v>384</v>
      </c>
      <c r="W8" s="24">
        <f t="shared" si="0"/>
        <v>0</v>
      </c>
      <c r="X8" s="24">
        <f t="shared" si="0"/>
        <v>7</v>
      </c>
      <c r="Y8" s="24">
        <f t="shared" si="0"/>
        <v>288</v>
      </c>
      <c r="Z8" s="24">
        <f t="shared" si="0"/>
        <v>18</v>
      </c>
      <c r="AA8" s="24">
        <f t="shared" si="0"/>
        <v>182</v>
      </c>
      <c r="AB8" s="24">
        <f t="shared" si="0"/>
        <v>14</v>
      </c>
      <c r="AC8" s="24">
        <f t="shared" si="0"/>
        <v>196</v>
      </c>
      <c r="AD8" s="24">
        <f t="shared" si="0"/>
        <v>192</v>
      </c>
      <c r="AE8" s="24">
        <f t="shared" si="0"/>
        <v>4</v>
      </c>
      <c r="AF8" s="24">
        <f t="shared" si="0"/>
        <v>0</v>
      </c>
      <c r="AG8" s="24">
        <f t="shared" si="0"/>
        <v>183</v>
      </c>
      <c r="AH8" s="24">
        <f t="shared" si="0"/>
        <v>77</v>
      </c>
      <c r="AI8" s="24">
        <f t="shared" si="0"/>
        <v>6</v>
      </c>
      <c r="AJ8" s="24">
        <f t="shared" si="0"/>
        <v>83</v>
      </c>
      <c r="AK8" s="24">
        <f t="shared" si="0"/>
        <v>9</v>
      </c>
      <c r="AL8" s="24">
        <f t="shared" si="0"/>
        <v>79</v>
      </c>
    </row>
    <row r="9" spans="1:38" ht="38.25" x14ac:dyDescent="0.25">
      <c r="A9" s="2" t="s">
        <v>44</v>
      </c>
      <c r="B9" s="16" t="s">
        <v>53</v>
      </c>
      <c r="C9" s="24">
        <v>151</v>
      </c>
      <c r="D9" s="24">
        <v>12</v>
      </c>
      <c r="E9" s="24">
        <f>C9-D9-F9-G9</f>
        <v>139</v>
      </c>
      <c r="F9" s="24">
        <v>0</v>
      </c>
      <c r="G9" s="24">
        <v>0</v>
      </c>
      <c r="H9" s="24">
        <v>473</v>
      </c>
      <c r="I9" s="24">
        <f>H9-J9-K9</f>
        <v>417</v>
      </c>
      <c r="J9" s="24">
        <v>51</v>
      </c>
      <c r="K9" s="24">
        <v>5</v>
      </c>
      <c r="L9" s="24">
        <v>0</v>
      </c>
      <c r="M9" s="25">
        <f>N9+O9+P9+Q9</f>
        <v>309</v>
      </c>
      <c r="N9" s="25">
        <v>172</v>
      </c>
      <c r="O9" s="15">
        <v>2</v>
      </c>
      <c r="P9" s="25">
        <v>135</v>
      </c>
      <c r="Q9" s="15">
        <v>0</v>
      </c>
      <c r="R9" s="26">
        <f>S9+T9+U9</f>
        <v>20</v>
      </c>
      <c r="S9" s="15">
        <v>0</v>
      </c>
      <c r="T9" s="25">
        <v>0</v>
      </c>
      <c r="U9" s="15">
        <v>20</v>
      </c>
      <c r="V9" s="24">
        <f>M9+R9</f>
        <v>329</v>
      </c>
      <c r="W9" s="15">
        <v>0</v>
      </c>
      <c r="X9" s="24">
        <v>7</v>
      </c>
      <c r="Y9" s="24">
        <f>D9+E9+I9-L9-V9-W9</f>
        <v>239</v>
      </c>
      <c r="Z9" s="24">
        <v>18</v>
      </c>
      <c r="AA9" s="24">
        <v>165</v>
      </c>
      <c r="AB9" s="24">
        <v>11</v>
      </c>
      <c r="AC9" s="24">
        <f>AA9+AB9</f>
        <v>176</v>
      </c>
      <c r="AD9" s="24">
        <v>175</v>
      </c>
      <c r="AE9" s="24">
        <v>1</v>
      </c>
      <c r="AF9" s="24"/>
      <c r="AG9" s="24">
        <v>165</v>
      </c>
      <c r="AH9" s="24">
        <v>70</v>
      </c>
      <c r="AI9" s="24">
        <v>5</v>
      </c>
      <c r="AJ9" s="24">
        <f>AH9+AI9</f>
        <v>75</v>
      </c>
      <c r="AK9" s="24">
        <v>5</v>
      </c>
      <c r="AL9" s="24">
        <v>73</v>
      </c>
    </row>
    <row r="10" spans="1:38" ht="51" x14ac:dyDescent="0.25">
      <c r="A10" s="2" t="s">
        <v>45</v>
      </c>
      <c r="B10" s="16" t="s">
        <v>54</v>
      </c>
      <c r="C10" s="24">
        <v>27</v>
      </c>
      <c r="D10" s="24">
        <v>0</v>
      </c>
      <c r="E10" s="24">
        <f t="shared" ref="E10:E37" si="1">C10-D10-F10-G10</f>
        <v>26</v>
      </c>
      <c r="F10" s="24">
        <v>0</v>
      </c>
      <c r="G10" s="24">
        <v>1</v>
      </c>
      <c r="H10" s="24">
        <v>154</v>
      </c>
      <c r="I10" s="24">
        <f t="shared" ref="I10:I48" si="2">H10-J10-K10</f>
        <v>78</v>
      </c>
      <c r="J10" s="24">
        <v>7</v>
      </c>
      <c r="K10" s="24">
        <v>69</v>
      </c>
      <c r="L10" s="24">
        <v>0</v>
      </c>
      <c r="M10" s="25">
        <f t="shared" ref="M10:M48" si="3">N10+O10+P10+Q10</f>
        <v>37</v>
      </c>
      <c r="N10" s="25">
        <v>30</v>
      </c>
      <c r="O10" s="15">
        <v>0</v>
      </c>
      <c r="P10" s="25">
        <v>7</v>
      </c>
      <c r="Q10" s="15">
        <v>0</v>
      </c>
      <c r="R10" s="26">
        <f t="shared" ref="R10:R48" si="4">S10+T10+U10</f>
        <v>18</v>
      </c>
      <c r="S10" s="15">
        <v>0</v>
      </c>
      <c r="T10" s="25">
        <v>1</v>
      </c>
      <c r="U10" s="15">
        <v>17</v>
      </c>
      <c r="V10" s="24">
        <f t="shared" ref="V10:V48" si="5">M10+R10</f>
        <v>55</v>
      </c>
      <c r="W10" s="15">
        <v>0</v>
      </c>
      <c r="X10" s="15">
        <v>0</v>
      </c>
      <c r="Y10" s="24">
        <f t="shared" ref="Y10:Y48" si="6">D10+E10+I10-L10-V10-W10</f>
        <v>49</v>
      </c>
      <c r="Z10" s="24">
        <v>0</v>
      </c>
      <c r="AA10" s="24">
        <v>17</v>
      </c>
      <c r="AB10" s="24">
        <v>3</v>
      </c>
      <c r="AC10" s="24">
        <f t="shared" ref="AC10:AC48" si="7">AA10+AB10</f>
        <v>20</v>
      </c>
      <c r="AD10" s="24">
        <v>17</v>
      </c>
      <c r="AE10" s="24">
        <v>3</v>
      </c>
      <c r="AF10" s="24"/>
      <c r="AG10" s="24">
        <v>18</v>
      </c>
      <c r="AH10" s="24">
        <v>7</v>
      </c>
      <c r="AI10" s="24">
        <v>1</v>
      </c>
      <c r="AJ10" s="24">
        <f t="shared" ref="AJ10:AJ48" si="8">AH10+AI10</f>
        <v>8</v>
      </c>
      <c r="AK10" s="24">
        <v>4</v>
      </c>
      <c r="AL10" s="24">
        <v>6</v>
      </c>
    </row>
    <row r="11" spans="1:38" ht="63.75" x14ac:dyDescent="0.25">
      <c r="A11" s="7">
        <v>2</v>
      </c>
      <c r="B11" s="1" t="s">
        <v>55</v>
      </c>
      <c r="C11" s="24">
        <f>C12+C13</f>
        <v>28</v>
      </c>
      <c r="D11" s="24">
        <f t="shared" ref="D11:AL11" si="9">D12+D13</f>
        <v>3</v>
      </c>
      <c r="E11" s="24">
        <f t="shared" si="9"/>
        <v>25</v>
      </c>
      <c r="F11" s="24">
        <f t="shared" si="9"/>
        <v>0</v>
      </c>
      <c r="G11" s="24">
        <f t="shared" si="9"/>
        <v>0</v>
      </c>
      <c r="H11" s="24">
        <f t="shared" si="9"/>
        <v>63</v>
      </c>
      <c r="I11" s="24">
        <f t="shared" si="9"/>
        <v>51</v>
      </c>
      <c r="J11" s="24">
        <f t="shared" si="9"/>
        <v>10</v>
      </c>
      <c r="K11" s="24">
        <f t="shared" si="9"/>
        <v>2</v>
      </c>
      <c r="L11" s="24">
        <f t="shared" si="9"/>
        <v>0</v>
      </c>
      <c r="M11" s="24">
        <f t="shared" si="9"/>
        <v>20</v>
      </c>
      <c r="N11" s="24">
        <f t="shared" si="9"/>
        <v>8</v>
      </c>
      <c r="O11" s="24">
        <f t="shared" si="9"/>
        <v>1</v>
      </c>
      <c r="P11" s="24">
        <f t="shared" si="9"/>
        <v>11</v>
      </c>
      <c r="Q11" s="24">
        <f t="shared" si="9"/>
        <v>0</v>
      </c>
      <c r="R11" s="24">
        <f t="shared" si="9"/>
        <v>7</v>
      </c>
      <c r="S11" s="24">
        <f t="shared" si="9"/>
        <v>0</v>
      </c>
      <c r="T11" s="24">
        <f t="shared" si="9"/>
        <v>1</v>
      </c>
      <c r="U11" s="24">
        <f t="shared" si="9"/>
        <v>6</v>
      </c>
      <c r="V11" s="24">
        <f t="shared" si="9"/>
        <v>27</v>
      </c>
      <c r="W11" s="24">
        <f t="shared" si="9"/>
        <v>0</v>
      </c>
      <c r="X11" s="24">
        <f t="shared" si="9"/>
        <v>1</v>
      </c>
      <c r="Y11" s="24">
        <f t="shared" si="9"/>
        <v>52</v>
      </c>
      <c r="Z11" s="24">
        <f t="shared" si="9"/>
        <v>2</v>
      </c>
      <c r="AA11" s="24">
        <f t="shared" si="9"/>
        <v>16</v>
      </c>
      <c r="AB11" s="24">
        <f t="shared" si="9"/>
        <v>9</v>
      </c>
      <c r="AC11" s="24">
        <f t="shared" si="9"/>
        <v>25</v>
      </c>
      <c r="AD11" s="24">
        <f t="shared" si="9"/>
        <v>13</v>
      </c>
      <c r="AE11" s="24">
        <f t="shared" si="9"/>
        <v>12</v>
      </c>
      <c r="AF11" s="24">
        <f t="shared" si="9"/>
        <v>0</v>
      </c>
      <c r="AG11" s="24">
        <f t="shared" si="9"/>
        <v>23</v>
      </c>
      <c r="AH11" s="24">
        <f t="shared" si="9"/>
        <v>3</v>
      </c>
      <c r="AI11" s="24">
        <f t="shared" si="9"/>
        <v>1</v>
      </c>
      <c r="AJ11" s="24">
        <f t="shared" si="9"/>
        <v>4</v>
      </c>
      <c r="AK11" s="24">
        <f t="shared" si="9"/>
        <v>0</v>
      </c>
      <c r="AL11" s="24">
        <f t="shared" si="9"/>
        <v>4</v>
      </c>
    </row>
    <row r="12" spans="1:38" ht="38.25" x14ac:dyDescent="0.25">
      <c r="A12" s="2" t="s">
        <v>4</v>
      </c>
      <c r="B12" s="16" t="s">
        <v>56</v>
      </c>
      <c r="C12" s="24">
        <v>23</v>
      </c>
      <c r="D12" s="24">
        <v>3</v>
      </c>
      <c r="E12" s="24">
        <f t="shared" si="1"/>
        <v>20</v>
      </c>
      <c r="F12" s="24">
        <v>0</v>
      </c>
      <c r="G12" s="24">
        <v>0</v>
      </c>
      <c r="H12" s="24">
        <v>52</v>
      </c>
      <c r="I12" s="24">
        <f t="shared" si="2"/>
        <v>42</v>
      </c>
      <c r="J12" s="24">
        <v>8</v>
      </c>
      <c r="K12" s="24">
        <v>2</v>
      </c>
      <c r="L12" s="24">
        <v>0</v>
      </c>
      <c r="M12" s="25">
        <f t="shared" si="3"/>
        <v>17</v>
      </c>
      <c r="N12" s="25">
        <v>6</v>
      </c>
      <c r="O12" s="15">
        <v>1</v>
      </c>
      <c r="P12" s="25">
        <v>10</v>
      </c>
      <c r="Q12" s="15">
        <v>0</v>
      </c>
      <c r="R12" s="26">
        <f t="shared" si="4"/>
        <v>7</v>
      </c>
      <c r="S12" s="15">
        <v>0</v>
      </c>
      <c r="T12" s="25">
        <v>1</v>
      </c>
      <c r="U12" s="15">
        <v>6</v>
      </c>
      <c r="V12" s="24">
        <f t="shared" si="5"/>
        <v>24</v>
      </c>
      <c r="W12" s="24">
        <v>0</v>
      </c>
      <c r="X12" s="15">
        <v>1</v>
      </c>
      <c r="Y12" s="24">
        <f t="shared" si="6"/>
        <v>41</v>
      </c>
      <c r="Z12" s="24">
        <v>2</v>
      </c>
      <c r="AA12" s="24">
        <v>13</v>
      </c>
      <c r="AB12" s="24">
        <v>9</v>
      </c>
      <c r="AC12" s="24">
        <f t="shared" si="7"/>
        <v>22</v>
      </c>
      <c r="AD12" s="24">
        <v>13</v>
      </c>
      <c r="AE12" s="24">
        <v>9</v>
      </c>
      <c r="AF12" s="24"/>
      <c r="AG12" s="24">
        <v>20</v>
      </c>
      <c r="AH12" s="24">
        <v>3</v>
      </c>
      <c r="AI12" s="24">
        <v>1</v>
      </c>
      <c r="AJ12" s="24">
        <f t="shared" si="8"/>
        <v>4</v>
      </c>
      <c r="AK12" s="24">
        <v>0</v>
      </c>
      <c r="AL12" s="24">
        <v>4</v>
      </c>
    </row>
    <row r="13" spans="1:38" ht="51" x14ac:dyDescent="0.25">
      <c r="A13" s="2" t="s">
        <v>5</v>
      </c>
      <c r="B13" s="16" t="s">
        <v>57</v>
      </c>
      <c r="C13" s="24">
        <v>5</v>
      </c>
      <c r="D13" s="24">
        <v>0</v>
      </c>
      <c r="E13" s="24">
        <f t="shared" si="1"/>
        <v>5</v>
      </c>
      <c r="F13" s="24">
        <v>0</v>
      </c>
      <c r="G13" s="24">
        <v>0</v>
      </c>
      <c r="H13" s="24">
        <v>11</v>
      </c>
      <c r="I13" s="24">
        <f t="shared" si="2"/>
        <v>9</v>
      </c>
      <c r="J13" s="15">
        <v>2</v>
      </c>
      <c r="K13" s="24">
        <v>0</v>
      </c>
      <c r="L13" s="24">
        <v>0</v>
      </c>
      <c r="M13" s="25">
        <f t="shared" si="3"/>
        <v>3</v>
      </c>
      <c r="N13" s="25">
        <v>2</v>
      </c>
      <c r="O13" s="15">
        <v>0</v>
      </c>
      <c r="P13" s="25">
        <v>1</v>
      </c>
      <c r="Q13" s="15">
        <v>0</v>
      </c>
      <c r="R13" s="26">
        <f t="shared" si="4"/>
        <v>0</v>
      </c>
      <c r="S13" s="15">
        <v>0</v>
      </c>
      <c r="T13" s="25">
        <v>0</v>
      </c>
      <c r="U13" s="15">
        <v>0</v>
      </c>
      <c r="V13" s="24">
        <f t="shared" si="5"/>
        <v>3</v>
      </c>
      <c r="W13" s="15">
        <v>0</v>
      </c>
      <c r="X13" s="15">
        <v>0</v>
      </c>
      <c r="Y13" s="24">
        <f t="shared" si="6"/>
        <v>11</v>
      </c>
      <c r="Z13" s="24">
        <v>0</v>
      </c>
      <c r="AA13" s="24">
        <v>3</v>
      </c>
      <c r="AB13" s="24">
        <v>0</v>
      </c>
      <c r="AC13" s="24">
        <f t="shared" si="7"/>
        <v>3</v>
      </c>
      <c r="AD13" s="15">
        <v>0</v>
      </c>
      <c r="AE13" s="24">
        <v>3</v>
      </c>
      <c r="AF13" s="24"/>
      <c r="AG13" s="24">
        <v>3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13</v>
      </c>
      <c r="D14" s="24">
        <f t="shared" ref="D14:AL14" si="10">D15+D16</f>
        <v>6</v>
      </c>
      <c r="E14" s="24">
        <f t="shared" si="10"/>
        <v>7</v>
      </c>
      <c r="F14" s="24">
        <f t="shared" si="10"/>
        <v>0</v>
      </c>
      <c r="G14" s="24">
        <f t="shared" si="10"/>
        <v>0</v>
      </c>
      <c r="H14" s="24">
        <f t="shared" si="10"/>
        <v>2</v>
      </c>
      <c r="I14" s="24">
        <f t="shared" si="10"/>
        <v>2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12</v>
      </c>
      <c r="N14" s="24">
        <f t="shared" si="10"/>
        <v>7</v>
      </c>
      <c r="O14" s="24">
        <f t="shared" si="10"/>
        <v>1</v>
      </c>
      <c r="P14" s="24">
        <f t="shared" si="10"/>
        <v>4</v>
      </c>
      <c r="Q14" s="24">
        <f t="shared" si="10"/>
        <v>0</v>
      </c>
      <c r="R14" s="24">
        <f t="shared" si="10"/>
        <v>2</v>
      </c>
      <c r="S14" s="24">
        <f t="shared" si="10"/>
        <v>0</v>
      </c>
      <c r="T14" s="24">
        <f t="shared" si="10"/>
        <v>1</v>
      </c>
      <c r="U14" s="24">
        <f t="shared" si="10"/>
        <v>1</v>
      </c>
      <c r="V14" s="24">
        <f t="shared" si="10"/>
        <v>14</v>
      </c>
      <c r="W14" s="24">
        <f t="shared" si="10"/>
        <v>0</v>
      </c>
      <c r="X14" s="24">
        <f t="shared" si="10"/>
        <v>3</v>
      </c>
      <c r="Y14" s="24">
        <f t="shared" si="10"/>
        <v>1</v>
      </c>
      <c r="Z14" s="24">
        <f t="shared" si="10"/>
        <v>3</v>
      </c>
      <c r="AA14" s="24">
        <f t="shared" si="10"/>
        <v>4</v>
      </c>
      <c r="AB14" s="24">
        <f t="shared" si="10"/>
        <v>0</v>
      </c>
      <c r="AC14" s="24">
        <f t="shared" si="10"/>
        <v>4</v>
      </c>
      <c r="AD14" s="24">
        <f t="shared" si="10"/>
        <v>3</v>
      </c>
      <c r="AE14" s="24">
        <f t="shared" si="10"/>
        <v>1</v>
      </c>
      <c r="AF14" s="24">
        <f t="shared" si="10"/>
        <v>0</v>
      </c>
      <c r="AG14" s="24">
        <f t="shared" si="10"/>
        <v>4</v>
      </c>
      <c r="AH14" s="24">
        <f t="shared" si="10"/>
        <v>6</v>
      </c>
      <c r="AI14" s="24">
        <f t="shared" si="10"/>
        <v>0</v>
      </c>
      <c r="AJ14" s="24">
        <f t="shared" si="10"/>
        <v>6</v>
      </c>
      <c r="AK14" s="24">
        <f t="shared" si="10"/>
        <v>0</v>
      </c>
      <c r="AL14" s="24">
        <f t="shared" si="10"/>
        <v>6</v>
      </c>
    </row>
    <row r="15" spans="1:38" ht="38.25" x14ac:dyDescent="0.25">
      <c r="A15" s="2" t="s">
        <v>6</v>
      </c>
      <c r="B15" s="16" t="s">
        <v>59</v>
      </c>
      <c r="C15" s="24">
        <v>8</v>
      </c>
      <c r="D15" s="24">
        <v>1</v>
      </c>
      <c r="E15" s="24">
        <f t="shared" si="1"/>
        <v>7</v>
      </c>
      <c r="F15" s="24">
        <v>0</v>
      </c>
      <c r="G15" s="24">
        <v>0</v>
      </c>
      <c r="H15" s="24">
        <v>2</v>
      </c>
      <c r="I15" s="24">
        <f t="shared" si="2"/>
        <v>2</v>
      </c>
      <c r="J15" s="15">
        <v>0</v>
      </c>
      <c r="K15" s="24">
        <v>0</v>
      </c>
      <c r="L15" s="24">
        <v>0</v>
      </c>
      <c r="M15" s="25">
        <f t="shared" si="3"/>
        <v>9</v>
      </c>
      <c r="N15" s="25">
        <v>5</v>
      </c>
      <c r="O15" s="15">
        <v>1</v>
      </c>
      <c r="P15" s="25">
        <v>3</v>
      </c>
      <c r="Q15" s="15">
        <v>0</v>
      </c>
      <c r="R15" s="26">
        <f t="shared" si="4"/>
        <v>1</v>
      </c>
      <c r="S15" s="15">
        <v>0</v>
      </c>
      <c r="T15" s="25">
        <v>0</v>
      </c>
      <c r="U15" s="15">
        <v>1</v>
      </c>
      <c r="V15" s="24">
        <f t="shared" si="5"/>
        <v>10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4</v>
      </c>
      <c r="AB15" s="24">
        <v>0</v>
      </c>
      <c r="AC15" s="24">
        <f t="shared" si="7"/>
        <v>4</v>
      </c>
      <c r="AD15" s="24">
        <v>3</v>
      </c>
      <c r="AE15" s="24">
        <v>1</v>
      </c>
      <c r="AF15" s="24"/>
      <c r="AG15" s="24">
        <v>4</v>
      </c>
      <c r="AH15" s="24">
        <v>3</v>
      </c>
      <c r="AI15" s="24">
        <v>0</v>
      </c>
      <c r="AJ15" s="24">
        <f t="shared" si="8"/>
        <v>3</v>
      </c>
      <c r="AK15" s="24">
        <v>0</v>
      </c>
      <c r="AL15" s="24">
        <v>3</v>
      </c>
    </row>
    <row r="16" spans="1:38" ht="38.25" x14ac:dyDescent="0.25">
      <c r="A16" s="2" t="s">
        <v>7</v>
      </c>
      <c r="B16" s="16" t="s">
        <v>60</v>
      </c>
      <c r="C16" s="24">
        <v>5</v>
      </c>
      <c r="D16" s="24">
        <v>5</v>
      </c>
      <c r="E16" s="24">
        <f t="shared" si="1"/>
        <v>0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3</v>
      </c>
      <c r="N16" s="25">
        <v>2</v>
      </c>
      <c r="O16" s="15">
        <v>0</v>
      </c>
      <c r="P16" s="25">
        <v>1</v>
      </c>
      <c r="Q16" s="15">
        <v>0</v>
      </c>
      <c r="R16" s="26">
        <f t="shared" si="4"/>
        <v>1</v>
      </c>
      <c r="S16" s="15">
        <v>0</v>
      </c>
      <c r="T16" s="25">
        <v>1</v>
      </c>
      <c r="U16" s="15">
        <v>0</v>
      </c>
      <c r="V16" s="24">
        <f t="shared" si="5"/>
        <v>4</v>
      </c>
      <c r="W16" s="15">
        <v>0</v>
      </c>
      <c r="X16" s="15">
        <v>3</v>
      </c>
      <c r="Y16" s="24">
        <f t="shared" si="6"/>
        <v>1</v>
      </c>
      <c r="Z16" s="15">
        <v>3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3</v>
      </c>
      <c r="AI16" s="15">
        <v>0</v>
      </c>
      <c r="AJ16" s="24">
        <f t="shared" si="8"/>
        <v>3</v>
      </c>
      <c r="AK16" s="24">
        <v>0</v>
      </c>
      <c r="AL16" s="24">
        <v>3</v>
      </c>
    </row>
    <row r="17" spans="1:38" ht="25.5" x14ac:dyDescent="0.25">
      <c r="A17" s="2">
        <v>4</v>
      </c>
      <c r="B17" s="1" t="s">
        <v>84</v>
      </c>
      <c r="C17" s="24">
        <v>5</v>
      </c>
      <c r="D17" s="24">
        <v>4</v>
      </c>
      <c r="E17" s="24">
        <f t="shared" si="1"/>
        <v>1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5</v>
      </c>
      <c r="N17" s="15">
        <v>3</v>
      </c>
      <c r="O17" s="15">
        <v>0</v>
      </c>
      <c r="P17" s="15">
        <v>2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5</v>
      </c>
      <c r="W17" s="15">
        <v>0</v>
      </c>
      <c r="X17" s="15">
        <v>1</v>
      </c>
      <c r="Y17" s="24">
        <f t="shared" si="6"/>
        <v>0</v>
      </c>
      <c r="Z17" s="15">
        <v>1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0</v>
      </c>
      <c r="E18" s="24">
        <f t="shared" si="1"/>
        <v>2</v>
      </c>
      <c r="F18" s="24">
        <v>0</v>
      </c>
      <c r="G18" s="24">
        <v>0</v>
      </c>
      <c r="H18" s="24">
        <v>1</v>
      </c>
      <c r="I18" s="24">
        <f t="shared" si="2"/>
        <v>0</v>
      </c>
      <c r="J18" s="15">
        <v>1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2</v>
      </c>
      <c r="S18" s="15"/>
      <c r="T18" s="15">
        <v>1</v>
      </c>
      <c r="U18" s="15">
        <v>1</v>
      </c>
      <c r="V18" s="24">
        <f t="shared" si="5"/>
        <v>2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2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2</v>
      </c>
      <c r="Z19" s="24">
        <f t="shared" si="11"/>
        <v>0</v>
      </c>
      <c r="AA19" s="24">
        <f t="shared" si="11"/>
        <v>1</v>
      </c>
      <c r="AB19" s="24">
        <f t="shared" si="11"/>
        <v>0</v>
      </c>
      <c r="AC19" s="24">
        <f t="shared" si="11"/>
        <v>1</v>
      </c>
      <c r="AD19" s="24">
        <f t="shared" si="11"/>
        <v>1</v>
      </c>
      <c r="AE19" s="24">
        <f t="shared" si="11"/>
        <v>0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1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0</v>
      </c>
      <c r="AA22" s="15">
        <v>1</v>
      </c>
      <c r="AB22" s="24">
        <v>0</v>
      </c>
      <c r="AC22" s="24">
        <f t="shared" si="7"/>
        <v>1</v>
      </c>
      <c r="AD22" s="24">
        <v>1</v>
      </c>
      <c r="AE22" s="24">
        <v>0</v>
      </c>
      <c r="AF22" s="15"/>
      <c r="AG22" s="15">
        <v>1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1</v>
      </c>
      <c r="I25" s="24">
        <f t="shared" si="2"/>
        <v>1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1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/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1</v>
      </c>
      <c r="D37" s="24">
        <v>0</v>
      </c>
      <c r="E37" s="24">
        <f t="shared" si="1"/>
        <v>1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1</v>
      </c>
      <c r="N37" s="15">
        <v>1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1</v>
      </c>
      <c r="AB37" s="24">
        <v>0</v>
      </c>
      <c r="AC37" s="24">
        <f t="shared" si="7"/>
        <v>1</v>
      </c>
      <c r="AD37" s="24">
        <v>0</v>
      </c>
      <c r="AE37" s="24">
        <v>1</v>
      </c>
      <c r="AF37" s="15"/>
      <c r="AG37" s="15">
        <v>1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1</v>
      </c>
      <c r="D39" s="15">
        <v>0</v>
      </c>
      <c r="E39" s="24">
        <f t="shared" si="13"/>
        <v>1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1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/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4</v>
      </c>
      <c r="I42" s="24">
        <f t="shared" si="2"/>
        <v>4</v>
      </c>
      <c r="J42" s="15">
        <v>0</v>
      </c>
      <c r="K42" s="15">
        <v>0</v>
      </c>
      <c r="L42" s="24">
        <v>0</v>
      </c>
      <c r="M42" s="25">
        <f t="shared" si="3"/>
        <v>2</v>
      </c>
      <c r="N42" s="15">
        <v>0</v>
      </c>
      <c r="O42" s="15">
        <v>0</v>
      </c>
      <c r="P42" s="15">
        <v>2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2</v>
      </c>
      <c r="W42" s="15">
        <v>0</v>
      </c>
      <c r="X42" s="15">
        <v>0</v>
      </c>
      <c r="Y42" s="24">
        <f t="shared" si="6"/>
        <v>2</v>
      </c>
      <c r="Z42" s="15">
        <v>0</v>
      </c>
      <c r="AA42" s="15">
        <v>2</v>
      </c>
      <c r="AB42" s="24">
        <v>0</v>
      </c>
      <c r="AC42" s="24">
        <f t="shared" si="7"/>
        <v>2</v>
      </c>
      <c r="AD42" s="24">
        <v>0</v>
      </c>
      <c r="AE42" s="24">
        <v>2</v>
      </c>
      <c r="AF42" s="15"/>
      <c r="AG42" s="15">
        <v>1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/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3</v>
      </c>
      <c r="D45" s="24">
        <v>0</v>
      </c>
      <c r="E45" s="24">
        <f t="shared" si="13"/>
        <v>3</v>
      </c>
      <c r="F45" s="24">
        <v>0</v>
      </c>
      <c r="G45" s="24">
        <v>0</v>
      </c>
      <c r="H45" s="24">
        <v>2</v>
      </c>
      <c r="I45" s="24">
        <f t="shared" si="2"/>
        <v>2</v>
      </c>
      <c r="J45" s="24">
        <v>0</v>
      </c>
      <c r="K45" s="15">
        <v>0</v>
      </c>
      <c r="L45" s="24">
        <v>0</v>
      </c>
      <c r="M45" s="25">
        <f t="shared" si="3"/>
        <v>4</v>
      </c>
      <c r="N45" s="15">
        <v>2</v>
      </c>
      <c r="O45" s="15">
        <v>0</v>
      </c>
      <c r="P45" s="15">
        <v>2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4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3</v>
      </c>
      <c r="AB45" s="24">
        <v>0</v>
      </c>
      <c r="AC45" s="24">
        <f t="shared" si="7"/>
        <v>3</v>
      </c>
      <c r="AD45" s="24">
        <v>0</v>
      </c>
      <c r="AE45" s="24">
        <v>3</v>
      </c>
      <c r="AF45" s="15"/>
      <c r="AG45" s="15">
        <v>2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4</v>
      </c>
      <c r="I48" s="24">
        <f t="shared" si="2"/>
        <v>3</v>
      </c>
      <c r="J48" s="15">
        <v>1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0</v>
      </c>
      <c r="X48" s="15">
        <v>0</v>
      </c>
      <c r="Y48" s="24">
        <f t="shared" si="6"/>
        <v>3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231</v>
      </c>
      <c r="D49" s="27">
        <f t="shared" ref="D49:AL49" si="14">D9+D10+D12+D13+D15+D16+D17+D18+D20+D21+D22+D23+D24+D25+D26+D28+D29+D30+D31+D32+D33+D34+D35+D36+D37+D38+D39+D40+D41+D42+D43+D44+D45+D46+D47+D48</f>
        <v>25</v>
      </c>
      <c r="E49" s="27">
        <f t="shared" si="14"/>
        <v>205</v>
      </c>
      <c r="F49" s="27">
        <f t="shared" si="14"/>
        <v>0</v>
      </c>
      <c r="G49" s="27">
        <f t="shared" si="14"/>
        <v>1</v>
      </c>
      <c r="H49" s="27">
        <f t="shared" si="14"/>
        <v>705</v>
      </c>
      <c r="I49" s="27">
        <f t="shared" si="14"/>
        <v>559</v>
      </c>
      <c r="J49" s="27">
        <f t="shared" si="14"/>
        <v>70</v>
      </c>
      <c r="K49" s="27">
        <f t="shared" si="14"/>
        <v>76</v>
      </c>
      <c r="L49" s="27">
        <f t="shared" si="14"/>
        <v>0</v>
      </c>
      <c r="M49" s="27">
        <f t="shared" si="14"/>
        <v>391</v>
      </c>
      <c r="N49" s="27">
        <f t="shared" si="14"/>
        <v>224</v>
      </c>
      <c r="O49" s="27">
        <f t="shared" si="14"/>
        <v>4</v>
      </c>
      <c r="P49" s="27">
        <f t="shared" si="14"/>
        <v>163</v>
      </c>
      <c r="Q49" s="27">
        <f t="shared" si="14"/>
        <v>0</v>
      </c>
      <c r="R49" s="27">
        <f t="shared" si="14"/>
        <v>49</v>
      </c>
      <c r="S49" s="27">
        <f t="shared" si="14"/>
        <v>0</v>
      </c>
      <c r="T49" s="27">
        <f t="shared" si="14"/>
        <v>4</v>
      </c>
      <c r="U49" s="27">
        <f t="shared" si="14"/>
        <v>45</v>
      </c>
      <c r="V49" s="27">
        <f t="shared" si="14"/>
        <v>440</v>
      </c>
      <c r="W49" s="27">
        <f t="shared" si="14"/>
        <v>0</v>
      </c>
      <c r="X49" s="27">
        <f t="shared" si="14"/>
        <v>12</v>
      </c>
      <c r="Y49" s="27">
        <f t="shared" si="14"/>
        <v>349</v>
      </c>
      <c r="Z49" s="27">
        <f t="shared" si="14"/>
        <v>24</v>
      </c>
      <c r="AA49" s="27">
        <f t="shared" si="14"/>
        <v>209</v>
      </c>
      <c r="AB49" s="27">
        <f t="shared" si="14"/>
        <v>23</v>
      </c>
      <c r="AC49" s="27">
        <f t="shared" si="14"/>
        <v>232</v>
      </c>
      <c r="AD49" s="27">
        <f t="shared" si="14"/>
        <v>209</v>
      </c>
      <c r="AE49" s="27">
        <f t="shared" si="14"/>
        <v>23</v>
      </c>
      <c r="AF49" s="27">
        <f t="shared" si="14"/>
        <v>0</v>
      </c>
      <c r="AG49" s="27">
        <f t="shared" si="14"/>
        <v>215</v>
      </c>
      <c r="AH49" s="27">
        <f t="shared" si="14"/>
        <v>86</v>
      </c>
      <c r="AI49" s="27">
        <f t="shared" si="14"/>
        <v>7</v>
      </c>
      <c r="AJ49" s="27">
        <f t="shared" si="14"/>
        <v>93</v>
      </c>
      <c r="AK49" s="27">
        <f t="shared" si="14"/>
        <v>9</v>
      </c>
      <c r="AL49" s="27">
        <f t="shared" si="14"/>
        <v>89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 t="s">
        <v>115</v>
      </c>
      <c r="D51" s="5" t="s">
        <v>116</v>
      </c>
      <c r="E51" s="5" t="s">
        <v>46</v>
      </c>
      <c r="F51" s="5" t="s">
        <v>117</v>
      </c>
      <c r="G51" s="5" t="s">
        <v>118</v>
      </c>
      <c r="H51" s="5" t="s">
        <v>119</v>
      </c>
      <c r="I51" s="5" t="s">
        <v>120</v>
      </c>
      <c r="J51" s="5" t="s">
        <v>51</v>
      </c>
      <c r="K51" s="5" t="s">
        <v>80</v>
      </c>
      <c r="L51" s="5" t="s">
        <v>81</v>
      </c>
      <c r="M51" s="5" t="s">
        <v>82</v>
      </c>
      <c r="N51" s="5" t="s">
        <v>83</v>
      </c>
      <c r="O51" s="5" t="s">
        <v>89</v>
      </c>
      <c r="P51" s="5" t="s">
        <v>114</v>
      </c>
      <c r="Q51" s="5" t="s">
        <v>121</v>
      </c>
      <c r="R51" s="5" t="s">
        <v>122</v>
      </c>
      <c r="S51" s="5" t="s">
        <v>123</v>
      </c>
      <c r="T51" s="5" t="s">
        <v>124</v>
      </c>
      <c r="U51" s="5" t="s">
        <v>125</v>
      </c>
      <c r="V51" s="5" t="s">
        <v>126</v>
      </c>
      <c r="W51" s="5" t="s">
        <v>127</v>
      </c>
      <c r="X51" s="5" t="s">
        <v>128</v>
      </c>
      <c r="Y51" s="5" t="s">
        <v>129</v>
      </c>
      <c r="Z51" s="5" t="s">
        <v>130</v>
      </c>
      <c r="AA51" s="5" t="s">
        <v>131</v>
      </c>
      <c r="AB51" s="5" t="s">
        <v>132</v>
      </c>
      <c r="AC51" s="5" t="s">
        <v>133</v>
      </c>
      <c r="AD51" s="5" t="s">
        <v>134</v>
      </c>
      <c r="AE51" s="5" t="s">
        <v>135</v>
      </c>
      <c r="AF51" s="5" t="s">
        <v>136</v>
      </c>
      <c r="AG51" s="5" t="s">
        <v>137</v>
      </c>
      <c r="AH51" s="5" t="s">
        <v>138</v>
      </c>
      <c r="AI51" s="5" t="s">
        <v>139</v>
      </c>
      <c r="AJ51" s="5" t="s">
        <v>140</v>
      </c>
      <c r="AK51" s="5" t="s">
        <v>141</v>
      </c>
      <c r="AL51" s="5" t="s">
        <v>142</v>
      </c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 t="s">
        <v>110</v>
      </c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8"/>
      <c r="C112" s="8"/>
      <c r="D112" s="8"/>
      <c r="E112" s="8"/>
      <c r="F112" s="8"/>
      <c r="G112" s="8"/>
      <c r="H112" s="8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12"/>
      <c r="B113" s="10"/>
      <c r="C113" s="10"/>
      <c r="D113" s="10"/>
      <c r="E113" s="10"/>
      <c r="F113" s="10"/>
      <c r="G113" s="10"/>
      <c r="H113" s="10"/>
      <c r="I113" s="11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8"/>
      <c r="C116" s="8"/>
      <c r="D116" s="8"/>
      <c r="E116" s="8"/>
      <c r="F116" s="8"/>
      <c r="G116" s="8"/>
      <c r="H116" s="8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12"/>
      <c r="B117" s="10"/>
      <c r="C117" s="10"/>
      <c r="D117" s="10"/>
      <c r="E117" s="10"/>
      <c r="F117" s="10"/>
      <c r="G117" s="10"/>
      <c r="H117" s="10"/>
      <c r="I117" s="11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8"/>
      <c r="C123" s="8"/>
      <c r="D123" s="8"/>
      <c r="E123" s="8"/>
      <c r="F123" s="8"/>
      <c r="G123" s="8"/>
      <c r="H123" s="8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12"/>
      <c r="B124" s="10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10"/>
      <c r="D128" s="10"/>
      <c r="E128" s="10"/>
      <c r="F128" s="10"/>
      <c r="G128" s="10"/>
      <c r="H128" s="10"/>
      <c r="I128" s="11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9"/>
      <c r="D131" s="9"/>
      <c r="E131" s="9"/>
      <c r="F131" s="9"/>
      <c r="G131" s="9"/>
      <c r="H131" s="9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8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13"/>
      <c r="B133" s="10"/>
      <c r="C133" s="8"/>
      <c r="D133" s="8"/>
      <c r="E133" s="8"/>
      <c r="F133" s="8"/>
      <c r="G133" s="8"/>
      <c r="H133" s="8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10"/>
      <c r="D134" s="10"/>
      <c r="E134" s="10"/>
      <c r="F134" s="10"/>
      <c r="G134" s="10"/>
      <c r="H134" s="10"/>
      <c r="I134" s="11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9"/>
      <c r="C136" s="9"/>
      <c r="D136" s="9"/>
      <c r="E136" s="9"/>
      <c r="F136" s="9"/>
      <c r="G136" s="9"/>
      <c r="H136" s="9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5"/>
      <c r="B137" s="8"/>
      <c r="C137" s="8"/>
      <c r="D137" s="8"/>
      <c r="E137" s="8"/>
      <c r="F137" s="8"/>
      <c r="G137" s="8"/>
      <c r="H137" s="8"/>
      <c r="I137" s="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  <row r="139" spans="1:38" x14ac:dyDescent="0.25">
      <c r="A139" s="13"/>
      <c r="B139" s="10"/>
      <c r="C139" s="10"/>
      <c r="D139" s="10"/>
      <c r="E139" s="10"/>
      <c r="F139" s="10"/>
      <c r="G139" s="10"/>
      <c r="H139" s="10"/>
      <c r="I139" s="11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L4" sqref="L4:L6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106</v>
      </c>
      <c r="D8" s="24">
        <f t="shared" ref="D8:AL8" si="0">D9+D10</f>
        <v>3</v>
      </c>
      <c r="E8" s="24">
        <f t="shared" si="0"/>
        <v>102</v>
      </c>
      <c r="F8" s="24">
        <f t="shared" si="0"/>
        <v>0</v>
      </c>
      <c r="G8" s="24">
        <f t="shared" si="0"/>
        <v>1</v>
      </c>
      <c r="H8" s="24">
        <f t="shared" si="0"/>
        <v>255</v>
      </c>
      <c r="I8" s="24">
        <f t="shared" si="0"/>
        <v>203</v>
      </c>
      <c r="J8" s="24">
        <f t="shared" si="0"/>
        <v>19</v>
      </c>
      <c r="K8" s="24">
        <f t="shared" si="0"/>
        <v>33</v>
      </c>
      <c r="L8" s="24">
        <f t="shared" si="0"/>
        <v>1</v>
      </c>
      <c r="M8" s="24">
        <f t="shared" si="0"/>
        <v>181</v>
      </c>
      <c r="N8" s="24">
        <f t="shared" si="0"/>
        <v>86</v>
      </c>
      <c r="O8" s="24">
        <f t="shared" si="0"/>
        <v>3</v>
      </c>
      <c r="P8" s="24">
        <f t="shared" si="0"/>
        <v>92</v>
      </c>
      <c r="Q8" s="24">
        <f t="shared" si="0"/>
        <v>0</v>
      </c>
      <c r="R8" s="24">
        <f t="shared" si="0"/>
        <v>30</v>
      </c>
      <c r="S8" s="24">
        <f t="shared" si="0"/>
        <v>0</v>
      </c>
      <c r="T8" s="24">
        <f t="shared" si="0"/>
        <v>2</v>
      </c>
      <c r="U8" s="24">
        <f t="shared" si="0"/>
        <v>28</v>
      </c>
      <c r="V8" s="24">
        <f t="shared" si="0"/>
        <v>211</v>
      </c>
      <c r="W8" s="24">
        <f t="shared" si="0"/>
        <v>2</v>
      </c>
      <c r="X8" s="24">
        <f t="shared" si="0"/>
        <v>2</v>
      </c>
      <c r="Y8" s="24">
        <f t="shared" si="0"/>
        <v>94</v>
      </c>
      <c r="Z8" s="24">
        <f t="shared" si="0"/>
        <v>20</v>
      </c>
      <c r="AA8" s="24">
        <f t="shared" si="0"/>
        <v>64</v>
      </c>
      <c r="AB8" s="24">
        <f t="shared" si="0"/>
        <v>6</v>
      </c>
      <c r="AC8" s="24">
        <f t="shared" si="0"/>
        <v>70</v>
      </c>
      <c r="AD8" s="24">
        <f t="shared" si="0"/>
        <v>24</v>
      </c>
      <c r="AE8" s="24">
        <f t="shared" si="0"/>
        <v>46</v>
      </c>
      <c r="AF8" s="24">
        <f t="shared" si="0"/>
        <v>0</v>
      </c>
      <c r="AG8" s="24">
        <f t="shared" si="0"/>
        <v>66</v>
      </c>
      <c r="AH8" s="24">
        <f t="shared" si="0"/>
        <v>4</v>
      </c>
      <c r="AI8" s="24">
        <f t="shared" si="0"/>
        <v>3</v>
      </c>
      <c r="AJ8" s="24">
        <f t="shared" si="0"/>
        <v>7</v>
      </c>
      <c r="AK8" s="24">
        <f t="shared" si="0"/>
        <v>0</v>
      </c>
      <c r="AL8" s="24">
        <f t="shared" si="0"/>
        <v>7</v>
      </c>
    </row>
    <row r="9" spans="1:38" ht="38.25" x14ac:dyDescent="0.25">
      <c r="A9" s="2" t="s">
        <v>44</v>
      </c>
      <c r="B9" s="16" t="s">
        <v>53</v>
      </c>
      <c r="C9" s="24">
        <v>95</v>
      </c>
      <c r="D9" s="24">
        <v>3</v>
      </c>
      <c r="E9" s="24">
        <f>C9-D9-F9-G9</f>
        <v>92</v>
      </c>
      <c r="F9" s="24">
        <v>0</v>
      </c>
      <c r="G9" s="24">
        <v>0</v>
      </c>
      <c r="H9" s="24">
        <v>198</v>
      </c>
      <c r="I9" s="24">
        <f>H9-J9-K9</f>
        <v>174</v>
      </c>
      <c r="J9" s="24">
        <v>13</v>
      </c>
      <c r="K9" s="24">
        <v>11</v>
      </c>
      <c r="L9" s="24">
        <v>1</v>
      </c>
      <c r="M9" s="25">
        <f>N9+O9+P9+Q9</f>
        <v>174</v>
      </c>
      <c r="N9" s="25">
        <v>81</v>
      </c>
      <c r="O9" s="15">
        <v>3</v>
      </c>
      <c r="P9" s="25">
        <v>90</v>
      </c>
      <c r="Q9" s="15">
        <v>0</v>
      </c>
      <c r="R9" s="26">
        <f>S9+T9+U9</f>
        <v>21</v>
      </c>
      <c r="S9" s="15">
        <v>0</v>
      </c>
      <c r="T9" s="25">
        <v>0</v>
      </c>
      <c r="U9" s="15">
        <v>21</v>
      </c>
      <c r="V9" s="24">
        <f>M9+R9</f>
        <v>195</v>
      </c>
      <c r="W9" s="15">
        <v>1</v>
      </c>
      <c r="X9" s="24">
        <v>2</v>
      </c>
      <c r="Y9" s="24">
        <f>D9+E9+I9-L9-V9-W9</f>
        <v>72</v>
      </c>
      <c r="Z9" s="24">
        <v>19</v>
      </c>
      <c r="AA9" s="24">
        <v>62</v>
      </c>
      <c r="AB9" s="24">
        <v>1</v>
      </c>
      <c r="AC9" s="24">
        <f>AA9+AB9</f>
        <v>63</v>
      </c>
      <c r="AD9" s="24">
        <v>20</v>
      </c>
      <c r="AE9" s="24">
        <v>43</v>
      </c>
      <c r="AF9" s="24"/>
      <c r="AG9" s="24">
        <v>60</v>
      </c>
      <c r="AH9" s="24">
        <v>2</v>
      </c>
      <c r="AI9" s="24">
        <v>0</v>
      </c>
      <c r="AJ9" s="24">
        <f>AH9+AI9</f>
        <v>2</v>
      </c>
      <c r="AK9" s="24">
        <v>0</v>
      </c>
      <c r="AL9" s="24">
        <v>2</v>
      </c>
    </row>
    <row r="10" spans="1:38" ht="51" x14ac:dyDescent="0.25">
      <c r="A10" s="2" t="s">
        <v>45</v>
      </c>
      <c r="B10" s="16" t="s">
        <v>54</v>
      </c>
      <c r="C10" s="24">
        <v>11</v>
      </c>
      <c r="D10" s="24">
        <v>0</v>
      </c>
      <c r="E10" s="24">
        <f t="shared" ref="E10:E37" si="1">C10-D10-F10-G10</f>
        <v>10</v>
      </c>
      <c r="F10" s="24">
        <v>0</v>
      </c>
      <c r="G10" s="24">
        <v>1</v>
      </c>
      <c r="H10" s="24">
        <v>57</v>
      </c>
      <c r="I10" s="24">
        <f t="shared" ref="I10:I48" si="2">H10-J10-K10</f>
        <v>29</v>
      </c>
      <c r="J10" s="24">
        <v>6</v>
      </c>
      <c r="K10" s="24">
        <v>22</v>
      </c>
      <c r="L10" s="24">
        <v>0</v>
      </c>
      <c r="M10" s="25">
        <f t="shared" ref="M10:M48" si="3">N10+O10+P10+Q10</f>
        <v>7</v>
      </c>
      <c r="N10" s="25">
        <v>5</v>
      </c>
      <c r="O10" s="15">
        <v>0</v>
      </c>
      <c r="P10" s="25">
        <v>2</v>
      </c>
      <c r="Q10" s="15">
        <v>0</v>
      </c>
      <c r="R10" s="26">
        <f t="shared" ref="R10:R48" si="4">S10+T10+U10</f>
        <v>9</v>
      </c>
      <c r="S10" s="15">
        <v>0</v>
      </c>
      <c r="T10" s="25">
        <v>2</v>
      </c>
      <c r="U10" s="15">
        <v>7</v>
      </c>
      <c r="V10" s="24">
        <f t="shared" ref="V10:V48" si="5">M10+R10</f>
        <v>16</v>
      </c>
      <c r="W10" s="15">
        <v>1</v>
      </c>
      <c r="X10" s="15">
        <v>0</v>
      </c>
      <c r="Y10" s="24">
        <f t="shared" ref="Y10:Y48" si="6">D10+E10+I10-L10-V10-W10</f>
        <v>22</v>
      </c>
      <c r="Z10" s="24">
        <v>1</v>
      </c>
      <c r="AA10" s="24">
        <v>2</v>
      </c>
      <c r="AB10" s="24">
        <v>5</v>
      </c>
      <c r="AC10" s="24">
        <f t="shared" ref="AC10:AC48" si="7">AA10+AB10</f>
        <v>7</v>
      </c>
      <c r="AD10" s="24">
        <v>4</v>
      </c>
      <c r="AE10" s="24">
        <v>3</v>
      </c>
      <c r="AF10" s="24"/>
      <c r="AG10" s="24">
        <v>6</v>
      </c>
      <c r="AH10" s="24">
        <v>2</v>
      </c>
      <c r="AI10" s="24">
        <v>3</v>
      </c>
      <c r="AJ10" s="24">
        <f t="shared" ref="AJ10:AJ48" si="8">AH10+AI10</f>
        <v>5</v>
      </c>
      <c r="AK10" s="24">
        <v>0</v>
      </c>
      <c r="AL10" s="24">
        <v>5</v>
      </c>
    </row>
    <row r="11" spans="1:38" ht="63.75" x14ac:dyDescent="0.25">
      <c r="A11" s="7">
        <v>2</v>
      </c>
      <c r="B11" s="1" t="s">
        <v>55</v>
      </c>
      <c r="C11" s="24">
        <f>C12+C13</f>
        <v>19</v>
      </c>
      <c r="D11" s="24">
        <f t="shared" ref="D11:AL11" si="9">D12+D13</f>
        <v>6</v>
      </c>
      <c r="E11" s="24">
        <f t="shared" si="9"/>
        <v>13</v>
      </c>
      <c r="F11" s="24">
        <f t="shared" si="9"/>
        <v>0</v>
      </c>
      <c r="G11" s="24">
        <f t="shared" si="9"/>
        <v>0</v>
      </c>
      <c r="H11" s="24">
        <f t="shared" si="9"/>
        <v>35</v>
      </c>
      <c r="I11" s="24">
        <f t="shared" si="9"/>
        <v>22</v>
      </c>
      <c r="J11" s="24">
        <f t="shared" si="9"/>
        <v>7</v>
      </c>
      <c r="K11" s="24">
        <f t="shared" si="9"/>
        <v>6</v>
      </c>
      <c r="L11" s="24">
        <f t="shared" si="9"/>
        <v>0</v>
      </c>
      <c r="M11" s="24">
        <f t="shared" si="9"/>
        <v>12</v>
      </c>
      <c r="N11" s="24">
        <f t="shared" si="9"/>
        <v>4</v>
      </c>
      <c r="O11" s="24">
        <f t="shared" si="9"/>
        <v>1</v>
      </c>
      <c r="P11" s="24">
        <f t="shared" si="9"/>
        <v>7</v>
      </c>
      <c r="Q11" s="24">
        <f t="shared" si="9"/>
        <v>0</v>
      </c>
      <c r="R11" s="24">
        <f t="shared" si="9"/>
        <v>6</v>
      </c>
      <c r="S11" s="24">
        <f t="shared" si="9"/>
        <v>0</v>
      </c>
      <c r="T11" s="24">
        <f t="shared" si="9"/>
        <v>5</v>
      </c>
      <c r="U11" s="24">
        <f t="shared" si="9"/>
        <v>1</v>
      </c>
      <c r="V11" s="24">
        <f t="shared" si="9"/>
        <v>18</v>
      </c>
      <c r="W11" s="24">
        <f t="shared" si="9"/>
        <v>0</v>
      </c>
      <c r="X11" s="24">
        <f t="shared" si="9"/>
        <v>3</v>
      </c>
      <c r="Y11" s="24">
        <f t="shared" si="9"/>
        <v>23</v>
      </c>
      <c r="Z11" s="24">
        <f t="shared" si="9"/>
        <v>4</v>
      </c>
      <c r="AA11" s="24">
        <f t="shared" si="9"/>
        <v>5</v>
      </c>
      <c r="AB11" s="24">
        <f t="shared" si="9"/>
        <v>3</v>
      </c>
      <c r="AC11" s="24">
        <f t="shared" si="9"/>
        <v>8</v>
      </c>
      <c r="AD11" s="24">
        <f t="shared" si="9"/>
        <v>5</v>
      </c>
      <c r="AE11" s="24">
        <f t="shared" si="9"/>
        <v>3</v>
      </c>
      <c r="AF11" s="24">
        <f t="shared" si="9"/>
        <v>0</v>
      </c>
      <c r="AG11" s="24">
        <f t="shared" si="9"/>
        <v>7</v>
      </c>
      <c r="AH11" s="24">
        <f t="shared" si="9"/>
        <v>1</v>
      </c>
      <c r="AI11" s="24">
        <f t="shared" si="9"/>
        <v>0</v>
      </c>
      <c r="AJ11" s="24">
        <f t="shared" si="9"/>
        <v>1</v>
      </c>
      <c r="AK11" s="24">
        <f t="shared" si="9"/>
        <v>0</v>
      </c>
      <c r="AL11" s="24">
        <f t="shared" si="9"/>
        <v>1</v>
      </c>
    </row>
    <row r="12" spans="1:38" ht="38.25" x14ac:dyDescent="0.25">
      <c r="A12" s="2" t="s">
        <v>4</v>
      </c>
      <c r="B12" s="16" t="s">
        <v>56</v>
      </c>
      <c r="C12" s="24">
        <v>12</v>
      </c>
      <c r="D12" s="24">
        <v>3</v>
      </c>
      <c r="E12" s="24">
        <f t="shared" si="1"/>
        <v>9</v>
      </c>
      <c r="F12" s="24">
        <v>0</v>
      </c>
      <c r="G12" s="24">
        <v>0</v>
      </c>
      <c r="H12" s="24">
        <v>27</v>
      </c>
      <c r="I12" s="24">
        <f t="shared" si="2"/>
        <v>16</v>
      </c>
      <c r="J12" s="24">
        <v>5</v>
      </c>
      <c r="K12" s="24">
        <v>6</v>
      </c>
      <c r="L12" s="24">
        <v>0</v>
      </c>
      <c r="M12" s="25">
        <f t="shared" si="3"/>
        <v>6</v>
      </c>
      <c r="N12" s="25">
        <v>2</v>
      </c>
      <c r="O12" s="15">
        <v>0</v>
      </c>
      <c r="P12" s="25">
        <v>4</v>
      </c>
      <c r="Q12" s="15">
        <v>0</v>
      </c>
      <c r="R12" s="26">
        <f t="shared" si="4"/>
        <v>6</v>
      </c>
      <c r="S12" s="15">
        <v>0</v>
      </c>
      <c r="T12" s="25">
        <v>5</v>
      </c>
      <c r="U12" s="15">
        <v>1</v>
      </c>
      <c r="V12" s="24">
        <f t="shared" si="5"/>
        <v>12</v>
      </c>
      <c r="W12" s="24">
        <v>0</v>
      </c>
      <c r="X12" s="15">
        <v>2</v>
      </c>
      <c r="Y12" s="24">
        <f t="shared" si="6"/>
        <v>16</v>
      </c>
      <c r="Z12" s="24">
        <v>3</v>
      </c>
      <c r="AA12" s="24">
        <v>2</v>
      </c>
      <c r="AB12" s="24">
        <v>2</v>
      </c>
      <c r="AC12" s="24">
        <f t="shared" si="7"/>
        <v>4</v>
      </c>
      <c r="AD12" s="24">
        <v>3</v>
      </c>
      <c r="AE12" s="24">
        <v>1</v>
      </c>
      <c r="AF12" s="24"/>
      <c r="AG12" s="24">
        <v>4</v>
      </c>
      <c r="AH12" s="24">
        <v>1</v>
      </c>
      <c r="AI12" s="24">
        <v>0</v>
      </c>
      <c r="AJ12" s="24">
        <f t="shared" si="8"/>
        <v>1</v>
      </c>
      <c r="AK12" s="24">
        <v>0</v>
      </c>
      <c r="AL12" s="24">
        <v>1</v>
      </c>
    </row>
    <row r="13" spans="1:38" ht="51" x14ac:dyDescent="0.25">
      <c r="A13" s="2" t="s">
        <v>5</v>
      </c>
      <c r="B13" s="16" t="s">
        <v>57</v>
      </c>
      <c r="C13" s="24">
        <v>7</v>
      </c>
      <c r="D13" s="24">
        <v>3</v>
      </c>
      <c r="E13" s="24">
        <f t="shared" si="1"/>
        <v>4</v>
      </c>
      <c r="F13" s="24">
        <v>0</v>
      </c>
      <c r="G13" s="24">
        <v>0</v>
      </c>
      <c r="H13" s="24">
        <v>8</v>
      </c>
      <c r="I13" s="24">
        <f t="shared" si="2"/>
        <v>6</v>
      </c>
      <c r="J13" s="15">
        <v>2</v>
      </c>
      <c r="K13" s="24">
        <v>0</v>
      </c>
      <c r="L13" s="24">
        <v>0</v>
      </c>
      <c r="M13" s="25">
        <f t="shared" si="3"/>
        <v>6</v>
      </c>
      <c r="N13" s="25">
        <v>2</v>
      </c>
      <c r="O13" s="15">
        <v>1</v>
      </c>
      <c r="P13" s="25">
        <v>3</v>
      </c>
      <c r="Q13" s="15">
        <v>0</v>
      </c>
      <c r="R13" s="26">
        <f t="shared" si="4"/>
        <v>0</v>
      </c>
      <c r="S13" s="15">
        <v>0</v>
      </c>
      <c r="T13" s="25">
        <v>0</v>
      </c>
      <c r="U13" s="15">
        <v>0</v>
      </c>
      <c r="V13" s="24">
        <f t="shared" si="5"/>
        <v>6</v>
      </c>
      <c r="W13" s="15">
        <v>0</v>
      </c>
      <c r="X13" s="15">
        <v>1</v>
      </c>
      <c r="Y13" s="24">
        <f t="shared" si="6"/>
        <v>7</v>
      </c>
      <c r="Z13" s="24">
        <v>1</v>
      </c>
      <c r="AA13" s="24">
        <v>3</v>
      </c>
      <c r="AB13" s="24">
        <v>1</v>
      </c>
      <c r="AC13" s="24">
        <f t="shared" si="7"/>
        <v>4</v>
      </c>
      <c r="AD13" s="15">
        <v>2</v>
      </c>
      <c r="AE13" s="24">
        <v>2</v>
      </c>
      <c r="AF13" s="24"/>
      <c r="AG13" s="24">
        <v>3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13</v>
      </c>
      <c r="D14" s="24">
        <f t="shared" ref="D14:AL14" si="10">D15+D16</f>
        <v>2</v>
      </c>
      <c r="E14" s="24">
        <f t="shared" si="10"/>
        <v>11</v>
      </c>
      <c r="F14" s="24">
        <f t="shared" si="10"/>
        <v>0</v>
      </c>
      <c r="G14" s="24">
        <f t="shared" si="10"/>
        <v>0</v>
      </c>
      <c r="H14" s="24">
        <f t="shared" si="10"/>
        <v>11</v>
      </c>
      <c r="I14" s="24">
        <f t="shared" si="10"/>
        <v>5</v>
      </c>
      <c r="J14" s="24">
        <f t="shared" si="10"/>
        <v>6</v>
      </c>
      <c r="K14" s="24">
        <f t="shared" si="10"/>
        <v>0</v>
      </c>
      <c r="L14" s="24">
        <f t="shared" si="10"/>
        <v>0</v>
      </c>
      <c r="M14" s="24">
        <f t="shared" si="10"/>
        <v>14</v>
      </c>
      <c r="N14" s="24">
        <f t="shared" si="10"/>
        <v>11</v>
      </c>
      <c r="O14" s="24">
        <f t="shared" si="10"/>
        <v>0</v>
      </c>
      <c r="P14" s="24">
        <f t="shared" si="10"/>
        <v>3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15</v>
      </c>
      <c r="W14" s="24">
        <f t="shared" si="10"/>
        <v>0</v>
      </c>
      <c r="X14" s="24">
        <f t="shared" si="10"/>
        <v>0</v>
      </c>
      <c r="Y14" s="24">
        <f t="shared" si="10"/>
        <v>3</v>
      </c>
      <c r="Z14" s="24">
        <f t="shared" si="10"/>
        <v>0</v>
      </c>
      <c r="AA14" s="24">
        <f t="shared" si="10"/>
        <v>1</v>
      </c>
      <c r="AB14" s="24">
        <f t="shared" si="10"/>
        <v>1</v>
      </c>
      <c r="AC14" s="24">
        <f t="shared" si="10"/>
        <v>2</v>
      </c>
      <c r="AD14" s="24">
        <f t="shared" si="10"/>
        <v>1</v>
      </c>
      <c r="AE14" s="24">
        <f t="shared" si="10"/>
        <v>1</v>
      </c>
      <c r="AF14" s="24">
        <f t="shared" si="10"/>
        <v>0</v>
      </c>
      <c r="AG14" s="24">
        <f t="shared" si="10"/>
        <v>2</v>
      </c>
      <c r="AH14" s="24">
        <f t="shared" si="10"/>
        <v>0</v>
      </c>
      <c r="AI14" s="24">
        <f t="shared" si="10"/>
        <v>1</v>
      </c>
      <c r="AJ14" s="24">
        <f t="shared" si="10"/>
        <v>1</v>
      </c>
      <c r="AK14" s="24">
        <f t="shared" si="10"/>
        <v>0</v>
      </c>
      <c r="AL14" s="24">
        <f t="shared" si="10"/>
        <v>1</v>
      </c>
    </row>
    <row r="15" spans="1:38" ht="38.25" x14ac:dyDescent="0.25">
      <c r="A15" s="2" t="s">
        <v>6</v>
      </c>
      <c r="B15" s="16" t="s">
        <v>59</v>
      </c>
      <c r="C15" s="24">
        <v>5</v>
      </c>
      <c r="D15" s="24">
        <v>0</v>
      </c>
      <c r="E15" s="24">
        <f t="shared" si="1"/>
        <v>5</v>
      </c>
      <c r="F15" s="24">
        <v>0</v>
      </c>
      <c r="G15" s="24">
        <v>0</v>
      </c>
      <c r="H15" s="24">
        <v>11</v>
      </c>
      <c r="I15" s="24">
        <f t="shared" si="2"/>
        <v>5</v>
      </c>
      <c r="J15" s="15">
        <v>6</v>
      </c>
      <c r="K15" s="24">
        <v>0</v>
      </c>
      <c r="L15" s="24">
        <v>0</v>
      </c>
      <c r="M15" s="25">
        <f t="shared" si="3"/>
        <v>8</v>
      </c>
      <c r="N15" s="25">
        <v>8</v>
      </c>
      <c r="O15" s="15">
        <v>0</v>
      </c>
      <c r="P15" s="25">
        <v>0</v>
      </c>
      <c r="Q15" s="15">
        <v>0</v>
      </c>
      <c r="R15" s="26">
        <f t="shared" si="4"/>
        <v>1</v>
      </c>
      <c r="S15" s="15">
        <v>0</v>
      </c>
      <c r="T15" s="25">
        <v>0</v>
      </c>
      <c r="U15" s="15">
        <v>1</v>
      </c>
      <c r="V15" s="24">
        <f t="shared" si="5"/>
        <v>9</v>
      </c>
      <c r="W15" s="15">
        <v>0</v>
      </c>
      <c r="X15" s="24">
        <v>0</v>
      </c>
      <c r="Y15" s="24">
        <f t="shared" si="6"/>
        <v>1</v>
      </c>
      <c r="Z15" s="24">
        <v>0</v>
      </c>
      <c r="AA15" s="24">
        <v>0</v>
      </c>
      <c r="AB15" s="24">
        <v>1</v>
      </c>
      <c r="AC15" s="24">
        <f t="shared" si="7"/>
        <v>1</v>
      </c>
      <c r="AD15" s="24">
        <v>0</v>
      </c>
      <c r="AE15" s="24">
        <v>1</v>
      </c>
      <c r="AF15" s="24"/>
      <c r="AG15" s="24">
        <v>1</v>
      </c>
      <c r="AH15" s="24">
        <v>0</v>
      </c>
      <c r="AI15" s="24">
        <v>1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8</v>
      </c>
      <c r="D16" s="24">
        <v>2</v>
      </c>
      <c r="E16" s="24">
        <f t="shared" si="1"/>
        <v>6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6</v>
      </c>
      <c r="N16" s="25">
        <v>3</v>
      </c>
      <c r="O16" s="15">
        <v>0</v>
      </c>
      <c r="P16" s="25">
        <v>3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6</v>
      </c>
      <c r="W16" s="15">
        <v>0</v>
      </c>
      <c r="X16" s="15">
        <v>0</v>
      </c>
      <c r="Y16" s="24">
        <f t="shared" si="6"/>
        <v>2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1</v>
      </c>
      <c r="AE16" s="24">
        <v>0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4</v>
      </c>
      <c r="D17" s="24">
        <v>1</v>
      </c>
      <c r="E17" s="24">
        <f t="shared" si="1"/>
        <v>3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3</v>
      </c>
      <c r="N17" s="15">
        <v>0</v>
      </c>
      <c r="O17" s="15">
        <v>0</v>
      </c>
      <c r="P17" s="15">
        <v>3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3</v>
      </c>
      <c r="W17" s="15">
        <v>0</v>
      </c>
      <c r="X17" s="15">
        <v>0</v>
      </c>
      <c r="Y17" s="24">
        <f t="shared" si="6"/>
        <v>1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3</v>
      </c>
      <c r="D18" s="24">
        <v>0</v>
      </c>
      <c r="E18" s="24">
        <f t="shared" si="1"/>
        <v>3</v>
      </c>
      <c r="F18" s="24">
        <v>0</v>
      </c>
      <c r="G18" s="24">
        <v>0</v>
      </c>
      <c r="H18" s="24">
        <v>1</v>
      </c>
      <c r="I18" s="24">
        <f t="shared" si="2"/>
        <v>0</v>
      </c>
      <c r="J18" s="15">
        <v>1</v>
      </c>
      <c r="K18" s="15">
        <v>0</v>
      </c>
      <c r="L18" s="24">
        <v>0</v>
      </c>
      <c r="M18" s="25">
        <f t="shared" si="3"/>
        <v>3</v>
      </c>
      <c r="N18" s="15">
        <v>0</v>
      </c>
      <c r="O18" s="15">
        <v>0</v>
      </c>
      <c r="P18" s="15">
        <v>3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3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2</v>
      </c>
      <c r="AB18" s="24">
        <v>0</v>
      </c>
      <c r="AC18" s="24">
        <f t="shared" si="7"/>
        <v>2</v>
      </c>
      <c r="AD18" s="24">
        <v>0</v>
      </c>
      <c r="AE18" s="24">
        <v>2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1</v>
      </c>
      <c r="I27" s="24">
        <f t="shared" si="12"/>
        <v>0</v>
      </c>
      <c r="J27" s="24">
        <f t="shared" si="12"/>
        <v>1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/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/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/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1</v>
      </c>
      <c r="I32" s="24">
        <f t="shared" si="2"/>
        <v>0</v>
      </c>
      <c r="J32" s="15">
        <v>1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/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1</v>
      </c>
      <c r="D45" s="24">
        <v>0</v>
      </c>
      <c r="E45" s="24">
        <f t="shared" si="13"/>
        <v>1</v>
      </c>
      <c r="F45" s="24">
        <v>0</v>
      </c>
      <c r="G45" s="24">
        <v>0</v>
      </c>
      <c r="H45" s="24">
        <v>4</v>
      </c>
      <c r="I45" s="24">
        <f t="shared" si="2"/>
        <v>4</v>
      </c>
      <c r="J45" s="24">
        <v>0</v>
      </c>
      <c r="K45" s="15">
        <v>0</v>
      </c>
      <c r="L45" s="24">
        <v>0</v>
      </c>
      <c r="M45" s="25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6">
        <f t="shared" si="4"/>
        <v>1</v>
      </c>
      <c r="S45" s="15">
        <v>0</v>
      </c>
      <c r="T45" s="15">
        <v>1</v>
      </c>
      <c r="U45" s="15">
        <v>0</v>
      </c>
      <c r="V45" s="24">
        <f t="shared" si="5"/>
        <v>2</v>
      </c>
      <c r="W45" s="15">
        <v>0</v>
      </c>
      <c r="X45" s="15">
        <v>0</v>
      </c>
      <c r="Y45" s="24">
        <f t="shared" si="6"/>
        <v>3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1</v>
      </c>
      <c r="I46" s="24">
        <f t="shared" si="2"/>
        <v>0</v>
      </c>
      <c r="J46" s="15">
        <v>1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0</v>
      </c>
      <c r="I48" s="24">
        <f t="shared" si="2"/>
        <v>0</v>
      </c>
      <c r="J48" s="15">
        <v>0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1</v>
      </c>
      <c r="AB48" s="24">
        <v>0</v>
      </c>
      <c r="AC48" s="24">
        <f t="shared" si="7"/>
        <v>1</v>
      </c>
      <c r="AD48" s="24">
        <v>0</v>
      </c>
      <c r="AE48" s="24">
        <v>1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146</v>
      </c>
      <c r="D49" s="27">
        <f t="shared" ref="D49:AL49" si="14">D9+D10+D12+D13+D15+D16+D17+D18+D20+D21+D22+D23+D24+D25+D26+D28+D29+D30+D31+D32+D33+D34+D35+D36+D37+D38+D39+D40+D41+D42+D43+D44+D45+D46+D47+D48</f>
        <v>12</v>
      </c>
      <c r="E49" s="27">
        <f t="shared" si="14"/>
        <v>133</v>
      </c>
      <c r="F49" s="27">
        <f t="shared" si="14"/>
        <v>0</v>
      </c>
      <c r="G49" s="27">
        <f t="shared" si="14"/>
        <v>1</v>
      </c>
      <c r="H49" s="27">
        <f t="shared" si="14"/>
        <v>308</v>
      </c>
      <c r="I49" s="27">
        <f t="shared" si="14"/>
        <v>234</v>
      </c>
      <c r="J49" s="27">
        <f t="shared" si="14"/>
        <v>35</v>
      </c>
      <c r="K49" s="27">
        <f t="shared" si="14"/>
        <v>39</v>
      </c>
      <c r="L49" s="27">
        <f t="shared" si="14"/>
        <v>1</v>
      </c>
      <c r="M49" s="27">
        <f t="shared" si="14"/>
        <v>214</v>
      </c>
      <c r="N49" s="27">
        <f t="shared" si="14"/>
        <v>101</v>
      </c>
      <c r="O49" s="27">
        <f t="shared" si="14"/>
        <v>4</v>
      </c>
      <c r="P49" s="27">
        <f t="shared" si="14"/>
        <v>109</v>
      </c>
      <c r="Q49" s="27">
        <f t="shared" si="14"/>
        <v>0</v>
      </c>
      <c r="R49" s="27">
        <f t="shared" si="14"/>
        <v>38</v>
      </c>
      <c r="S49" s="27">
        <f t="shared" si="14"/>
        <v>0</v>
      </c>
      <c r="T49" s="27">
        <f t="shared" si="14"/>
        <v>8</v>
      </c>
      <c r="U49" s="27">
        <f t="shared" si="14"/>
        <v>30</v>
      </c>
      <c r="V49" s="27">
        <f t="shared" si="14"/>
        <v>252</v>
      </c>
      <c r="W49" s="27">
        <f t="shared" si="14"/>
        <v>2</v>
      </c>
      <c r="X49" s="27">
        <f t="shared" si="14"/>
        <v>5</v>
      </c>
      <c r="Y49" s="27">
        <f t="shared" si="14"/>
        <v>124</v>
      </c>
      <c r="Z49" s="27">
        <f t="shared" si="14"/>
        <v>24</v>
      </c>
      <c r="AA49" s="27">
        <f t="shared" si="14"/>
        <v>73</v>
      </c>
      <c r="AB49" s="27">
        <f t="shared" si="14"/>
        <v>10</v>
      </c>
      <c r="AC49" s="27">
        <f t="shared" si="14"/>
        <v>83</v>
      </c>
      <c r="AD49" s="27">
        <f t="shared" si="14"/>
        <v>30</v>
      </c>
      <c r="AE49" s="27">
        <f t="shared" si="14"/>
        <v>53</v>
      </c>
      <c r="AF49" s="27">
        <f t="shared" si="14"/>
        <v>0</v>
      </c>
      <c r="AG49" s="27">
        <f t="shared" si="14"/>
        <v>77</v>
      </c>
      <c r="AH49" s="27">
        <f t="shared" si="14"/>
        <v>5</v>
      </c>
      <c r="AI49" s="27">
        <f t="shared" si="14"/>
        <v>4</v>
      </c>
      <c r="AJ49" s="27">
        <f t="shared" si="14"/>
        <v>9</v>
      </c>
      <c r="AK49" s="27">
        <f t="shared" si="14"/>
        <v>0</v>
      </c>
      <c r="AL49" s="27">
        <f t="shared" si="14"/>
        <v>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X13" sqref="X1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162</v>
      </c>
      <c r="D8" s="24">
        <f t="shared" ref="D8:AL8" si="0">D9+D10</f>
        <v>2</v>
      </c>
      <c r="E8" s="24">
        <f t="shared" si="0"/>
        <v>160</v>
      </c>
      <c r="F8" s="24">
        <f t="shared" si="0"/>
        <v>0</v>
      </c>
      <c r="G8" s="24">
        <f t="shared" si="0"/>
        <v>0</v>
      </c>
      <c r="H8" s="24">
        <f t="shared" si="0"/>
        <v>158</v>
      </c>
      <c r="I8" s="24">
        <f t="shared" si="0"/>
        <v>105</v>
      </c>
      <c r="J8" s="24">
        <f t="shared" si="0"/>
        <v>29</v>
      </c>
      <c r="K8" s="24">
        <f t="shared" si="0"/>
        <v>24</v>
      </c>
      <c r="L8" s="24">
        <f t="shared" si="0"/>
        <v>1</v>
      </c>
      <c r="M8" s="24">
        <f t="shared" si="0"/>
        <v>41</v>
      </c>
      <c r="N8" s="24">
        <f t="shared" si="0"/>
        <v>17</v>
      </c>
      <c r="O8" s="24">
        <f t="shared" si="0"/>
        <v>4</v>
      </c>
      <c r="P8" s="24">
        <f t="shared" si="0"/>
        <v>20</v>
      </c>
      <c r="Q8" s="24">
        <f t="shared" si="0"/>
        <v>0</v>
      </c>
      <c r="R8" s="24">
        <f t="shared" si="0"/>
        <v>32</v>
      </c>
      <c r="S8" s="24">
        <f t="shared" si="0"/>
        <v>0</v>
      </c>
      <c r="T8" s="24">
        <f t="shared" si="0"/>
        <v>3</v>
      </c>
      <c r="U8" s="24">
        <f t="shared" si="0"/>
        <v>29</v>
      </c>
      <c r="V8" s="24">
        <f t="shared" si="0"/>
        <v>73</v>
      </c>
      <c r="W8" s="24">
        <f t="shared" si="0"/>
        <v>1</v>
      </c>
      <c r="X8" s="24">
        <f t="shared" si="0"/>
        <v>0</v>
      </c>
      <c r="Y8" s="24">
        <f t="shared" si="0"/>
        <v>192</v>
      </c>
      <c r="Z8" s="24">
        <f t="shared" si="0"/>
        <v>6</v>
      </c>
      <c r="AA8" s="24">
        <f t="shared" si="0"/>
        <v>10</v>
      </c>
      <c r="AB8" s="24">
        <f t="shared" si="0"/>
        <v>9</v>
      </c>
      <c r="AC8" s="24">
        <f t="shared" si="0"/>
        <v>19</v>
      </c>
      <c r="AD8" s="24">
        <f t="shared" si="0"/>
        <v>4</v>
      </c>
      <c r="AE8" s="24">
        <f t="shared" si="0"/>
        <v>15</v>
      </c>
      <c r="AF8" s="24">
        <f t="shared" si="0"/>
        <v>0</v>
      </c>
      <c r="AG8" s="24">
        <f t="shared" si="0"/>
        <v>16</v>
      </c>
      <c r="AH8" s="24">
        <f t="shared" si="0"/>
        <v>0</v>
      </c>
      <c r="AI8" s="24">
        <f t="shared" si="0"/>
        <v>2</v>
      </c>
      <c r="AJ8" s="24">
        <f t="shared" si="0"/>
        <v>2</v>
      </c>
      <c r="AK8" s="24">
        <f t="shared" si="0"/>
        <v>0</v>
      </c>
      <c r="AL8" s="24">
        <f t="shared" si="0"/>
        <v>2</v>
      </c>
    </row>
    <row r="9" spans="1:38" ht="38.25" x14ac:dyDescent="0.25">
      <c r="A9" s="2" t="s">
        <v>44</v>
      </c>
      <c r="B9" s="16" t="s">
        <v>53</v>
      </c>
      <c r="C9" s="24">
        <v>113</v>
      </c>
      <c r="D9" s="24">
        <v>0</v>
      </c>
      <c r="E9" s="24">
        <f>C9-D9-F9-G9</f>
        <v>113</v>
      </c>
      <c r="F9" s="24">
        <v>0</v>
      </c>
      <c r="G9" s="24">
        <v>0</v>
      </c>
      <c r="H9" s="24">
        <v>109</v>
      </c>
      <c r="I9" s="24">
        <f>H9-J9-K9</f>
        <v>81</v>
      </c>
      <c r="J9" s="24">
        <v>21</v>
      </c>
      <c r="K9" s="24">
        <v>7</v>
      </c>
      <c r="L9" s="24">
        <v>1</v>
      </c>
      <c r="M9" s="25">
        <f>N9+O9+P9+Q9</f>
        <v>29</v>
      </c>
      <c r="N9" s="25">
        <v>12</v>
      </c>
      <c r="O9" s="15">
        <v>4</v>
      </c>
      <c r="P9" s="25">
        <v>13</v>
      </c>
      <c r="Q9" s="15">
        <v>0</v>
      </c>
      <c r="R9" s="26">
        <f>S9+T9+U9</f>
        <v>25</v>
      </c>
      <c r="S9" s="15">
        <v>0</v>
      </c>
      <c r="T9" s="25">
        <v>3</v>
      </c>
      <c r="U9" s="15">
        <v>22</v>
      </c>
      <c r="V9" s="24">
        <f>M9+R9</f>
        <v>54</v>
      </c>
      <c r="W9" s="15">
        <v>1</v>
      </c>
      <c r="X9" s="24">
        <v>0</v>
      </c>
      <c r="Y9" s="24">
        <f>D9+E9+I9-L9-V9-W9</f>
        <v>138</v>
      </c>
      <c r="Z9" s="24">
        <v>3</v>
      </c>
      <c r="AA9" s="24">
        <v>6</v>
      </c>
      <c r="AB9" s="24">
        <v>5</v>
      </c>
      <c r="AC9" s="24">
        <f>AA9+AB9</f>
        <v>11</v>
      </c>
      <c r="AD9" s="24">
        <v>2</v>
      </c>
      <c r="AE9" s="24">
        <v>9</v>
      </c>
      <c r="AF9" s="24"/>
      <c r="AG9" s="24">
        <v>9</v>
      </c>
      <c r="AH9" s="24">
        <v>0</v>
      </c>
      <c r="AI9" s="24">
        <v>0</v>
      </c>
      <c r="AJ9" s="24">
        <f>AH9+AI9</f>
        <v>0</v>
      </c>
      <c r="AK9" s="24">
        <v>0</v>
      </c>
      <c r="AL9" s="24">
        <v>0</v>
      </c>
    </row>
    <row r="10" spans="1:38" ht="51" x14ac:dyDescent="0.25">
      <c r="A10" s="2" t="s">
        <v>45</v>
      </c>
      <c r="B10" s="16" t="s">
        <v>54</v>
      </c>
      <c r="C10" s="24">
        <v>49</v>
      </c>
      <c r="D10" s="24">
        <v>2</v>
      </c>
      <c r="E10" s="24">
        <f t="shared" ref="E10:E37" si="1">C10-D10-F10-G10</f>
        <v>47</v>
      </c>
      <c r="F10" s="24">
        <v>0</v>
      </c>
      <c r="G10" s="24">
        <v>0</v>
      </c>
      <c r="H10" s="24">
        <v>49</v>
      </c>
      <c r="I10" s="24">
        <f t="shared" ref="I10:I48" si="2">H10-J10-K10</f>
        <v>24</v>
      </c>
      <c r="J10" s="24">
        <v>8</v>
      </c>
      <c r="K10" s="24">
        <v>17</v>
      </c>
      <c r="L10" s="24">
        <v>0</v>
      </c>
      <c r="M10" s="25">
        <f t="shared" ref="M10:M48" si="3">N10+O10+P10+Q10</f>
        <v>12</v>
      </c>
      <c r="N10" s="25">
        <v>5</v>
      </c>
      <c r="O10" s="15">
        <v>0</v>
      </c>
      <c r="P10" s="25">
        <v>7</v>
      </c>
      <c r="Q10" s="15">
        <v>0</v>
      </c>
      <c r="R10" s="26">
        <f t="shared" ref="R10:R48" si="4">S10+T10+U10</f>
        <v>7</v>
      </c>
      <c r="S10" s="15">
        <v>0</v>
      </c>
      <c r="T10" s="25">
        <v>0</v>
      </c>
      <c r="U10" s="15">
        <v>7</v>
      </c>
      <c r="V10" s="24">
        <f t="shared" ref="V10:V48" si="5">M10+R10</f>
        <v>19</v>
      </c>
      <c r="W10" s="15">
        <v>0</v>
      </c>
      <c r="X10" s="15">
        <v>0</v>
      </c>
      <c r="Y10" s="24">
        <f t="shared" ref="Y10:Y48" si="6">D10+E10+I10-L10-V10-W10</f>
        <v>54</v>
      </c>
      <c r="Z10" s="24">
        <v>3</v>
      </c>
      <c r="AA10" s="24">
        <v>4</v>
      </c>
      <c r="AB10" s="24">
        <v>4</v>
      </c>
      <c r="AC10" s="24">
        <f t="shared" ref="AC10:AC48" si="7">AA10+AB10</f>
        <v>8</v>
      </c>
      <c r="AD10" s="24">
        <v>2</v>
      </c>
      <c r="AE10" s="24">
        <v>6</v>
      </c>
      <c r="AF10" s="24"/>
      <c r="AG10" s="24">
        <v>7</v>
      </c>
      <c r="AH10" s="24">
        <v>0</v>
      </c>
      <c r="AI10" s="24">
        <v>2</v>
      </c>
      <c r="AJ10" s="24">
        <f t="shared" ref="AJ10:AJ48" si="8">AH10+AI10</f>
        <v>2</v>
      </c>
      <c r="AK10" s="24">
        <v>0</v>
      </c>
      <c r="AL10" s="24">
        <v>2</v>
      </c>
    </row>
    <row r="11" spans="1:38" ht="63.75" x14ac:dyDescent="0.25">
      <c r="A11" s="7">
        <v>2</v>
      </c>
      <c r="B11" s="1" t="s">
        <v>55</v>
      </c>
      <c r="C11" s="24">
        <f>C12+C13</f>
        <v>48</v>
      </c>
      <c r="D11" s="24">
        <f t="shared" ref="D11:AL11" si="9">D12+D13</f>
        <v>2</v>
      </c>
      <c r="E11" s="24">
        <f t="shared" si="9"/>
        <v>46</v>
      </c>
      <c r="F11" s="24">
        <f t="shared" si="9"/>
        <v>0</v>
      </c>
      <c r="G11" s="24">
        <f t="shared" si="9"/>
        <v>0</v>
      </c>
      <c r="H11" s="24">
        <f t="shared" si="9"/>
        <v>27</v>
      </c>
      <c r="I11" s="24">
        <f t="shared" si="9"/>
        <v>19</v>
      </c>
      <c r="J11" s="24">
        <f t="shared" si="9"/>
        <v>6</v>
      </c>
      <c r="K11" s="24">
        <f t="shared" si="9"/>
        <v>2</v>
      </c>
      <c r="L11" s="24">
        <f t="shared" si="9"/>
        <v>0</v>
      </c>
      <c r="M11" s="24">
        <f t="shared" si="9"/>
        <v>16</v>
      </c>
      <c r="N11" s="24">
        <f t="shared" si="9"/>
        <v>5</v>
      </c>
      <c r="O11" s="24">
        <f t="shared" si="9"/>
        <v>3</v>
      </c>
      <c r="P11" s="24">
        <f t="shared" si="9"/>
        <v>8</v>
      </c>
      <c r="Q11" s="24">
        <f t="shared" si="9"/>
        <v>0</v>
      </c>
      <c r="R11" s="24">
        <f t="shared" si="9"/>
        <v>5</v>
      </c>
      <c r="S11" s="24">
        <f t="shared" si="9"/>
        <v>0</v>
      </c>
      <c r="T11" s="24">
        <f t="shared" si="9"/>
        <v>1</v>
      </c>
      <c r="U11" s="24">
        <f t="shared" si="9"/>
        <v>4</v>
      </c>
      <c r="V11" s="24">
        <f t="shared" si="9"/>
        <v>21</v>
      </c>
      <c r="W11" s="24">
        <f t="shared" si="9"/>
        <v>0</v>
      </c>
      <c r="X11" s="24">
        <f t="shared" si="9"/>
        <v>0</v>
      </c>
      <c r="Y11" s="24">
        <f t="shared" si="9"/>
        <v>46</v>
      </c>
      <c r="Z11" s="24">
        <f t="shared" si="9"/>
        <v>2</v>
      </c>
      <c r="AA11" s="24">
        <f t="shared" si="9"/>
        <v>10</v>
      </c>
      <c r="AB11" s="24">
        <f t="shared" si="9"/>
        <v>1</v>
      </c>
      <c r="AC11" s="24">
        <f t="shared" si="9"/>
        <v>11</v>
      </c>
      <c r="AD11" s="24">
        <f t="shared" si="9"/>
        <v>10</v>
      </c>
      <c r="AE11" s="24">
        <f t="shared" si="9"/>
        <v>1</v>
      </c>
      <c r="AF11" s="24">
        <f t="shared" si="9"/>
        <v>0</v>
      </c>
      <c r="AG11" s="24">
        <f t="shared" si="9"/>
        <v>10</v>
      </c>
      <c r="AH11" s="24">
        <f t="shared" si="9"/>
        <v>2</v>
      </c>
      <c r="AI11" s="24">
        <f t="shared" si="9"/>
        <v>0</v>
      </c>
      <c r="AJ11" s="24">
        <f t="shared" si="9"/>
        <v>2</v>
      </c>
      <c r="AK11" s="24">
        <f t="shared" si="9"/>
        <v>0</v>
      </c>
      <c r="AL11" s="24">
        <f t="shared" si="9"/>
        <v>2</v>
      </c>
    </row>
    <row r="12" spans="1:38" ht="38.25" x14ac:dyDescent="0.25">
      <c r="A12" s="2" t="s">
        <v>4</v>
      </c>
      <c r="B12" s="16" t="s">
        <v>56</v>
      </c>
      <c r="C12" s="24">
        <v>29</v>
      </c>
      <c r="D12" s="24">
        <v>2</v>
      </c>
      <c r="E12" s="24">
        <f t="shared" si="1"/>
        <v>27</v>
      </c>
      <c r="F12" s="24">
        <v>0</v>
      </c>
      <c r="G12" s="24">
        <v>0</v>
      </c>
      <c r="H12" s="24">
        <v>15</v>
      </c>
      <c r="I12" s="24">
        <f t="shared" si="2"/>
        <v>11</v>
      </c>
      <c r="J12" s="24">
        <v>2</v>
      </c>
      <c r="K12" s="24">
        <v>2</v>
      </c>
      <c r="L12" s="24">
        <v>0</v>
      </c>
      <c r="M12" s="25">
        <f t="shared" si="3"/>
        <v>11</v>
      </c>
      <c r="N12" s="25">
        <v>3</v>
      </c>
      <c r="O12" s="15">
        <v>2</v>
      </c>
      <c r="P12" s="25">
        <v>6</v>
      </c>
      <c r="Q12" s="15">
        <v>0</v>
      </c>
      <c r="R12" s="26">
        <f t="shared" si="4"/>
        <v>5</v>
      </c>
      <c r="S12" s="15">
        <v>0</v>
      </c>
      <c r="T12" s="25">
        <v>1</v>
      </c>
      <c r="U12" s="15">
        <v>4</v>
      </c>
      <c r="V12" s="24">
        <f t="shared" si="5"/>
        <v>16</v>
      </c>
      <c r="W12" s="24">
        <v>0</v>
      </c>
      <c r="X12" s="15">
        <v>0</v>
      </c>
      <c r="Y12" s="24">
        <f t="shared" si="6"/>
        <v>24</v>
      </c>
      <c r="Z12" s="24">
        <v>1</v>
      </c>
      <c r="AA12" s="24">
        <v>6</v>
      </c>
      <c r="AB12" s="24">
        <v>1</v>
      </c>
      <c r="AC12" s="24">
        <f t="shared" si="7"/>
        <v>7</v>
      </c>
      <c r="AD12" s="24">
        <v>7</v>
      </c>
      <c r="AE12" s="24">
        <v>0</v>
      </c>
      <c r="AF12" s="24"/>
      <c r="AG12" s="24">
        <v>6</v>
      </c>
      <c r="AH12" s="24">
        <v>2</v>
      </c>
      <c r="AI12" s="24">
        <v>0</v>
      </c>
      <c r="AJ12" s="24">
        <f t="shared" si="8"/>
        <v>2</v>
      </c>
      <c r="AK12" s="24">
        <v>0</v>
      </c>
      <c r="AL12" s="24">
        <v>2</v>
      </c>
    </row>
    <row r="13" spans="1:38" ht="51" x14ac:dyDescent="0.25">
      <c r="A13" s="2" t="s">
        <v>5</v>
      </c>
      <c r="B13" s="16" t="s">
        <v>57</v>
      </c>
      <c r="C13" s="24">
        <v>19</v>
      </c>
      <c r="D13" s="24">
        <v>0</v>
      </c>
      <c r="E13" s="24">
        <f t="shared" si="1"/>
        <v>19</v>
      </c>
      <c r="F13" s="24">
        <v>0</v>
      </c>
      <c r="G13" s="24">
        <v>0</v>
      </c>
      <c r="H13" s="24">
        <v>12</v>
      </c>
      <c r="I13" s="24">
        <f t="shared" si="2"/>
        <v>8</v>
      </c>
      <c r="J13" s="15">
        <v>4</v>
      </c>
      <c r="K13" s="24">
        <v>0</v>
      </c>
      <c r="L13" s="24">
        <v>0</v>
      </c>
      <c r="M13" s="25">
        <f t="shared" si="3"/>
        <v>5</v>
      </c>
      <c r="N13" s="25">
        <v>2</v>
      </c>
      <c r="O13" s="15">
        <v>1</v>
      </c>
      <c r="P13" s="25">
        <v>2</v>
      </c>
      <c r="Q13" s="15">
        <v>0</v>
      </c>
      <c r="R13" s="26">
        <f t="shared" si="4"/>
        <v>0</v>
      </c>
      <c r="S13" s="15">
        <v>0</v>
      </c>
      <c r="T13" s="25">
        <v>0</v>
      </c>
      <c r="U13" s="15">
        <v>0</v>
      </c>
      <c r="V13" s="24">
        <f t="shared" si="5"/>
        <v>5</v>
      </c>
      <c r="W13" s="15">
        <v>0</v>
      </c>
      <c r="X13" s="15">
        <v>0</v>
      </c>
      <c r="Y13" s="24">
        <f t="shared" si="6"/>
        <v>22</v>
      </c>
      <c r="Z13" s="24">
        <v>1</v>
      </c>
      <c r="AA13" s="24">
        <v>4</v>
      </c>
      <c r="AB13" s="24">
        <v>0</v>
      </c>
      <c r="AC13" s="24">
        <f t="shared" si="7"/>
        <v>4</v>
      </c>
      <c r="AD13" s="15">
        <v>3</v>
      </c>
      <c r="AE13" s="24">
        <v>1</v>
      </c>
      <c r="AF13" s="24"/>
      <c r="AG13" s="24">
        <v>4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/>
    </row>
    <row r="14" spans="1:38" ht="51" x14ac:dyDescent="0.25">
      <c r="A14" s="2" t="s">
        <v>46</v>
      </c>
      <c r="B14" s="1" t="s">
        <v>58</v>
      </c>
      <c r="C14" s="24">
        <f>C15+C16</f>
        <v>124</v>
      </c>
      <c r="D14" s="24">
        <f t="shared" ref="D14:AL14" si="10">D15+D16</f>
        <v>5</v>
      </c>
      <c r="E14" s="24">
        <f t="shared" si="10"/>
        <v>119</v>
      </c>
      <c r="F14" s="24">
        <f t="shared" si="10"/>
        <v>0</v>
      </c>
      <c r="G14" s="24">
        <f t="shared" si="10"/>
        <v>0</v>
      </c>
      <c r="H14" s="24">
        <f t="shared" si="10"/>
        <v>3</v>
      </c>
      <c r="I14" s="24">
        <f t="shared" si="10"/>
        <v>3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94</v>
      </c>
      <c r="N14" s="24">
        <f t="shared" si="10"/>
        <v>74</v>
      </c>
      <c r="O14" s="24">
        <f t="shared" si="10"/>
        <v>16</v>
      </c>
      <c r="P14" s="24">
        <f t="shared" si="10"/>
        <v>3</v>
      </c>
      <c r="Q14" s="24">
        <f t="shared" si="10"/>
        <v>1</v>
      </c>
      <c r="R14" s="24">
        <f t="shared" si="10"/>
        <v>13</v>
      </c>
      <c r="S14" s="24">
        <f t="shared" si="10"/>
        <v>0</v>
      </c>
      <c r="T14" s="24">
        <f t="shared" si="10"/>
        <v>4</v>
      </c>
      <c r="U14" s="24">
        <f t="shared" si="10"/>
        <v>9</v>
      </c>
      <c r="V14" s="24">
        <f t="shared" si="10"/>
        <v>107</v>
      </c>
      <c r="W14" s="24">
        <f t="shared" si="10"/>
        <v>0</v>
      </c>
      <c r="X14" s="24">
        <f t="shared" si="10"/>
        <v>2</v>
      </c>
      <c r="Y14" s="24">
        <f t="shared" si="10"/>
        <v>20</v>
      </c>
      <c r="Z14" s="24">
        <f t="shared" si="10"/>
        <v>4</v>
      </c>
      <c r="AA14" s="24">
        <f t="shared" si="10"/>
        <v>9</v>
      </c>
      <c r="AB14" s="24">
        <f t="shared" si="10"/>
        <v>0</v>
      </c>
      <c r="AC14" s="24">
        <f t="shared" si="10"/>
        <v>9</v>
      </c>
      <c r="AD14" s="24">
        <f t="shared" si="10"/>
        <v>8</v>
      </c>
      <c r="AE14" s="24">
        <f t="shared" si="10"/>
        <v>1</v>
      </c>
      <c r="AF14" s="24">
        <f t="shared" si="10"/>
        <v>0</v>
      </c>
      <c r="AG14" s="24">
        <f t="shared" si="10"/>
        <v>8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62</v>
      </c>
      <c r="D15" s="24">
        <v>2</v>
      </c>
      <c r="E15" s="24">
        <f t="shared" si="1"/>
        <v>60</v>
      </c>
      <c r="F15" s="24">
        <v>0</v>
      </c>
      <c r="G15" s="24">
        <v>0</v>
      </c>
      <c r="H15" s="24">
        <v>3</v>
      </c>
      <c r="I15" s="24">
        <f t="shared" si="2"/>
        <v>3</v>
      </c>
      <c r="J15" s="15">
        <v>0</v>
      </c>
      <c r="K15" s="24">
        <v>0</v>
      </c>
      <c r="L15" s="24">
        <v>0</v>
      </c>
      <c r="M15" s="25">
        <f t="shared" si="3"/>
        <v>48</v>
      </c>
      <c r="N15" s="25">
        <v>43</v>
      </c>
      <c r="O15" s="15">
        <v>2</v>
      </c>
      <c r="P15" s="25">
        <v>3</v>
      </c>
      <c r="Q15" s="15">
        <v>0</v>
      </c>
      <c r="R15" s="26">
        <f t="shared" si="4"/>
        <v>8</v>
      </c>
      <c r="S15" s="15">
        <v>0</v>
      </c>
      <c r="T15" s="25">
        <v>1</v>
      </c>
      <c r="U15" s="15">
        <v>7</v>
      </c>
      <c r="V15" s="24">
        <f t="shared" si="5"/>
        <v>56</v>
      </c>
      <c r="W15" s="15">
        <v>0</v>
      </c>
      <c r="X15" s="24">
        <v>0</v>
      </c>
      <c r="Y15" s="24">
        <f t="shared" si="6"/>
        <v>9</v>
      </c>
      <c r="Z15" s="24">
        <v>0</v>
      </c>
      <c r="AA15" s="24">
        <v>3</v>
      </c>
      <c r="AB15" s="24">
        <v>0</v>
      </c>
      <c r="AC15" s="24">
        <f t="shared" si="7"/>
        <v>3</v>
      </c>
      <c r="AD15" s="24">
        <v>2</v>
      </c>
      <c r="AE15" s="24">
        <v>1</v>
      </c>
      <c r="AF15" s="24"/>
      <c r="AG15" s="24">
        <v>3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62</v>
      </c>
      <c r="D16" s="24">
        <v>3</v>
      </c>
      <c r="E16" s="24">
        <f t="shared" si="1"/>
        <v>59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46</v>
      </c>
      <c r="N16" s="25">
        <v>31</v>
      </c>
      <c r="O16" s="15">
        <v>14</v>
      </c>
      <c r="P16" s="25">
        <v>0</v>
      </c>
      <c r="Q16" s="15">
        <v>1</v>
      </c>
      <c r="R16" s="26">
        <f t="shared" si="4"/>
        <v>5</v>
      </c>
      <c r="S16" s="15">
        <v>0</v>
      </c>
      <c r="T16" s="25">
        <v>3</v>
      </c>
      <c r="U16" s="15">
        <v>2</v>
      </c>
      <c r="V16" s="24">
        <f t="shared" si="5"/>
        <v>51</v>
      </c>
      <c r="W16" s="15">
        <v>0</v>
      </c>
      <c r="X16" s="15">
        <v>2</v>
      </c>
      <c r="Y16" s="24">
        <f t="shared" si="6"/>
        <v>11</v>
      </c>
      <c r="Z16" s="15">
        <v>4</v>
      </c>
      <c r="AA16" s="15">
        <v>6</v>
      </c>
      <c r="AB16" s="24">
        <v>0</v>
      </c>
      <c r="AC16" s="24">
        <f t="shared" si="7"/>
        <v>6</v>
      </c>
      <c r="AD16" s="24">
        <v>6</v>
      </c>
      <c r="AE16" s="24">
        <v>0</v>
      </c>
      <c r="AF16" s="15"/>
      <c r="AG16" s="15">
        <v>5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18</v>
      </c>
      <c r="D17" s="24">
        <v>1</v>
      </c>
      <c r="E17" s="24">
        <f t="shared" si="1"/>
        <v>17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6</v>
      </c>
      <c r="N17" s="15">
        <v>6</v>
      </c>
      <c r="O17" s="15">
        <v>0</v>
      </c>
      <c r="P17" s="15">
        <v>0</v>
      </c>
      <c r="Q17" s="15">
        <v>0</v>
      </c>
      <c r="R17" s="26">
        <f t="shared" si="4"/>
        <v>5</v>
      </c>
      <c r="S17" s="15">
        <v>0</v>
      </c>
      <c r="T17" s="15">
        <v>0</v>
      </c>
      <c r="U17" s="15">
        <v>5</v>
      </c>
      <c r="V17" s="24">
        <f t="shared" si="5"/>
        <v>11</v>
      </c>
      <c r="W17" s="15">
        <v>0</v>
      </c>
      <c r="X17" s="15">
        <v>0</v>
      </c>
      <c r="Y17" s="24">
        <f t="shared" si="6"/>
        <v>7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1</v>
      </c>
      <c r="I18" s="24">
        <f t="shared" si="2"/>
        <v>1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/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/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2</v>
      </c>
      <c r="I41" s="24">
        <f t="shared" si="2"/>
        <v>2</v>
      </c>
      <c r="J41" s="15">
        <v>0</v>
      </c>
      <c r="K41" s="15">
        <v>0</v>
      </c>
      <c r="L41" s="24">
        <v>0</v>
      </c>
      <c r="M41" s="25">
        <f t="shared" si="3"/>
        <v>2</v>
      </c>
      <c r="N41" s="15">
        <v>2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2</v>
      </c>
      <c r="W41" s="15">
        <v>0</v>
      </c>
      <c r="X41" s="15">
        <v>0</v>
      </c>
      <c r="Y41" s="24">
        <f t="shared" si="6"/>
        <v>1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2</v>
      </c>
      <c r="D44" s="24">
        <v>0</v>
      </c>
      <c r="E44" s="24">
        <f t="shared" si="13"/>
        <v>2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2</v>
      </c>
      <c r="N44" s="15">
        <v>2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2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5</v>
      </c>
      <c r="I45" s="24">
        <f t="shared" si="2"/>
        <v>5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5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/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2</v>
      </c>
      <c r="D48" s="24">
        <v>0</v>
      </c>
      <c r="E48" s="24">
        <f t="shared" si="13"/>
        <v>2</v>
      </c>
      <c r="F48" s="24">
        <v>0</v>
      </c>
      <c r="G48" s="24">
        <v>0</v>
      </c>
      <c r="H48" s="24">
        <v>3</v>
      </c>
      <c r="I48" s="24">
        <f t="shared" si="2"/>
        <v>3</v>
      </c>
      <c r="J48" s="15">
        <v>0</v>
      </c>
      <c r="K48" s="15">
        <v>0</v>
      </c>
      <c r="L48" s="24">
        <v>0</v>
      </c>
      <c r="M48" s="25">
        <f t="shared" si="3"/>
        <v>3</v>
      </c>
      <c r="N48" s="15">
        <v>3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2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/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357</v>
      </c>
      <c r="D49" s="27">
        <f t="shared" ref="D49:AL49" si="14">D9+D10+D12+D13+D15+D16+D17+D18+D20+D21+D22+D23+D24+D25+D26+D28+D29+D30+D31+D32+D33+D34+D35+D36+D37+D38+D39+D40+D41+D42+D43+D44+D45+D46+D47+D48</f>
        <v>10</v>
      </c>
      <c r="E49" s="27">
        <f t="shared" si="14"/>
        <v>347</v>
      </c>
      <c r="F49" s="27">
        <f t="shared" si="14"/>
        <v>0</v>
      </c>
      <c r="G49" s="27">
        <f t="shared" si="14"/>
        <v>0</v>
      </c>
      <c r="H49" s="27">
        <f t="shared" si="14"/>
        <v>199</v>
      </c>
      <c r="I49" s="27">
        <f t="shared" si="14"/>
        <v>138</v>
      </c>
      <c r="J49" s="27">
        <f t="shared" si="14"/>
        <v>35</v>
      </c>
      <c r="K49" s="27">
        <f t="shared" si="14"/>
        <v>26</v>
      </c>
      <c r="L49" s="27">
        <f t="shared" si="14"/>
        <v>1</v>
      </c>
      <c r="M49" s="27">
        <f t="shared" si="14"/>
        <v>164</v>
      </c>
      <c r="N49" s="27">
        <f t="shared" si="14"/>
        <v>109</v>
      </c>
      <c r="O49" s="27">
        <f t="shared" si="14"/>
        <v>23</v>
      </c>
      <c r="P49" s="27">
        <f t="shared" si="14"/>
        <v>31</v>
      </c>
      <c r="Q49" s="27">
        <f t="shared" si="14"/>
        <v>1</v>
      </c>
      <c r="R49" s="27">
        <f t="shared" si="14"/>
        <v>55</v>
      </c>
      <c r="S49" s="27">
        <f t="shared" si="14"/>
        <v>0</v>
      </c>
      <c r="T49" s="27">
        <f t="shared" si="14"/>
        <v>8</v>
      </c>
      <c r="U49" s="27">
        <f t="shared" si="14"/>
        <v>47</v>
      </c>
      <c r="V49" s="27">
        <f t="shared" si="14"/>
        <v>219</v>
      </c>
      <c r="W49" s="27">
        <f t="shared" si="14"/>
        <v>1</v>
      </c>
      <c r="X49" s="27">
        <f t="shared" si="14"/>
        <v>2</v>
      </c>
      <c r="Y49" s="27">
        <f t="shared" si="14"/>
        <v>274</v>
      </c>
      <c r="Z49" s="27">
        <f t="shared" si="14"/>
        <v>12</v>
      </c>
      <c r="AA49" s="27">
        <f t="shared" si="14"/>
        <v>29</v>
      </c>
      <c r="AB49" s="27">
        <f t="shared" si="14"/>
        <v>10</v>
      </c>
      <c r="AC49" s="27">
        <f t="shared" si="14"/>
        <v>39</v>
      </c>
      <c r="AD49" s="27">
        <f t="shared" si="14"/>
        <v>22</v>
      </c>
      <c r="AE49" s="27">
        <f t="shared" si="14"/>
        <v>17</v>
      </c>
      <c r="AF49" s="27">
        <f t="shared" si="14"/>
        <v>0</v>
      </c>
      <c r="AG49" s="27">
        <f t="shared" si="14"/>
        <v>34</v>
      </c>
      <c r="AH49" s="27">
        <f t="shared" si="14"/>
        <v>2</v>
      </c>
      <c r="AI49" s="27">
        <f t="shared" si="14"/>
        <v>2</v>
      </c>
      <c r="AJ49" s="27">
        <f t="shared" si="14"/>
        <v>4</v>
      </c>
      <c r="AK49" s="27">
        <f t="shared" si="14"/>
        <v>0</v>
      </c>
      <c r="AL49" s="27">
        <f t="shared" si="14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V11" sqref="V1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12.57031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 t="shared" ref="C8:AL8" si="0">C9+C10</f>
        <v>204</v>
      </c>
      <c r="D8" s="24">
        <f t="shared" si="0"/>
        <v>8</v>
      </c>
      <c r="E8" s="24">
        <f t="shared" si="0"/>
        <v>193</v>
      </c>
      <c r="F8" s="24">
        <f t="shared" si="0"/>
        <v>0</v>
      </c>
      <c r="G8" s="24">
        <f t="shared" si="0"/>
        <v>3</v>
      </c>
      <c r="H8" s="24">
        <f t="shared" si="0"/>
        <v>551</v>
      </c>
      <c r="I8" s="24">
        <f t="shared" si="0"/>
        <v>417</v>
      </c>
      <c r="J8" s="24">
        <f t="shared" si="0"/>
        <v>46</v>
      </c>
      <c r="K8" s="24">
        <f t="shared" si="0"/>
        <v>88</v>
      </c>
      <c r="L8" s="24">
        <f t="shared" si="0"/>
        <v>1</v>
      </c>
      <c r="M8" s="24">
        <f t="shared" si="0"/>
        <v>402</v>
      </c>
      <c r="N8" s="24">
        <f t="shared" si="0"/>
        <v>157</v>
      </c>
      <c r="O8" s="24">
        <f t="shared" si="0"/>
        <v>5</v>
      </c>
      <c r="P8" s="24">
        <f t="shared" si="0"/>
        <v>240</v>
      </c>
      <c r="Q8" s="24">
        <f t="shared" si="0"/>
        <v>0</v>
      </c>
      <c r="R8" s="24">
        <f t="shared" si="0"/>
        <v>41</v>
      </c>
      <c r="S8" s="24">
        <f t="shared" si="0"/>
        <v>0</v>
      </c>
      <c r="T8" s="24">
        <f t="shared" si="0"/>
        <v>9</v>
      </c>
      <c r="U8" s="24">
        <f t="shared" si="0"/>
        <v>32</v>
      </c>
      <c r="V8" s="24">
        <f t="shared" si="0"/>
        <v>443</v>
      </c>
      <c r="W8" s="24">
        <f t="shared" si="0"/>
        <v>3</v>
      </c>
      <c r="X8" s="24">
        <f t="shared" si="0"/>
        <v>4</v>
      </c>
      <c r="Y8" s="24">
        <f t="shared" si="0"/>
        <v>171</v>
      </c>
      <c r="Z8" s="24">
        <f t="shared" si="0"/>
        <v>11</v>
      </c>
      <c r="AA8" s="24">
        <f t="shared" si="0"/>
        <v>170</v>
      </c>
      <c r="AB8" s="24">
        <f t="shared" si="0"/>
        <v>12</v>
      </c>
      <c r="AC8" s="24">
        <f t="shared" si="0"/>
        <v>182</v>
      </c>
      <c r="AD8" s="24">
        <f t="shared" si="0"/>
        <v>169</v>
      </c>
      <c r="AE8" s="24">
        <f t="shared" si="0"/>
        <v>13</v>
      </c>
      <c r="AF8" s="24">
        <f t="shared" si="0"/>
        <v>0</v>
      </c>
      <c r="AG8" s="24">
        <f t="shared" si="0"/>
        <v>168</v>
      </c>
      <c r="AH8" s="24">
        <f t="shared" si="0"/>
        <v>127</v>
      </c>
      <c r="AI8" s="24">
        <f t="shared" si="0"/>
        <v>6</v>
      </c>
      <c r="AJ8" s="24">
        <f t="shared" si="0"/>
        <v>133</v>
      </c>
      <c r="AK8" s="24">
        <f t="shared" si="0"/>
        <v>3</v>
      </c>
      <c r="AL8" s="24">
        <f t="shared" si="0"/>
        <v>130</v>
      </c>
    </row>
    <row r="9" spans="1:38" ht="38.25" x14ac:dyDescent="0.25">
      <c r="A9" s="2" t="s">
        <v>44</v>
      </c>
      <c r="B9" s="16" t="s">
        <v>53</v>
      </c>
      <c r="C9" s="24">
        <v>176</v>
      </c>
      <c r="D9" s="24">
        <v>7</v>
      </c>
      <c r="E9" s="24">
        <f>C9-D9-F9-G9</f>
        <v>169</v>
      </c>
      <c r="F9" s="24">
        <v>0</v>
      </c>
      <c r="G9" s="24">
        <v>0</v>
      </c>
      <c r="H9" s="24">
        <v>402</v>
      </c>
      <c r="I9" s="24">
        <f>H9-J9-K9</f>
        <v>357</v>
      </c>
      <c r="J9" s="24">
        <v>35</v>
      </c>
      <c r="K9" s="24">
        <v>10</v>
      </c>
      <c r="L9" s="24">
        <v>1</v>
      </c>
      <c r="M9" s="25">
        <f>N9+O9+P9+Q9</f>
        <v>369</v>
      </c>
      <c r="N9" s="25">
        <v>132</v>
      </c>
      <c r="O9" s="15">
        <v>3</v>
      </c>
      <c r="P9" s="25">
        <v>234</v>
      </c>
      <c r="Q9" s="15">
        <v>0</v>
      </c>
      <c r="R9" s="26">
        <f>S9+T9+U9</f>
        <v>23</v>
      </c>
      <c r="S9" s="15">
        <v>0</v>
      </c>
      <c r="T9" s="25">
        <v>6</v>
      </c>
      <c r="U9" s="15">
        <v>17</v>
      </c>
      <c r="V9" s="24">
        <f>M9+R9</f>
        <v>392</v>
      </c>
      <c r="W9" s="15">
        <v>2</v>
      </c>
      <c r="X9" s="24">
        <v>3</v>
      </c>
      <c r="Y9" s="24">
        <f>D9+E9+I9-L9-V9-W9</f>
        <v>138</v>
      </c>
      <c r="Z9" s="24">
        <v>9</v>
      </c>
      <c r="AA9" s="24">
        <v>149</v>
      </c>
      <c r="AB9" s="24">
        <v>7</v>
      </c>
      <c r="AC9" s="24">
        <f>AA9+AB9</f>
        <v>156</v>
      </c>
      <c r="AD9" s="24">
        <v>143</v>
      </c>
      <c r="AE9" s="24">
        <v>13</v>
      </c>
      <c r="AF9" s="24"/>
      <c r="AG9" s="24">
        <v>149</v>
      </c>
      <c r="AH9" s="24">
        <v>88</v>
      </c>
      <c r="AI9" s="24">
        <v>4</v>
      </c>
      <c r="AJ9" s="24">
        <f>AH9+AI9</f>
        <v>92</v>
      </c>
      <c r="AK9" s="24">
        <v>2</v>
      </c>
      <c r="AL9" s="24">
        <v>90</v>
      </c>
    </row>
    <row r="10" spans="1:38" ht="51" x14ac:dyDescent="0.25">
      <c r="A10" s="2" t="s">
        <v>45</v>
      </c>
      <c r="B10" s="16" t="s">
        <v>54</v>
      </c>
      <c r="C10" s="24">
        <v>28</v>
      </c>
      <c r="D10" s="24">
        <v>1</v>
      </c>
      <c r="E10" s="24">
        <f t="shared" ref="E10:E37" si="1">C10-D10-F10-G10</f>
        <v>24</v>
      </c>
      <c r="F10" s="24">
        <v>0</v>
      </c>
      <c r="G10" s="24">
        <v>3</v>
      </c>
      <c r="H10" s="24">
        <v>149</v>
      </c>
      <c r="I10" s="24">
        <f t="shared" ref="I10:I48" si="2">H10-J10-K10</f>
        <v>60</v>
      </c>
      <c r="J10" s="24">
        <v>11</v>
      </c>
      <c r="K10" s="24">
        <v>78</v>
      </c>
      <c r="L10" s="24">
        <v>0</v>
      </c>
      <c r="M10" s="25">
        <f t="shared" ref="M10:M48" si="3">N10+O10+P10+Q10</f>
        <v>33</v>
      </c>
      <c r="N10" s="25">
        <v>25</v>
      </c>
      <c r="O10" s="15">
        <v>2</v>
      </c>
      <c r="P10" s="25">
        <v>6</v>
      </c>
      <c r="Q10" s="15">
        <v>0</v>
      </c>
      <c r="R10" s="26">
        <f t="shared" ref="R10:R48" si="4">S10+T10+U10</f>
        <v>18</v>
      </c>
      <c r="S10" s="15">
        <v>0</v>
      </c>
      <c r="T10" s="25">
        <v>3</v>
      </c>
      <c r="U10" s="15">
        <v>15</v>
      </c>
      <c r="V10" s="24">
        <f t="shared" ref="V10:V48" si="5">M10+R10</f>
        <v>51</v>
      </c>
      <c r="W10" s="15">
        <v>1</v>
      </c>
      <c r="X10" s="15">
        <v>1</v>
      </c>
      <c r="Y10" s="24">
        <f t="shared" ref="Y10:Y48" si="6">D10+E10+I10-L10-V10-W10</f>
        <v>33</v>
      </c>
      <c r="Z10" s="24">
        <v>2</v>
      </c>
      <c r="AA10" s="24">
        <v>21</v>
      </c>
      <c r="AB10" s="24">
        <v>5</v>
      </c>
      <c r="AC10" s="24">
        <f t="shared" ref="AC10:AC48" si="7">AA10+AB10</f>
        <v>26</v>
      </c>
      <c r="AD10" s="24">
        <v>26</v>
      </c>
      <c r="AE10" s="24">
        <v>0</v>
      </c>
      <c r="AF10" s="24"/>
      <c r="AG10" s="24">
        <v>19</v>
      </c>
      <c r="AH10" s="24">
        <v>39</v>
      </c>
      <c r="AI10" s="24">
        <v>2</v>
      </c>
      <c r="AJ10" s="24">
        <f t="shared" ref="AJ10:AJ48" si="8">AH10+AI10</f>
        <v>41</v>
      </c>
      <c r="AK10" s="24">
        <v>1</v>
      </c>
      <c r="AL10" s="24">
        <v>40</v>
      </c>
    </row>
    <row r="11" spans="1:38" ht="63.75" x14ac:dyDescent="0.25">
      <c r="A11" s="7">
        <v>2</v>
      </c>
      <c r="B11" s="1" t="s">
        <v>55</v>
      </c>
      <c r="C11" s="24">
        <f>C12+C13</f>
        <v>28</v>
      </c>
      <c r="D11" s="24">
        <f t="shared" ref="D11:AL11" si="9">D12+D13</f>
        <v>2</v>
      </c>
      <c r="E11" s="24">
        <f t="shared" si="9"/>
        <v>25</v>
      </c>
      <c r="F11" s="24">
        <f t="shared" si="9"/>
        <v>0</v>
      </c>
      <c r="G11" s="24">
        <f t="shared" si="9"/>
        <v>1</v>
      </c>
      <c r="H11" s="24">
        <f t="shared" si="9"/>
        <v>51</v>
      </c>
      <c r="I11" s="24">
        <f t="shared" si="9"/>
        <v>37</v>
      </c>
      <c r="J11" s="24">
        <f t="shared" si="9"/>
        <v>5</v>
      </c>
      <c r="K11" s="24">
        <f t="shared" si="9"/>
        <v>9</v>
      </c>
      <c r="L11" s="24">
        <f t="shared" si="9"/>
        <v>1</v>
      </c>
      <c r="M11" s="24">
        <f t="shared" si="9"/>
        <v>21</v>
      </c>
      <c r="N11" s="24">
        <f t="shared" si="9"/>
        <v>13</v>
      </c>
      <c r="O11" s="24">
        <f t="shared" si="9"/>
        <v>1</v>
      </c>
      <c r="P11" s="24">
        <f t="shared" si="9"/>
        <v>7</v>
      </c>
      <c r="Q11" s="24">
        <f t="shared" si="9"/>
        <v>0</v>
      </c>
      <c r="R11" s="24">
        <f t="shared" si="9"/>
        <v>10</v>
      </c>
      <c r="S11" s="24">
        <f t="shared" si="9"/>
        <v>0</v>
      </c>
      <c r="T11" s="24">
        <f t="shared" si="9"/>
        <v>5</v>
      </c>
      <c r="U11" s="24">
        <f t="shared" si="9"/>
        <v>5</v>
      </c>
      <c r="V11" s="24">
        <f t="shared" si="9"/>
        <v>31</v>
      </c>
      <c r="W11" s="24">
        <f t="shared" si="9"/>
        <v>2</v>
      </c>
      <c r="X11" s="24">
        <f t="shared" si="9"/>
        <v>1</v>
      </c>
      <c r="Y11" s="24">
        <f t="shared" si="9"/>
        <v>30</v>
      </c>
      <c r="Z11" s="24">
        <f t="shared" si="9"/>
        <v>5</v>
      </c>
      <c r="AA11" s="24">
        <f t="shared" si="9"/>
        <v>18</v>
      </c>
      <c r="AB11" s="24">
        <f t="shared" si="9"/>
        <v>8</v>
      </c>
      <c r="AC11" s="24">
        <f t="shared" si="9"/>
        <v>26</v>
      </c>
      <c r="AD11" s="24">
        <f t="shared" si="9"/>
        <v>11</v>
      </c>
      <c r="AE11" s="24">
        <f t="shared" si="9"/>
        <v>15</v>
      </c>
      <c r="AF11" s="24">
        <f t="shared" si="9"/>
        <v>0</v>
      </c>
      <c r="AG11" s="24">
        <f t="shared" si="9"/>
        <v>24</v>
      </c>
      <c r="AH11" s="24">
        <f t="shared" si="9"/>
        <v>8</v>
      </c>
      <c r="AI11" s="24">
        <f t="shared" si="9"/>
        <v>2</v>
      </c>
      <c r="AJ11" s="24">
        <f t="shared" si="9"/>
        <v>10</v>
      </c>
      <c r="AK11" s="24">
        <f t="shared" si="9"/>
        <v>0</v>
      </c>
      <c r="AL11" s="24">
        <f t="shared" si="9"/>
        <v>10</v>
      </c>
    </row>
    <row r="12" spans="1:38" ht="38.25" x14ac:dyDescent="0.25">
      <c r="A12" s="2" t="s">
        <v>4</v>
      </c>
      <c r="B12" s="16" t="s">
        <v>56</v>
      </c>
      <c r="C12" s="24">
        <v>25</v>
      </c>
      <c r="D12" s="24">
        <v>2</v>
      </c>
      <c r="E12" s="24">
        <f t="shared" si="1"/>
        <v>22</v>
      </c>
      <c r="F12" s="24">
        <v>0</v>
      </c>
      <c r="G12" s="24">
        <v>1</v>
      </c>
      <c r="H12" s="24">
        <v>39</v>
      </c>
      <c r="I12" s="24">
        <f t="shared" si="2"/>
        <v>28</v>
      </c>
      <c r="J12" s="24">
        <v>3</v>
      </c>
      <c r="K12" s="24">
        <v>8</v>
      </c>
      <c r="L12" s="24">
        <v>1</v>
      </c>
      <c r="M12" s="25">
        <f t="shared" si="3"/>
        <v>18</v>
      </c>
      <c r="N12" s="25">
        <v>11</v>
      </c>
      <c r="O12" s="15">
        <v>1</v>
      </c>
      <c r="P12" s="25">
        <v>6</v>
      </c>
      <c r="Q12" s="15">
        <v>0</v>
      </c>
      <c r="R12" s="26">
        <f t="shared" si="4"/>
        <v>7</v>
      </c>
      <c r="S12" s="15">
        <v>0</v>
      </c>
      <c r="T12" s="25">
        <v>3</v>
      </c>
      <c r="U12" s="15">
        <v>4</v>
      </c>
      <c r="V12" s="24">
        <f t="shared" si="5"/>
        <v>25</v>
      </c>
      <c r="W12" s="24">
        <v>1</v>
      </c>
      <c r="X12" s="15">
        <v>1</v>
      </c>
      <c r="Y12" s="24">
        <f t="shared" si="6"/>
        <v>25</v>
      </c>
      <c r="Z12" s="24">
        <v>5</v>
      </c>
      <c r="AA12" s="24">
        <v>15</v>
      </c>
      <c r="AB12" s="24">
        <v>8</v>
      </c>
      <c r="AC12" s="24">
        <f t="shared" si="7"/>
        <v>23</v>
      </c>
      <c r="AD12" s="24">
        <v>9</v>
      </c>
      <c r="AE12" s="24">
        <v>14</v>
      </c>
      <c r="AF12" s="24"/>
      <c r="AG12" s="24">
        <v>21</v>
      </c>
      <c r="AH12" s="24">
        <v>8</v>
      </c>
      <c r="AI12" s="24">
        <v>1</v>
      </c>
      <c r="AJ12" s="24">
        <f t="shared" si="8"/>
        <v>9</v>
      </c>
      <c r="AK12" s="24">
        <v>0</v>
      </c>
      <c r="AL12" s="24">
        <v>9</v>
      </c>
    </row>
    <row r="13" spans="1:38" ht="51" x14ac:dyDescent="0.25">
      <c r="A13" s="2" t="s">
        <v>5</v>
      </c>
      <c r="B13" s="16" t="s">
        <v>57</v>
      </c>
      <c r="C13" s="24">
        <v>3</v>
      </c>
      <c r="D13" s="24">
        <v>0</v>
      </c>
      <c r="E13" s="24">
        <f t="shared" si="1"/>
        <v>3</v>
      </c>
      <c r="F13" s="24">
        <v>0</v>
      </c>
      <c r="G13" s="24">
        <v>0</v>
      </c>
      <c r="H13" s="24">
        <v>12</v>
      </c>
      <c r="I13" s="24">
        <f t="shared" si="2"/>
        <v>9</v>
      </c>
      <c r="J13" s="15">
        <v>2</v>
      </c>
      <c r="K13" s="24">
        <v>1</v>
      </c>
      <c r="L13" s="24">
        <v>0</v>
      </c>
      <c r="M13" s="25">
        <f t="shared" si="3"/>
        <v>3</v>
      </c>
      <c r="N13" s="25">
        <v>2</v>
      </c>
      <c r="O13" s="15">
        <v>0</v>
      </c>
      <c r="P13" s="25">
        <v>1</v>
      </c>
      <c r="Q13" s="15">
        <v>0</v>
      </c>
      <c r="R13" s="26">
        <f t="shared" si="4"/>
        <v>3</v>
      </c>
      <c r="S13" s="15">
        <v>0</v>
      </c>
      <c r="T13" s="25">
        <v>2</v>
      </c>
      <c r="U13" s="15">
        <v>1</v>
      </c>
      <c r="V13" s="24">
        <f t="shared" si="5"/>
        <v>6</v>
      </c>
      <c r="W13" s="15">
        <v>1</v>
      </c>
      <c r="X13" s="15">
        <v>0</v>
      </c>
      <c r="Y13" s="24">
        <f t="shared" si="6"/>
        <v>5</v>
      </c>
      <c r="Z13" s="24">
        <v>0</v>
      </c>
      <c r="AA13" s="24">
        <v>3</v>
      </c>
      <c r="AB13" s="24">
        <v>0</v>
      </c>
      <c r="AC13" s="24">
        <f t="shared" si="7"/>
        <v>3</v>
      </c>
      <c r="AD13" s="15">
        <v>2</v>
      </c>
      <c r="AE13" s="24">
        <v>1</v>
      </c>
      <c r="AF13" s="24"/>
      <c r="AG13" s="24">
        <v>3</v>
      </c>
      <c r="AH13" s="24">
        <v>0</v>
      </c>
      <c r="AI13" s="24">
        <v>1</v>
      </c>
      <c r="AJ13" s="24">
        <f t="shared" si="8"/>
        <v>1</v>
      </c>
      <c r="AK13" s="24">
        <v>0</v>
      </c>
      <c r="AL13" s="24">
        <v>1</v>
      </c>
    </row>
    <row r="14" spans="1:38" ht="51" x14ac:dyDescent="0.25">
      <c r="A14" s="2" t="s">
        <v>46</v>
      </c>
      <c r="B14" s="1" t="s">
        <v>58</v>
      </c>
      <c r="C14" s="24">
        <f>C15+C16</f>
        <v>11</v>
      </c>
      <c r="D14" s="24">
        <f t="shared" ref="D14:AL14" si="10">D15+D16</f>
        <v>1</v>
      </c>
      <c r="E14" s="24">
        <f t="shared" si="10"/>
        <v>10</v>
      </c>
      <c r="F14" s="24">
        <f t="shared" si="10"/>
        <v>0</v>
      </c>
      <c r="G14" s="24">
        <f t="shared" si="10"/>
        <v>0</v>
      </c>
      <c r="H14" s="24">
        <f t="shared" si="10"/>
        <v>4</v>
      </c>
      <c r="I14" s="24">
        <f t="shared" si="10"/>
        <v>2</v>
      </c>
      <c r="J14" s="24">
        <f t="shared" si="10"/>
        <v>1</v>
      </c>
      <c r="K14" s="24">
        <f t="shared" si="10"/>
        <v>1</v>
      </c>
      <c r="L14" s="24">
        <f t="shared" si="10"/>
        <v>0</v>
      </c>
      <c r="M14" s="24">
        <f t="shared" si="10"/>
        <v>12</v>
      </c>
      <c r="N14" s="24">
        <f t="shared" si="10"/>
        <v>10</v>
      </c>
      <c r="O14" s="24">
        <f t="shared" si="10"/>
        <v>1</v>
      </c>
      <c r="P14" s="24">
        <f t="shared" si="10"/>
        <v>1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13</v>
      </c>
      <c r="W14" s="24">
        <f t="shared" si="10"/>
        <v>0</v>
      </c>
      <c r="X14" s="24">
        <f t="shared" si="10"/>
        <v>1</v>
      </c>
      <c r="Y14" s="24">
        <f t="shared" si="10"/>
        <v>0</v>
      </c>
      <c r="Z14" s="24">
        <f t="shared" si="10"/>
        <v>1</v>
      </c>
      <c r="AA14" s="24">
        <f t="shared" si="10"/>
        <v>4</v>
      </c>
      <c r="AB14" s="24">
        <f t="shared" si="10"/>
        <v>0</v>
      </c>
      <c r="AC14" s="24">
        <f t="shared" si="10"/>
        <v>4</v>
      </c>
      <c r="AD14" s="24">
        <f t="shared" si="10"/>
        <v>2</v>
      </c>
      <c r="AE14" s="24">
        <f t="shared" si="10"/>
        <v>2</v>
      </c>
      <c r="AF14" s="24">
        <f t="shared" si="10"/>
        <v>0</v>
      </c>
      <c r="AG14" s="24">
        <f t="shared" si="10"/>
        <v>3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10</v>
      </c>
      <c r="D15" s="24">
        <v>1</v>
      </c>
      <c r="E15" s="24">
        <f t="shared" si="1"/>
        <v>9</v>
      </c>
      <c r="F15" s="24">
        <v>0</v>
      </c>
      <c r="G15" s="24">
        <v>0</v>
      </c>
      <c r="H15" s="24">
        <v>4</v>
      </c>
      <c r="I15" s="24">
        <f t="shared" si="2"/>
        <v>2</v>
      </c>
      <c r="J15" s="15">
        <v>1</v>
      </c>
      <c r="K15" s="24">
        <v>1</v>
      </c>
      <c r="L15" s="24">
        <v>0</v>
      </c>
      <c r="M15" s="25">
        <f t="shared" si="3"/>
        <v>11</v>
      </c>
      <c r="N15" s="25">
        <v>10</v>
      </c>
      <c r="O15" s="15">
        <v>1</v>
      </c>
      <c r="P15" s="25">
        <v>0</v>
      </c>
      <c r="Q15" s="15">
        <v>0</v>
      </c>
      <c r="R15" s="26">
        <f t="shared" si="4"/>
        <v>1</v>
      </c>
      <c r="S15" s="15">
        <v>0</v>
      </c>
      <c r="T15" s="25">
        <v>0</v>
      </c>
      <c r="U15" s="15">
        <v>1</v>
      </c>
      <c r="V15" s="24">
        <f t="shared" si="5"/>
        <v>12</v>
      </c>
      <c r="W15" s="15">
        <v>0</v>
      </c>
      <c r="X15" s="24">
        <v>1</v>
      </c>
      <c r="Y15" s="24">
        <f t="shared" si="6"/>
        <v>0</v>
      </c>
      <c r="Z15" s="24">
        <v>1</v>
      </c>
      <c r="AA15" s="24">
        <v>2</v>
      </c>
      <c r="AB15" s="24">
        <v>0</v>
      </c>
      <c r="AC15" s="24">
        <f t="shared" si="7"/>
        <v>2</v>
      </c>
      <c r="AD15" s="24">
        <v>2</v>
      </c>
      <c r="AE15" s="24">
        <v>0</v>
      </c>
      <c r="AF15" s="24"/>
      <c r="AG15" s="24">
        <v>2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1</v>
      </c>
      <c r="D16" s="24">
        <v>0</v>
      </c>
      <c r="E16" s="24">
        <f t="shared" si="1"/>
        <v>1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1</v>
      </c>
      <c r="N16" s="25">
        <v>0</v>
      </c>
      <c r="O16" s="15">
        <v>0</v>
      </c>
      <c r="P16" s="25">
        <v>1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1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2</v>
      </c>
      <c r="AB16" s="24">
        <v>0</v>
      </c>
      <c r="AC16" s="24">
        <f t="shared" si="7"/>
        <v>2</v>
      </c>
      <c r="AD16" s="24">
        <v>0</v>
      </c>
      <c r="AE16" s="24">
        <v>2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5</v>
      </c>
      <c r="I18" s="24">
        <f t="shared" si="2"/>
        <v>4</v>
      </c>
      <c r="J18" s="15">
        <v>1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2</v>
      </c>
      <c r="X18" s="15">
        <v>0</v>
      </c>
      <c r="Y18" s="24">
        <f t="shared" si="6"/>
        <v>2</v>
      </c>
      <c r="Z18" s="15">
        <v>1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1</v>
      </c>
      <c r="D19" s="24">
        <f t="shared" ref="D19:AL19" si="11">D20+D21+D22+D23+D24+D25+D26</f>
        <v>0</v>
      </c>
      <c r="E19" s="24">
        <f t="shared" si="11"/>
        <v>1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0</v>
      </c>
      <c r="J19" s="24">
        <f t="shared" si="11"/>
        <v>2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0</v>
      </c>
      <c r="AA19" s="24">
        <f t="shared" si="11"/>
        <v>0</v>
      </c>
      <c r="AB19" s="24">
        <f t="shared" si="11"/>
        <v>2</v>
      </c>
      <c r="AC19" s="24">
        <f t="shared" si="11"/>
        <v>2</v>
      </c>
      <c r="AD19" s="24">
        <f t="shared" si="11"/>
        <v>1</v>
      </c>
      <c r="AE19" s="24">
        <f t="shared" si="11"/>
        <v>1</v>
      </c>
      <c r="AF19" s="24">
        <f t="shared" si="11"/>
        <v>0</v>
      </c>
      <c r="AG19" s="24">
        <f t="shared" si="11"/>
        <v>2</v>
      </c>
      <c r="AH19" s="24">
        <f t="shared" si="11"/>
        <v>1</v>
      </c>
      <c r="AI19" s="24">
        <f t="shared" si="11"/>
        <v>0</v>
      </c>
      <c r="AJ19" s="24">
        <f t="shared" si="11"/>
        <v>1</v>
      </c>
      <c r="AK19" s="24">
        <f t="shared" si="11"/>
        <v>0</v>
      </c>
      <c r="AL19" s="24">
        <f t="shared" si="11"/>
        <v>1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1</v>
      </c>
      <c r="D22" s="24">
        <v>0</v>
      </c>
      <c r="E22" s="24">
        <f t="shared" si="1"/>
        <v>1</v>
      </c>
      <c r="F22" s="24">
        <v>0</v>
      </c>
      <c r="G22" s="24">
        <v>0</v>
      </c>
      <c r="H22" s="15">
        <v>2</v>
      </c>
      <c r="I22" s="24">
        <f t="shared" si="2"/>
        <v>0</v>
      </c>
      <c r="J22" s="15">
        <v>2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0</v>
      </c>
      <c r="AA22" s="15">
        <v>0</v>
      </c>
      <c r="AB22" s="24">
        <v>2</v>
      </c>
      <c r="AC22" s="24">
        <f t="shared" si="7"/>
        <v>2</v>
      </c>
      <c r="AD22" s="24">
        <v>1</v>
      </c>
      <c r="AE22" s="24">
        <v>1</v>
      </c>
      <c r="AF22" s="15"/>
      <c r="AG22" s="15">
        <v>2</v>
      </c>
      <c r="AH22" s="15">
        <v>1</v>
      </c>
      <c r="AI22" s="15">
        <v>0</v>
      </c>
      <c r="AJ22" s="24">
        <f t="shared" si="8"/>
        <v>1</v>
      </c>
      <c r="AK22" s="24">
        <v>0</v>
      </c>
      <c r="AL22" s="24">
        <v>1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/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15">
        <v>0</v>
      </c>
      <c r="AI30" s="15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/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15">
        <v>0</v>
      </c>
      <c r="AI33" s="15">
        <v>0</v>
      </c>
      <c r="AJ33" s="24">
        <f t="shared" si="8"/>
        <v>0</v>
      </c>
      <c r="AK33" s="15">
        <v>0</v>
      </c>
      <c r="AL33" s="15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40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2</v>
      </c>
      <c r="D39" s="15">
        <v>0</v>
      </c>
      <c r="E39" s="24">
        <f t="shared" si="13"/>
        <v>2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2</v>
      </c>
      <c r="N39" s="15">
        <v>1</v>
      </c>
      <c r="O39" s="15">
        <v>0</v>
      </c>
      <c r="P39" s="15">
        <v>1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2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1</v>
      </c>
      <c r="AB39" s="15">
        <v>0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0</v>
      </c>
      <c r="J41" s="15">
        <v>1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2</v>
      </c>
      <c r="I42" s="24">
        <f t="shared" si="2"/>
        <v>2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2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1</v>
      </c>
      <c r="I45" s="24">
        <f t="shared" si="2"/>
        <v>1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/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1</v>
      </c>
      <c r="D46" s="24">
        <v>0</v>
      </c>
      <c r="E46" s="24">
        <f t="shared" si="13"/>
        <v>1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1</v>
      </c>
      <c r="N46" s="15">
        <v>0</v>
      </c>
      <c r="O46" s="15">
        <v>0</v>
      </c>
      <c r="P46" s="15">
        <v>1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1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1</v>
      </c>
      <c r="AB46" s="24">
        <v>0</v>
      </c>
      <c r="AC46" s="24">
        <f t="shared" si="7"/>
        <v>1</v>
      </c>
      <c r="AD46" s="24">
        <v>0</v>
      </c>
      <c r="AE46" s="24">
        <v>1</v>
      </c>
      <c r="AF46" s="15"/>
      <c r="AG46" s="15">
        <v>1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2</v>
      </c>
      <c r="D48" s="24">
        <v>0</v>
      </c>
      <c r="E48" s="24">
        <f t="shared" si="13"/>
        <v>2</v>
      </c>
      <c r="F48" s="24">
        <v>0</v>
      </c>
      <c r="G48" s="24">
        <v>0</v>
      </c>
      <c r="H48" s="24">
        <v>3</v>
      </c>
      <c r="I48" s="24">
        <f t="shared" si="2"/>
        <v>2</v>
      </c>
      <c r="J48" s="15">
        <v>0</v>
      </c>
      <c r="K48" s="15">
        <v>1</v>
      </c>
      <c r="L48" s="24">
        <v>0</v>
      </c>
      <c r="M48" s="25">
        <f t="shared" si="3"/>
        <v>2</v>
      </c>
      <c r="N48" s="15">
        <v>2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1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249</v>
      </c>
      <c r="D49" s="27">
        <f t="shared" ref="D49:AL49" si="14">D9+D10+D12+D13+D15+D16+D17+D18+D20+D21+D22+D23+D24+D25+D26+D28+D29+D30+D31+D32+D33+D34+D35+D36+D37+D38+D39+D40+D41+D42+D43+D44+D45+D46+D47+D48</f>
        <v>11</v>
      </c>
      <c r="E49" s="27">
        <f t="shared" si="14"/>
        <v>234</v>
      </c>
      <c r="F49" s="27">
        <f t="shared" si="14"/>
        <v>0</v>
      </c>
      <c r="G49" s="27">
        <f t="shared" si="14"/>
        <v>4</v>
      </c>
      <c r="H49" s="27">
        <f t="shared" si="14"/>
        <v>621</v>
      </c>
      <c r="I49" s="27">
        <f t="shared" si="14"/>
        <v>466</v>
      </c>
      <c r="J49" s="27">
        <f t="shared" si="14"/>
        <v>56</v>
      </c>
      <c r="K49" s="27">
        <f t="shared" si="14"/>
        <v>99</v>
      </c>
      <c r="L49" s="27">
        <f t="shared" si="14"/>
        <v>2</v>
      </c>
      <c r="M49" s="27">
        <f t="shared" si="14"/>
        <v>440</v>
      </c>
      <c r="N49" s="27">
        <f t="shared" si="14"/>
        <v>183</v>
      </c>
      <c r="O49" s="27">
        <f t="shared" si="14"/>
        <v>7</v>
      </c>
      <c r="P49" s="27">
        <f t="shared" si="14"/>
        <v>250</v>
      </c>
      <c r="Q49" s="27">
        <f t="shared" si="14"/>
        <v>0</v>
      </c>
      <c r="R49" s="27">
        <f t="shared" si="14"/>
        <v>53</v>
      </c>
      <c r="S49" s="27">
        <f t="shared" si="14"/>
        <v>0</v>
      </c>
      <c r="T49" s="27">
        <f t="shared" si="14"/>
        <v>15</v>
      </c>
      <c r="U49" s="27">
        <f t="shared" si="14"/>
        <v>38</v>
      </c>
      <c r="V49" s="27">
        <f t="shared" si="14"/>
        <v>493</v>
      </c>
      <c r="W49" s="27">
        <f t="shared" si="14"/>
        <v>7</v>
      </c>
      <c r="X49" s="27">
        <f t="shared" si="14"/>
        <v>6</v>
      </c>
      <c r="Y49" s="27">
        <f t="shared" si="14"/>
        <v>209</v>
      </c>
      <c r="Z49" s="27">
        <f t="shared" si="14"/>
        <v>18</v>
      </c>
      <c r="AA49" s="27">
        <f t="shared" si="14"/>
        <v>194</v>
      </c>
      <c r="AB49" s="27">
        <f t="shared" si="14"/>
        <v>22</v>
      </c>
      <c r="AC49" s="27">
        <f t="shared" si="14"/>
        <v>216</v>
      </c>
      <c r="AD49" s="27">
        <f t="shared" si="14"/>
        <v>183</v>
      </c>
      <c r="AE49" s="27">
        <f t="shared" si="14"/>
        <v>33</v>
      </c>
      <c r="AF49" s="27">
        <f t="shared" si="14"/>
        <v>0</v>
      </c>
      <c r="AG49" s="27">
        <f t="shared" si="14"/>
        <v>199</v>
      </c>
      <c r="AH49" s="27">
        <f t="shared" si="14"/>
        <v>136</v>
      </c>
      <c r="AI49" s="27">
        <f t="shared" si="14"/>
        <v>8</v>
      </c>
      <c r="AJ49" s="27">
        <f t="shared" si="14"/>
        <v>144</v>
      </c>
      <c r="AK49" s="27">
        <f t="shared" si="14"/>
        <v>3</v>
      </c>
      <c r="AL49" s="27">
        <f t="shared" si="14"/>
        <v>141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A13" sqref="AA1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183</v>
      </c>
      <c r="D8" s="24">
        <f t="shared" ref="D8:AL8" si="0">D9+D10</f>
        <v>15</v>
      </c>
      <c r="E8" s="24">
        <f t="shared" si="0"/>
        <v>164</v>
      </c>
      <c r="F8" s="24">
        <f t="shared" si="0"/>
        <v>2</v>
      </c>
      <c r="G8" s="24">
        <f t="shared" si="0"/>
        <v>2</v>
      </c>
      <c r="H8" s="24">
        <f t="shared" si="0"/>
        <v>600</v>
      </c>
      <c r="I8" s="24">
        <f t="shared" si="0"/>
        <v>445</v>
      </c>
      <c r="J8" s="24">
        <f t="shared" si="0"/>
        <v>47</v>
      </c>
      <c r="K8" s="24">
        <f t="shared" si="0"/>
        <v>108</v>
      </c>
      <c r="L8" s="24">
        <f t="shared" si="0"/>
        <v>0</v>
      </c>
      <c r="M8" s="24">
        <f t="shared" si="0"/>
        <v>413</v>
      </c>
      <c r="N8" s="24">
        <f t="shared" si="0"/>
        <v>174</v>
      </c>
      <c r="O8" s="24">
        <f t="shared" si="0"/>
        <v>9</v>
      </c>
      <c r="P8" s="24">
        <f t="shared" si="0"/>
        <v>230</v>
      </c>
      <c r="Q8" s="24">
        <f t="shared" si="0"/>
        <v>0</v>
      </c>
      <c r="R8" s="24">
        <f t="shared" si="0"/>
        <v>48</v>
      </c>
      <c r="S8" s="24">
        <f t="shared" si="0"/>
        <v>0</v>
      </c>
      <c r="T8" s="24">
        <f t="shared" si="0"/>
        <v>5</v>
      </c>
      <c r="U8" s="24">
        <f t="shared" si="0"/>
        <v>43</v>
      </c>
      <c r="V8" s="24">
        <f t="shared" si="0"/>
        <v>461</v>
      </c>
      <c r="W8" s="24">
        <f t="shared" si="0"/>
        <v>0</v>
      </c>
      <c r="X8" s="24">
        <f t="shared" si="0"/>
        <v>9</v>
      </c>
      <c r="Y8" s="24">
        <f t="shared" si="0"/>
        <v>163</v>
      </c>
      <c r="Z8" s="24">
        <f t="shared" si="0"/>
        <v>16</v>
      </c>
      <c r="AA8" s="24">
        <f t="shared" si="0"/>
        <v>167</v>
      </c>
      <c r="AB8" s="24">
        <f t="shared" si="0"/>
        <v>16</v>
      </c>
      <c r="AC8" s="24">
        <f t="shared" si="0"/>
        <v>183</v>
      </c>
      <c r="AD8" s="24">
        <f t="shared" si="0"/>
        <v>160</v>
      </c>
      <c r="AE8" s="24">
        <f t="shared" si="0"/>
        <v>23</v>
      </c>
      <c r="AF8" s="24">
        <f t="shared" si="0"/>
        <v>0</v>
      </c>
      <c r="AG8" s="24">
        <f t="shared" si="0"/>
        <v>173</v>
      </c>
      <c r="AH8" s="24">
        <f t="shared" si="0"/>
        <v>75</v>
      </c>
      <c r="AI8" s="24">
        <f t="shared" si="0"/>
        <v>2</v>
      </c>
      <c r="AJ8" s="24">
        <f t="shared" si="0"/>
        <v>77</v>
      </c>
      <c r="AK8" s="24">
        <f t="shared" si="0"/>
        <v>1</v>
      </c>
      <c r="AL8" s="24">
        <f t="shared" si="0"/>
        <v>76</v>
      </c>
    </row>
    <row r="9" spans="1:38" ht="38.25" x14ac:dyDescent="0.25">
      <c r="A9" s="2" t="s">
        <v>44</v>
      </c>
      <c r="B9" s="16" t="s">
        <v>53</v>
      </c>
      <c r="C9" s="24">
        <v>162</v>
      </c>
      <c r="D9" s="24">
        <v>13</v>
      </c>
      <c r="E9" s="24">
        <f>C9-D9-F9-G9</f>
        <v>146</v>
      </c>
      <c r="F9" s="24">
        <v>2</v>
      </c>
      <c r="G9" s="24">
        <v>1</v>
      </c>
      <c r="H9" s="24">
        <v>413</v>
      </c>
      <c r="I9" s="24">
        <f>H9-J9-K9</f>
        <v>367</v>
      </c>
      <c r="J9" s="24">
        <v>31</v>
      </c>
      <c r="K9" s="24">
        <v>15</v>
      </c>
      <c r="L9" s="24">
        <v>0</v>
      </c>
      <c r="M9" s="25">
        <f>N9+O9+Q9+P9</f>
        <v>366</v>
      </c>
      <c r="N9" s="25">
        <v>140</v>
      </c>
      <c r="O9" s="15">
        <v>5</v>
      </c>
      <c r="P9" s="25">
        <v>221</v>
      </c>
      <c r="Q9" s="15">
        <v>0</v>
      </c>
      <c r="R9" s="26">
        <f>S9+T9+U9</f>
        <v>36</v>
      </c>
      <c r="S9" s="15">
        <v>0</v>
      </c>
      <c r="T9" s="25">
        <v>5</v>
      </c>
      <c r="U9" s="15">
        <v>31</v>
      </c>
      <c r="V9" s="24">
        <f>M9+R9</f>
        <v>402</v>
      </c>
      <c r="W9" s="15">
        <v>0</v>
      </c>
      <c r="X9" s="24">
        <v>9</v>
      </c>
      <c r="Y9" s="20">
        <f>D9+E9++I9-L9-V9-W9</f>
        <v>124</v>
      </c>
      <c r="Z9" s="24">
        <v>13</v>
      </c>
      <c r="AA9" s="24">
        <v>144</v>
      </c>
      <c r="AB9" s="24">
        <v>10</v>
      </c>
      <c r="AC9" s="24">
        <f>AA9+AB9</f>
        <v>154</v>
      </c>
      <c r="AD9" s="24">
        <v>144</v>
      </c>
      <c r="AE9" s="24">
        <v>10</v>
      </c>
      <c r="AF9" s="24"/>
      <c r="AG9" s="24">
        <v>146</v>
      </c>
      <c r="AH9" s="24">
        <v>69</v>
      </c>
      <c r="AI9" s="24">
        <v>1</v>
      </c>
      <c r="AJ9" s="24">
        <f>AH9+AI9</f>
        <v>70</v>
      </c>
      <c r="AK9" s="24">
        <v>1</v>
      </c>
      <c r="AL9" s="24">
        <v>69</v>
      </c>
    </row>
    <row r="10" spans="1:38" ht="51" x14ac:dyDescent="0.25">
      <c r="A10" s="2" t="s">
        <v>45</v>
      </c>
      <c r="B10" s="16" t="s">
        <v>54</v>
      </c>
      <c r="C10" s="24">
        <v>21</v>
      </c>
      <c r="D10" s="24">
        <v>2</v>
      </c>
      <c r="E10" s="24">
        <f t="shared" ref="E10:E37" si="1">C10-D10-F10-G10</f>
        <v>18</v>
      </c>
      <c r="F10" s="24">
        <v>0</v>
      </c>
      <c r="G10" s="24">
        <v>1</v>
      </c>
      <c r="H10" s="24">
        <v>187</v>
      </c>
      <c r="I10" s="24">
        <f t="shared" ref="I10:I48" si="2">H10-J10-K10</f>
        <v>78</v>
      </c>
      <c r="J10" s="24">
        <v>16</v>
      </c>
      <c r="K10" s="24">
        <v>93</v>
      </c>
      <c r="L10" s="24">
        <v>0</v>
      </c>
      <c r="M10" s="25">
        <f t="shared" ref="M10:M48" si="3">N10+O10+Q10+P10</f>
        <v>47</v>
      </c>
      <c r="N10" s="25">
        <v>34</v>
      </c>
      <c r="O10" s="15">
        <v>4</v>
      </c>
      <c r="P10" s="25">
        <v>9</v>
      </c>
      <c r="Q10" s="15">
        <v>0</v>
      </c>
      <c r="R10" s="26">
        <f t="shared" ref="R10:R48" si="4">S10+T10+U10</f>
        <v>12</v>
      </c>
      <c r="S10" s="15">
        <v>0</v>
      </c>
      <c r="T10" s="25">
        <v>0</v>
      </c>
      <c r="U10" s="15">
        <v>12</v>
      </c>
      <c r="V10" s="24">
        <f t="shared" ref="V10:V48" si="5">M10+R10</f>
        <v>59</v>
      </c>
      <c r="W10" s="15">
        <v>0</v>
      </c>
      <c r="X10" s="15">
        <v>0</v>
      </c>
      <c r="Y10" s="20">
        <f t="shared" ref="Y10:Y48" si="6">D10+E10++I10-L10-V10-W10</f>
        <v>39</v>
      </c>
      <c r="Z10" s="24">
        <v>3</v>
      </c>
      <c r="AA10" s="24">
        <v>23</v>
      </c>
      <c r="AB10" s="24">
        <v>6</v>
      </c>
      <c r="AC10" s="24">
        <f t="shared" ref="AC10:AC48" si="7">AA10+AB10</f>
        <v>29</v>
      </c>
      <c r="AD10" s="24">
        <v>16</v>
      </c>
      <c r="AE10" s="24">
        <v>13</v>
      </c>
      <c r="AF10" s="24"/>
      <c r="AG10" s="24">
        <v>27</v>
      </c>
      <c r="AH10" s="24">
        <v>6</v>
      </c>
      <c r="AI10" s="24">
        <v>1</v>
      </c>
      <c r="AJ10" s="24">
        <f t="shared" ref="AJ10:AJ48" si="8">AH10+AI10</f>
        <v>7</v>
      </c>
      <c r="AK10" s="24">
        <v>0</v>
      </c>
      <c r="AL10" s="24">
        <v>7</v>
      </c>
    </row>
    <row r="11" spans="1:38" ht="63.75" x14ac:dyDescent="0.25">
      <c r="A11" s="7">
        <v>2</v>
      </c>
      <c r="B11" s="1" t="s">
        <v>55</v>
      </c>
      <c r="C11" s="24">
        <f>C12+C13</f>
        <v>24</v>
      </c>
      <c r="D11" s="24">
        <f t="shared" ref="D11:AL11" si="9">D12+D13</f>
        <v>4</v>
      </c>
      <c r="E11" s="24">
        <f t="shared" si="9"/>
        <v>18</v>
      </c>
      <c r="F11" s="24">
        <f t="shared" si="9"/>
        <v>0</v>
      </c>
      <c r="G11" s="24">
        <f t="shared" si="9"/>
        <v>2</v>
      </c>
      <c r="H11" s="24">
        <f t="shared" si="9"/>
        <v>80</v>
      </c>
      <c r="I11" s="24">
        <f t="shared" si="9"/>
        <v>56</v>
      </c>
      <c r="J11" s="24">
        <f t="shared" si="9"/>
        <v>14</v>
      </c>
      <c r="K11" s="24">
        <f t="shared" si="9"/>
        <v>10</v>
      </c>
      <c r="L11" s="24">
        <f t="shared" si="9"/>
        <v>0</v>
      </c>
      <c r="M11" s="24">
        <f t="shared" si="9"/>
        <v>33</v>
      </c>
      <c r="N11" s="24">
        <f t="shared" si="9"/>
        <v>14</v>
      </c>
      <c r="O11" s="24">
        <f t="shared" si="9"/>
        <v>4</v>
      </c>
      <c r="P11" s="24">
        <f t="shared" si="9"/>
        <v>15</v>
      </c>
      <c r="Q11" s="24">
        <f t="shared" si="9"/>
        <v>0</v>
      </c>
      <c r="R11" s="24">
        <f t="shared" si="9"/>
        <v>14</v>
      </c>
      <c r="S11" s="24">
        <f t="shared" si="9"/>
        <v>0</v>
      </c>
      <c r="T11" s="24">
        <f t="shared" si="9"/>
        <v>6</v>
      </c>
      <c r="U11" s="24">
        <f t="shared" si="9"/>
        <v>8</v>
      </c>
      <c r="V11" s="24">
        <f t="shared" si="9"/>
        <v>47</v>
      </c>
      <c r="W11" s="24">
        <f t="shared" si="9"/>
        <v>1</v>
      </c>
      <c r="X11" s="24">
        <f t="shared" si="9"/>
        <v>0</v>
      </c>
      <c r="Y11" s="24">
        <f t="shared" si="9"/>
        <v>30</v>
      </c>
      <c r="Z11" s="24">
        <f t="shared" si="9"/>
        <v>2</v>
      </c>
      <c r="AA11" s="24">
        <f t="shared" si="9"/>
        <v>24</v>
      </c>
      <c r="AB11" s="24">
        <f t="shared" si="9"/>
        <v>4</v>
      </c>
      <c r="AC11" s="24">
        <f t="shared" si="9"/>
        <v>28</v>
      </c>
      <c r="AD11" s="24">
        <f t="shared" si="9"/>
        <v>19</v>
      </c>
      <c r="AE11" s="24">
        <f t="shared" si="9"/>
        <v>9</v>
      </c>
      <c r="AF11" s="24">
        <f t="shared" si="9"/>
        <v>0</v>
      </c>
      <c r="AG11" s="24">
        <f t="shared" si="9"/>
        <v>26</v>
      </c>
      <c r="AH11" s="24">
        <f t="shared" si="9"/>
        <v>7</v>
      </c>
      <c r="AI11" s="24">
        <f t="shared" si="9"/>
        <v>2</v>
      </c>
      <c r="AJ11" s="24">
        <f t="shared" si="9"/>
        <v>9</v>
      </c>
      <c r="AK11" s="24">
        <f t="shared" si="9"/>
        <v>0</v>
      </c>
      <c r="AL11" s="24">
        <f t="shared" si="9"/>
        <v>9</v>
      </c>
    </row>
    <row r="12" spans="1:38" ht="38.25" x14ac:dyDescent="0.25">
      <c r="A12" s="2" t="s">
        <v>4</v>
      </c>
      <c r="B12" s="16" t="s">
        <v>56</v>
      </c>
      <c r="C12" s="24">
        <v>23</v>
      </c>
      <c r="D12" s="24">
        <v>4</v>
      </c>
      <c r="E12" s="24">
        <f t="shared" si="1"/>
        <v>17</v>
      </c>
      <c r="F12" s="24">
        <v>0</v>
      </c>
      <c r="G12" s="24">
        <v>2</v>
      </c>
      <c r="H12" s="24">
        <v>65</v>
      </c>
      <c r="I12" s="24">
        <f t="shared" si="2"/>
        <v>46</v>
      </c>
      <c r="J12" s="24">
        <v>11</v>
      </c>
      <c r="K12" s="24">
        <v>8</v>
      </c>
      <c r="L12" s="24">
        <v>0</v>
      </c>
      <c r="M12" s="25">
        <f t="shared" si="3"/>
        <v>31</v>
      </c>
      <c r="N12" s="25">
        <v>13</v>
      </c>
      <c r="O12" s="15">
        <v>4</v>
      </c>
      <c r="P12" s="25">
        <v>14</v>
      </c>
      <c r="Q12" s="15">
        <v>0</v>
      </c>
      <c r="R12" s="26">
        <f t="shared" si="4"/>
        <v>13</v>
      </c>
      <c r="S12" s="15">
        <v>0</v>
      </c>
      <c r="T12" s="25">
        <v>5</v>
      </c>
      <c r="U12" s="15">
        <v>8</v>
      </c>
      <c r="V12" s="24">
        <f t="shared" si="5"/>
        <v>44</v>
      </c>
      <c r="W12" s="24">
        <v>0</v>
      </c>
      <c r="X12" s="15">
        <v>0</v>
      </c>
      <c r="Y12" s="20">
        <f t="shared" si="6"/>
        <v>23</v>
      </c>
      <c r="Z12" s="24">
        <v>2</v>
      </c>
      <c r="AA12" s="24">
        <v>21</v>
      </c>
      <c r="AB12" s="24">
        <v>4</v>
      </c>
      <c r="AC12" s="24">
        <f t="shared" si="7"/>
        <v>25</v>
      </c>
      <c r="AD12" s="24">
        <v>16</v>
      </c>
      <c r="AE12" s="24">
        <v>9</v>
      </c>
      <c r="AF12" s="24"/>
      <c r="AG12" s="24">
        <v>23</v>
      </c>
      <c r="AH12" s="24">
        <v>5</v>
      </c>
      <c r="AI12" s="24">
        <v>1</v>
      </c>
      <c r="AJ12" s="24">
        <f t="shared" si="8"/>
        <v>6</v>
      </c>
      <c r="AK12" s="24">
        <v>0</v>
      </c>
      <c r="AL12" s="24">
        <v>6</v>
      </c>
    </row>
    <row r="13" spans="1:38" ht="51" x14ac:dyDescent="0.25">
      <c r="A13" s="2" t="s">
        <v>5</v>
      </c>
      <c r="B13" s="16" t="s">
        <v>57</v>
      </c>
      <c r="C13" s="24">
        <v>1</v>
      </c>
      <c r="D13" s="24">
        <v>0</v>
      </c>
      <c r="E13" s="24">
        <f t="shared" si="1"/>
        <v>1</v>
      </c>
      <c r="F13" s="24">
        <v>0</v>
      </c>
      <c r="G13" s="24">
        <v>0</v>
      </c>
      <c r="H13" s="24">
        <v>15</v>
      </c>
      <c r="I13" s="24">
        <f t="shared" si="2"/>
        <v>10</v>
      </c>
      <c r="J13" s="15">
        <v>3</v>
      </c>
      <c r="K13" s="24">
        <v>2</v>
      </c>
      <c r="L13" s="24">
        <v>0</v>
      </c>
      <c r="M13" s="25">
        <f t="shared" si="3"/>
        <v>2</v>
      </c>
      <c r="N13" s="25">
        <v>1</v>
      </c>
      <c r="O13" s="15">
        <v>0</v>
      </c>
      <c r="P13" s="25">
        <v>1</v>
      </c>
      <c r="Q13" s="15">
        <v>0</v>
      </c>
      <c r="R13" s="26">
        <f t="shared" si="4"/>
        <v>1</v>
      </c>
      <c r="S13" s="15">
        <v>0</v>
      </c>
      <c r="T13" s="25">
        <v>1</v>
      </c>
      <c r="U13" s="15">
        <v>0</v>
      </c>
      <c r="V13" s="24">
        <f t="shared" si="5"/>
        <v>3</v>
      </c>
      <c r="W13" s="15">
        <v>1</v>
      </c>
      <c r="X13" s="15">
        <v>0</v>
      </c>
      <c r="Y13" s="20">
        <f t="shared" si="6"/>
        <v>7</v>
      </c>
      <c r="Z13" s="24">
        <v>0</v>
      </c>
      <c r="AA13" s="24">
        <v>3</v>
      </c>
      <c r="AB13" s="24">
        <v>0</v>
      </c>
      <c r="AC13" s="24">
        <f t="shared" si="7"/>
        <v>3</v>
      </c>
      <c r="AD13" s="15">
        <v>3</v>
      </c>
      <c r="AE13" s="24">
        <v>0</v>
      </c>
      <c r="AF13" s="24"/>
      <c r="AG13" s="24">
        <v>3</v>
      </c>
      <c r="AH13" s="24">
        <v>2</v>
      </c>
      <c r="AI13" s="24">
        <v>1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11</v>
      </c>
      <c r="D14" s="24">
        <f t="shared" ref="D14:AL14" si="10">D15+D16</f>
        <v>2</v>
      </c>
      <c r="E14" s="24">
        <f t="shared" si="10"/>
        <v>9</v>
      </c>
      <c r="F14" s="24">
        <f t="shared" si="10"/>
        <v>0</v>
      </c>
      <c r="G14" s="24">
        <f t="shared" si="10"/>
        <v>0</v>
      </c>
      <c r="H14" s="24">
        <f t="shared" si="10"/>
        <v>2</v>
      </c>
      <c r="I14" s="24">
        <f t="shared" si="10"/>
        <v>2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10</v>
      </c>
      <c r="N14" s="24">
        <f t="shared" si="10"/>
        <v>8</v>
      </c>
      <c r="O14" s="24">
        <f t="shared" si="10"/>
        <v>0</v>
      </c>
      <c r="P14" s="24">
        <f t="shared" si="10"/>
        <v>2</v>
      </c>
      <c r="Q14" s="24">
        <f t="shared" si="10"/>
        <v>0</v>
      </c>
      <c r="R14" s="24">
        <f t="shared" si="10"/>
        <v>3</v>
      </c>
      <c r="S14" s="24">
        <f t="shared" si="10"/>
        <v>0</v>
      </c>
      <c r="T14" s="24">
        <f t="shared" si="10"/>
        <v>1</v>
      </c>
      <c r="U14" s="24">
        <f t="shared" si="10"/>
        <v>2</v>
      </c>
      <c r="V14" s="24">
        <f t="shared" si="10"/>
        <v>13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0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10</v>
      </c>
      <c r="D15" s="24">
        <v>2</v>
      </c>
      <c r="E15" s="24">
        <f t="shared" si="1"/>
        <v>8</v>
      </c>
      <c r="F15" s="24">
        <v>0</v>
      </c>
      <c r="G15" s="24">
        <v>0</v>
      </c>
      <c r="H15" s="24">
        <v>1</v>
      </c>
      <c r="I15" s="24">
        <f t="shared" si="2"/>
        <v>1</v>
      </c>
      <c r="J15" s="15">
        <v>0</v>
      </c>
      <c r="K15" s="24">
        <v>0</v>
      </c>
      <c r="L15" s="24">
        <v>0</v>
      </c>
      <c r="M15" s="25">
        <f t="shared" si="3"/>
        <v>8</v>
      </c>
      <c r="N15" s="25">
        <v>7</v>
      </c>
      <c r="O15" s="15">
        <v>0</v>
      </c>
      <c r="P15" s="25">
        <v>1</v>
      </c>
      <c r="Q15" s="15">
        <v>0</v>
      </c>
      <c r="R15" s="26">
        <f t="shared" si="4"/>
        <v>3</v>
      </c>
      <c r="S15" s="15">
        <v>0</v>
      </c>
      <c r="T15" s="25">
        <v>1</v>
      </c>
      <c r="U15" s="15">
        <v>2</v>
      </c>
      <c r="V15" s="24">
        <f t="shared" si="5"/>
        <v>11</v>
      </c>
      <c r="W15" s="15">
        <v>0</v>
      </c>
      <c r="X15" s="24">
        <v>0</v>
      </c>
      <c r="Y15" s="20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1</v>
      </c>
      <c r="D16" s="24">
        <v>0</v>
      </c>
      <c r="E16" s="24">
        <f t="shared" si="1"/>
        <v>1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2</v>
      </c>
      <c r="N16" s="25">
        <v>1</v>
      </c>
      <c r="O16" s="15">
        <v>0</v>
      </c>
      <c r="P16" s="25">
        <v>1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2</v>
      </c>
      <c r="W16" s="15">
        <v>0</v>
      </c>
      <c r="X16" s="15">
        <v>0</v>
      </c>
      <c r="Y16" s="20">
        <f t="shared" si="6"/>
        <v>0</v>
      </c>
      <c r="Z16" s="24">
        <v>0</v>
      </c>
      <c r="AA16" s="15">
        <v>1</v>
      </c>
      <c r="AB16" s="24">
        <v>0</v>
      </c>
      <c r="AC16" s="24">
        <f t="shared" si="7"/>
        <v>1</v>
      </c>
      <c r="AD16" s="24">
        <v>0</v>
      </c>
      <c r="AE16" s="24">
        <v>1</v>
      </c>
      <c r="AF16" s="15"/>
      <c r="AG16" s="15">
        <v>1</v>
      </c>
      <c r="AH16" s="15">
        <v>1</v>
      </c>
      <c r="AI16" s="15">
        <v>0</v>
      </c>
      <c r="AJ16" s="24">
        <f t="shared" si="8"/>
        <v>1</v>
      </c>
      <c r="AK16" s="24">
        <v>0</v>
      </c>
      <c r="AL16" s="24">
        <v>1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1</v>
      </c>
      <c r="E17" s="24">
        <f t="shared" si="1"/>
        <v>2</v>
      </c>
      <c r="F17" s="24">
        <v>0</v>
      </c>
      <c r="G17" s="24">
        <v>0</v>
      </c>
      <c r="H17" s="24">
        <v>1</v>
      </c>
      <c r="I17" s="24">
        <f t="shared" si="2"/>
        <v>1</v>
      </c>
      <c r="J17" s="15">
        <v>0</v>
      </c>
      <c r="K17" s="15">
        <v>0</v>
      </c>
      <c r="L17" s="24">
        <v>0</v>
      </c>
      <c r="M17" s="25">
        <f t="shared" si="3"/>
        <v>2</v>
      </c>
      <c r="N17" s="15">
        <v>1</v>
      </c>
      <c r="O17" s="15">
        <v>0</v>
      </c>
      <c r="P17" s="15">
        <v>1</v>
      </c>
      <c r="Q17" s="15">
        <v>0</v>
      </c>
      <c r="R17" s="26">
        <f t="shared" si="4"/>
        <v>2</v>
      </c>
      <c r="S17" s="15">
        <v>0</v>
      </c>
      <c r="T17" s="15">
        <v>0</v>
      </c>
      <c r="U17" s="15">
        <v>2</v>
      </c>
      <c r="V17" s="24">
        <f t="shared" si="5"/>
        <v>4</v>
      </c>
      <c r="W17" s="15">
        <v>0</v>
      </c>
      <c r="X17" s="15">
        <v>0</v>
      </c>
      <c r="Y17" s="20">
        <f t="shared" si="6"/>
        <v>0</v>
      </c>
      <c r="Z17" s="24">
        <v>0</v>
      </c>
      <c r="AA17" s="15">
        <v>1</v>
      </c>
      <c r="AB17" s="24">
        <v>0</v>
      </c>
      <c r="AC17" s="24">
        <f t="shared" si="7"/>
        <v>1</v>
      </c>
      <c r="AD17" s="24">
        <v>0</v>
      </c>
      <c r="AE17" s="24">
        <v>1</v>
      </c>
      <c r="AF17" s="15"/>
      <c r="AG17" s="15">
        <v>1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1</v>
      </c>
      <c r="E18" s="24">
        <f t="shared" si="1"/>
        <v>1</v>
      </c>
      <c r="F18" s="24">
        <v>0</v>
      </c>
      <c r="G18" s="24">
        <v>0</v>
      </c>
      <c r="H18" s="24">
        <v>1</v>
      </c>
      <c r="I18" s="24">
        <f t="shared" si="2"/>
        <v>0</v>
      </c>
      <c r="J18" s="15">
        <v>1</v>
      </c>
      <c r="K18" s="15">
        <v>0</v>
      </c>
      <c r="L18" s="24">
        <v>0</v>
      </c>
      <c r="M18" s="25">
        <f t="shared" si="3"/>
        <v>1</v>
      </c>
      <c r="N18" s="15">
        <v>0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1</v>
      </c>
      <c r="W18" s="24">
        <v>0</v>
      </c>
      <c r="X18" s="15">
        <v>1</v>
      </c>
      <c r="Y18" s="20">
        <f t="shared" si="6"/>
        <v>1</v>
      </c>
      <c r="Z18" s="24">
        <v>1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5</v>
      </c>
      <c r="I19" s="24">
        <f t="shared" si="11"/>
        <v>1</v>
      </c>
      <c r="J19" s="24">
        <f t="shared" si="11"/>
        <v>2</v>
      </c>
      <c r="K19" s="24">
        <f t="shared" si="11"/>
        <v>2</v>
      </c>
      <c r="L19" s="24">
        <f t="shared" si="11"/>
        <v>0</v>
      </c>
      <c r="M19" s="24">
        <f t="shared" si="11"/>
        <v>1</v>
      </c>
      <c r="N19" s="24">
        <f t="shared" si="11"/>
        <v>0</v>
      </c>
      <c r="O19" s="24">
        <f t="shared" si="11"/>
        <v>0</v>
      </c>
      <c r="P19" s="24">
        <f t="shared" si="11"/>
        <v>1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1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1</v>
      </c>
      <c r="AB19" s="24">
        <f t="shared" si="11"/>
        <v>2</v>
      </c>
      <c r="AC19" s="24">
        <f t="shared" si="11"/>
        <v>3</v>
      </c>
      <c r="AD19" s="24">
        <f t="shared" si="11"/>
        <v>0</v>
      </c>
      <c r="AE19" s="24">
        <f t="shared" si="11"/>
        <v>3</v>
      </c>
      <c r="AF19" s="24">
        <f t="shared" si="11"/>
        <v>0</v>
      </c>
      <c r="AG19" s="24">
        <f t="shared" si="11"/>
        <v>3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0">
        <f t="shared" si="6"/>
        <v>0</v>
      </c>
      <c r="Z20" s="24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0">
        <f t="shared" si="6"/>
        <v>0</v>
      </c>
      <c r="Z21" s="24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4</v>
      </c>
      <c r="I22" s="24">
        <f t="shared" si="2"/>
        <v>1</v>
      </c>
      <c r="J22" s="15">
        <v>2</v>
      </c>
      <c r="K22" s="15">
        <v>1</v>
      </c>
      <c r="L22" s="24">
        <v>0</v>
      </c>
      <c r="M22" s="25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1</v>
      </c>
      <c r="W22" s="15">
        <v>0</v>
      </c>
      <c r="X22" s="15">
        <v>0</v>
      </c>
      <c r="Y22" s="20">
        <f t="shared" si="6"/>
        <v>0</v>
      </c>
      <c r="Z22" s="24">
        <v>0</v>
      </c>
      <c r="AA22" s="15">
        <v>1</v>
      </c>
      <c r="AB22" s="24">
        <v>1</v>
      </c>
      <c r="AC22" s="24">
        <f t="shared" si="7"/>
        <v>2</v>
      </c>
      <c r="AD22" s="24">
        <v>0</v>
      </c>
      <c r="AE22" s="24">
        <v>2</v>
      </c>
      <c r="AF22" s="15"/>
      <c r="AG22" s="15">
        <v>2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0">
        <f t="shared" si="6"/>
        <v>0</v>
      </c>
      <c r="Z23" s="24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1</v>
      </c>
      <c r="I24" s="24">
        <f t="shared" si="2"/>
        <v>0</v>
      </c>
      <c r="J24" s="15">
        <v>0</v>
      </c>
      <c r="K24" s="15">
        <v>1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0">
        <f t="shared" si="6"/>
        <v>0</v>
      </c>
      <c r="Z24" s="24">
        <v>0</v>
      </c>
      <c r="AA24" s="15">
        <v>0</v>
      </c>
      <c r="AB24" s="24">
        <v>1</v>
      </c>
      <c r="AC24" s="24">
        <f t="shared" si="7"/>
        <v>1</v>
      </c>
      <c r="AD24" s="24">
        <v>0</v>
      </c>
      <c r="AE24" s="24">
        <v>1</v>
      </c>
      <c r="AF24" s="15"/>
      <c r="AG24" s="15">
        <v>1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0">
        <f t="shared" si="6"/>
        <v>0</v>
      </c>
      <c r="Z25" s="24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0">
        <f t="shared" si="6"/>
        <v>0</v>
      </c>
      <c r="Z26" s="24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0">
        <f t="shared" si="6"/>
        <v>0</v>
      </c>
      <c r="Z28" s="24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0">
        <f t="shared" si="6"/>
        <v>0</v>
      </c>
      <c r="Z29" s="24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0">
        <f t="shared" si="6"/>
        <v>0</v>
      </c>
      <c r="Z30" s="24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0">
        <f t="shared" si="6"/>
        <v>0</v>
      </c>
      <c r="Z31" s="24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0">
        <f t="shared" si="6"/>
        <v>0</v>
      </c>
      <c r="Z32" s="24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/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0">
        <f t="shared" si="6"/>
        <v>0</v>
      </c>
      <c r="Z33" s="24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0">
        <f t="shared" si="6"/>
        <v>0</v>
      </c>
      <c r="Z34" s="24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0">
        <f t="shared" si="6"/>
        <v>0</v>
      </c>
      <c r="Z35" s="24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0">
        <f t="shared" si="6"/>
        <v>0</v>
      </c>
      <c r="Z36" s="24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0</v>
      </c>
      <c r="J37" s="15">
        <v>1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0">
        <f t="shared" si="6"/>
        <v>0</v>
      </c>
      <c r="Z37" s="24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4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0">
        <f t="shared" si="6"/>
        <v>0</v>
      </c>
      <c r="Z38" s="24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2</v>
      </c>
      <c r="I39" s="24">
        <f t="shared" si="2"/>
        <v>2</v>
      </c>
      <c r="J39" s="24">
        <v>0</v>
      </c>
      <c r="K39" s="15">
        <v>0</v>
      </c>
      <c r="L39" s="24">
        <v>0</v>
      </c>
      <c r="M39" s="25">
        <f t="shared" si="3"/>
        <v>2</v>
      </c>
      <c r="N39" s="15">
        <v>1</v>
      </c>
      <c r="O39" s="15">
        <v>0</v>
      </c>
      <c r="P39" s="15">
        <v>1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2</v>
      </c>
      <c r="W39" s="15">
        <v>0</v>
      </c>
      <c r="X39" s="15">
        <v>0</v>
      </c>
      <c r="Y39" s="20">
        <f t="shared" si="6"/>
        <v>0</v>
      </c>
      <c r="Z39" s="24">
        <v>0</v>
      </c>
      <c r="AA39" s="15">
        <v>1</v>
      </c>
      <c r="AB39" s="15">
        <v>0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0">
        <f t="shared" si="6"/>
        <v>0</v>
      </c>
      <c r="Z40" s="24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0">
        <f t="shared" si="6"/>
        <v>0</v>
      </c>
      <c r="Z41" s="24">
        <v>0</v>
      </c>
      <c r="AA41" s="15">
        <v>1</v>
      </c>
      <c r="AB41" s="24">
        <v>0</v>
      </c>
      <c r="AC41" s="24">
        <f t="shared" si="7"/>
        <v>1</v>
      </c>
      <c r="AD41" s="24">
        <v>1</v>
      </c>
      <c r="AE41" s="24">
        <v>0</v>
      </c>
      <c r="AF41" s="15"/>
      <c r="AG41" s="15">
        <v>1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/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0">
        <f t="shared" si="6"/>
        <v>1</v>
      </c>
      <c r="Z42" s="24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0">
        <f t="shared" si="6"/>
        <v>0</v>
      </c>
      <c r="Z43" s="24">
        <v>0</v>
      </c>
      <c r="AA43" s="15">
        <v>1</v>
      </c>
      <c r="AB43" s="24">
        <v>0</v>
      </c>
      <c r="AC43" s="24">
        <f t="shared" si="7"/>
        <v>1</v>
      </c>
      <c r="AD43" s="24">
        <v>1</v>
      </c>
      <c r="AE43" s="24">
        <v>0</v>
      </c>
      <c r="AF43" s="15"/>
      <c r="AG43" s="15">
        <v>1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0">
        <f t="shared" si="6"/>
        <v>0</v>
      </c>
      <c r="Z44" s="24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1</v>
      </c>
      <c r="D45" s="24">
        <v>0</v>
      </c>
      <c r="E45" s="24">
        <f t="shared" si="13"/>
        <v>1</v>
      </c>
      <c r="F45" s="24">
        <v>0</v>
      </c>
      <c r="G45" s="24">
        <v>0</v>
      </c>
      <c r="H45" s="24">
        <v>2</v>
      </c>
      <c r="I45" s="24">
        <f t="shared" si="2"/>
        <v>0</v>
      </c>
      <c r="J45" s="24">
        <v>1</v>
      </c>
      <c r="K45" s="15">
        <v>1</v>
      </c>
      <c r="L45" s="24">
        <v>0</v>
      </c>
      <c r="M45" s="25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0">
        <f t="shared" si="6"/>
        <v>0</v>
      </c>
      <c r="Z45" s="24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2</v>
      </c>
      <c r="I46" s="24">
        <f t="shared" si="2"/>
        <v>2</v>
      </c>
      <c r="J46" s="15">
        <v>0</v>
      </c>
      <c r="K46" s="15">
        <v>0</v>
      </c>
      <c r="L46" s="24">
        <v>0</v>
      </c>
      <c r="M46" s="25">
        <f t="shared" si="3"/>
        <v>2</v>
      </c>
      <c r="N46" s="15">
        <v>2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2</v>
      </c>
      <c r="W46" s="15">
        <v>0</v>
      </c>
      <c r="X46" s="15">
        <v>0</v>
      </c>
      <c r="Y46" s="20">
        <f t="shared" si="6"/>
        <v>0</v>
      </c>
      <c r="Z46" s="24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0">
        <f t="shared" si="6"/>
        <v>0</v>
      </c>
      <c r="Z47" s="24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5</v>
      </c>
      <c r="I48" s="24">
        <f t="shared" si="2"/>
        <v>3</v>
      </c>
      <c r="J48" s="15">
        <v>1</v>
      </c>
      <c r="K48" s="15">
        <v>1</v>
      </c>
      <c r="L48" s="24">
        <v>0</v>
      </c>
      <c r="M48" s="25">
        <f t="shared" si="3"/>
        <v>2</v>
      </c>
      <c r="N48" s="15">
        <v>2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0">
        <f t="shared" si="6"/>
        <v>0</v>
      </c>
      <c r="Z48" s="24">
        <v>0</v>
      </c>
      <c r="AA48" s="15">
        <v>1</v>
      </c>
      <c r="AB48" s="24">
        <v>0</v>
      </c>
      <c r="AC48" s="24">
        <f t="shared" si="7"/>
        <v>1</v>
      </c>
      <c r="AD48" s="24">
        <v>1</v>
      </c>
      <c r="AE48" s="24">
        <v>0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224</v>
      </c>
      <c r="D49" s="27">
        <f t="shared" ref="D49:AL49" si="14">D9+D10+D12+D13+D15+D16+D17+D18+D20+D21+D22+D23+D24+D25+D26+D28+D29+D30+D31+D32+D33+D34+D35+D36+D37+D38+D39+D40+D41+D42+D43+D44+D45+D46+D47+D48</f>
        <v>23</v>
      </c>
      <c r="E49" s="27">
        <f t="shared" si="14"/>
        <v>195</v>
      </c>
      <c r="F49" s="27">
        <f t="shared" si="14"/>
        <v>2</v>
      </c>
      <c r="G49" s="27">
        <f t="shared" si="14"/>
        <v>4</v>
      </c>
      <c r="H49" s="27">
        <f t="shared" si="14"/>
        <v>702</v>
      </c>
      <c r="I49" s="27">
        <f t="shared" si="14"/>
        <v>513</v>
      </c>
      <c r="J49" s="27">
        <f t="shared" si="14"/>
        <v>67</v>
      </c>
      <c r="K49" s="27">
        <f t="shared" si="14"/>
        <v>122</v>
      </c>
      <c r="L49" s="27">
        <f t="shared" si="14"/>
        <v>0</v>
      </c>
      <c r="M49" s="27">
        <f t="shared" si="14"/>
        <v>467</v>
      </c>
      <c r="N49" s="27">
        <f t="shared" si="14"/>
        <v>202</v>
      </c>
      <c r="O49" s="27">
        <f t="shared" si="14"/>
        <v>13</v>
      </c>
      <c r="P49" s="27">
        <f t="shared" si="14"/>
        <v>252</v>
      </c>
      <c r="Q49" s="27">
        <f t="shared" si="14"/>
        <v>0</v>
      </c>
      <c r="R49" s="27">
        <f t="shared" si="14"/>
        <v>68</v>
      </c>
      <c r="S49" s="27">
        <f t="shared" si="14"/>
        <v>0</v>
      </c>
      <c r="T49" s="27">
        <f t="shared" si="14"/>
        <v>13</v>
      </c>
      <c r="U49" s="27">
        <f t="shared" si="14"/>
        <v>55</v>
      </c>
      <c r="V49" s="27">
        <f t="shared" si="14"/>
        <v>535</v>
      </c>
      <c r="W49" s="27">
        <f t="shared" si="14"/>
        <v>1</v>
      </c>
      <c r="X49" s="27">
        <f t="shared" si="14"/>
        <v>10</v>
      </c>
      <c r="Y49" s="27">
        <f t="shared" si="14"/>
        <v>195</v>
      </c>
      <c r="Z49" s="27">
        <f t="shared" si="14"/>
        <v>19</v>
      </c>
      <c r="AA49" s="27">
        <f t="shared" si="14"/>
        <v>198</v>
      </c>
      <c r="AB49" s="27">
        <f t="shared" si="14"/>
        <v>22</v>
      </c>
      <c r="AC49" s="27">
        <f t="shared" si="14"/>
        <v>220</v>
      </c>
      <c r="AD49" s="27">
        <f t="shared" si="14"/>
        <v>182</v>
      </c>
      <c r="AE49" s="27">
        <f t="shared" si="14"/>
        <v>38</v>
      </c>
      <c r="AF49" s="27">
        <f t="shared" si="14"/>
        <v>0</v>
      </c>
      <c r="AG49" s="27">
        <f t="shared" si="14"/>
        <v>208</v>
      </c>
      <c r="AH49" s="27">
        <f t="shared" si="14"/>
        <v>84</v>
      </c>
      <c r="AI49" s="27">
        <f t="shared" si="14"/>
        <v>4</v>
      </c>
      <c r="AJ49" s="27">
        <f t="shared" si="14"/>
        <v>88</v>
      </c>
      <c r="AK49" s="27">
        <f t="shared" si="14"/>
        <v>1</v>
      </c>
      <c r="AL49" s="27">
        <f t="shared" si="14"/>
        <v>87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L13" sqref="L1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152</v>
      </c>
      <c r="D8" s="24">
        <f t="shared" ref="D8:AL8" si="0">D9+D10</f>
        <v>1</v>
      </c>
      <c r="E8" s="24">
        <f t="shared" si="0"/>
        <v>149</v>
      </c>
      <c r="F8" s="24">
        <f t="shared" si="0"/>
        <v>0</v>
      </c>
      <c r="G8" s="24">
        <f t="shared" si="0"/>
        <v>2</v>
      </c>
      <c r="H8" s="24">
        <f t="shared" si="0"/>
        <v>563</v>
      </c>
      <c r="I8" s="24">
        <f t="shared" si="0"/>
        <v>417</v>
      </c>
      <c r="J8" s="24">
        <f t="shared" si="0"/>
        <v>47</v>
      </c>
      <c r="K8" s="24">
        <f t="shared" si="0"/>
        <v>99</v>
      </c>
      <c r="L8" s="24">
        <f t="shared" si="0"/>
        <v>0</v>
      </c>
      <c r="M8" s="24">
        <f t="shared" si="0"/>
        <v>192</v>
      </c>
      <c r="N8" s="24">
        <f t="shared" si="0"/>
        <v>61</v>
      </c>
      <c r="O8" s="24">
        <f t="shared" si="0"/>
        <v>1</v>
      </c>
      <c r="P8" s="24">
        <f t="shared" si="0"/>
        <v>130</v>
      </c>
      <c r="Q8" s="24">
        <f t="shared" si="0"/>
        <v>0</v>
      </c>
      <c r="R8" s="24">
        <f t="shared" si="0"/>
        <v>49</v>
      </c>
      <c r="S8" s="24">
        <f t="shared" si="0"/>
        <v>0</v>
      </c>
      <c r="T8" s="24">
        <f t="shared" si="0"/>
        <v>8</v>
      </c>
      <c r="U8" s="24">
        <f t="shared" si="0"/>
        <v>41</v>
      </c>
      <c r="V8" s="24">
        <f t="shared" si="0"/>
        <v>241</v>
      </c>
      <c r="W8" s="24">
        <f t="shared" si="0"/>
        <v>0</v>
      </c>
      <c r="X8" s="24">
        <f t="shared" si="0"/>
        <v>1</v>
      </c>
      <c r="Y8" s="24">
        <f t="shared" si="0"/>
        <v>326</v>
      </c>
      <c r="Z8" s="24">
        <f t="shared" si="0"/>
        <v>5</v>
      </c>
      <c r="AA8" s="24">
        <f t="shared" si="0"/>
        <v>76</v>
      </c>
      <c r="AB8" s="24">
        <f t="shared" si="0"/>
        <v>12</v>
      </c>
      <c r="AC8" s="24">
        <f t="shared" si="0"/>
        <v>88</v>
      </c>
      <c r="AD8" s="24">
        <f t="shared" si="0"/>
        <v>29</v>
      </c>
      <c r="AE8" s="24">
        <f t="shared" si="0"/>
        <v>59</v>
      </c>
      <c r="AF8" s="24">
        <f t="shared" si="0"/>
        <v>0</v>
      </c>
      <c r="AG8" s="24">
        <f t="shared" si="0"/>
        <v>82</v>
      </c>
      <c r="AH8" s="24">
        <f t="shared" si="0"/>
        <v>10</v>
      </c>
      <c r="AI8" s="24">
        <f t="shared" si="0"/>
        <v>9</v>
      </c>
      <c r="AJ8" s="24">
        <f t="shared" si="0"/>
        <v>19</v>
      </c>
      <c r="AK8" s="24">
        <f t="shared" si="0"/>
        <v>0</v>
      </c>
      <c r="AL8" s="24">
        <f t="shared" si="0"/>
        <v>19</v>
      </c>
    </row>
    <row r="9" spans="1:38" ht="38.25" x14ac:dyDescent="0.25">
      <c r="A9" s="2" t="s">
        <v>44</v>
      </c>
      <c r="B9" s="16" t="s">
        <v>53</v>
      </c>
      <c r="C9" s="24">
        <v>117</v>
      </c>
      <c r="D9" s="24">
        <v>1</v>
      </c>
      <c r="E9" s="24">
        <f>C9-D9-F9-G9</f>
        <v>115</v>
      </c>
      <c r="F9" s="24">
        <v>0</v>
      </c>
      <c r="G9" s="24">
        <v>1</v>
      </c>
      <c r="H9" s="24">
        <v>411</v>
      </c>
      <c r="I9" s="24">
        <f>H9-J9-K9</f>
        <v>361</v>
      </c>
      <c r="J9" s="24">
        <v>39</v>
      </c>
      <c r="K9" s="24">
        <v>11</v>
      </c>
      <c r="L9" s="24">
        <v>0</v>
      </c>
      <c r="M9" s="25">
        <f>N9+O9+P9+Q9</f>
        <v>172</v>
      </c>
      <c r="N9" s="25">
        <v>48</v>
      </c>
      <c r="O9" s="15">
        <v>0</v>
      </c>
      <c r="P9" s="25">
        <v>124</v>
      </c>
      <c r="Q9" s="15">
        <v>0</v>
      </c>
      <c r="R9" s="26">
        <f>S9+T9+U9</f>
        <v>23</v>
      </c>
      <c r="S9" s="15">
        <v>0</v>
      </c>
      <c r="T9" s="25">
        <v>5</v>
      </c>
      <c r="U9" s="15">
        <v>18</v>
      </c>
      <c r="V9" s="24">
        <f>M9+R9</f>
        <v>195</v>
      </c>
      <c r="W9" s="15">
        <v>0</v>
      </c>
      <c r="X9" s="24">
        <v>0</v>
      </c>
      <c r="Y9" s="24">
        <f>D9+I9+E9+-L9-V9-W9</f>
        <v>282</v>
      </c>
      <c r="Z9" s="24">
        <v>2</v>
      </c>
      <c r="AA9" s="24">
        <v>63</v>
      </c>
      <c r="AB9" s="24">
        <v>10</v>
      </c>
      <c r="AC9" s="24">
        <f>AA9+AB9</f>
        <v>73</v>
      </c>
      <c r="AD9" s="24">
        <v>14</v>
      </c>
      <c r="AE9" s="24">
        <v>59</v>
      </c>
      <c r="AF9" s="24"/>
      <c r="AG9" s="24">
        <v>69</v>
      </c>
      <c r="AH9" s="24">
        <v>5</v>
      </c>
      <c r="AI9" s="24">
        <v>6</v>
      </c>
      <c r="AJ9" s="24">
        <f>AH9+AI9</f>
        <v>11</v>
      </c>
      <c r="AK9" s="24">
        <v>0</v>
      </c>
      <c r="AL9" s="24">
        <v>11</v>
      </c>
    </row>
    <row r="10" spans="1:38" ht="51" x14ac:dyDescent="0.25">
      <c r="A10" s="2" t="s">
        <v>45</v>
      </c>
      <c r="B10" s="16" t="s">
        <v>54</v>
      </c>
      <c r="C10" s="24">
        <v>35</v>
      </c>
      <c r="D10" s="24">
        <v>0</v>
      </c>
      <c r="E10" s="24">
        <f t="shared" ref="E10:E37" si="1">C10-D10-F10-G10</f>
        <v>34</v>
      </c>
      <c r="F10" s="24">
        <v>0</v>
      </c>
      <c r="G10" s="24">
        <v>1</v>
      </c>
      <c r="H10" s="24">
        <v>152</v>
      </c>
      <c r="I10" s="24">
        <f t="shared" ref="I10:I48" si="2">H10-J10-K10</f>
        <v>56</v>
      </c>
      <c r="J10" s="24">
        <v>8</v>
      </c>
      <c r="K10" s="24">
        <v>88</v>
      </c>
      <c r="L10" s="24">
        <v>0</v>
      </c>
      <c r="M10" s="25">
        <f t="shared" ref="M10:M48" si="3">N10+O10+P10+Q10</f>
        <v>20</v>
      </c>
      <c r="N10" s="25">
        <v>13</v>
      </c>
      <c r="O10" s="15">
        <v>1</v>
      </c>
      <c r="P10" s="25">
        <v>6</v>
      </c>
      <c r="Q10" s="15">
        <v>0</v>
      </c>
      <c r="R10" s="26">
        <f t="shared" ref="R10:R48" si="4">S10+T10+U10</f>
        <v>26</v>
      </c>
      <c r="S10" s="15">
        <v>0</v>
      </c>
      <c r="T10" s="25">
        <v>3</v>
      </c>
      <c r="U10" s="15">
        <v>23</v>
      </c>
      <c r="V10" s="24">
        <f t="shared" ref="V10:V48" si="5">M10+R10</f>
        <v>46</v>
      </c>
      <c r="W10" s="15">
        <v>0</v>
      </c>
      <c r="X10" s="15">
        <v>1</v>
      </c>
      <c r="Y10" s="24">
        <f t="shared" ref="Y10:Y48" si="6">D10+I10+E10+-L10-V10-W10</f>
        <v>44</v>
      </c>
      <c r="Z10" s="24">
        <v>3</v>
      </c>
      <c r="AA10" s="24">
        <v>13</v>
      </c>
      <c r="AB10" s="24">
        <v>2</v>
      </c>
      <c r="AC10" s="24">
        <f t="shared" ref="AC10:AC48" si="7">AA10+AB10</f>
        <v>15</v>
      </c>
      <c r="AD10" s="24">
        <v>15</v>
      </c>
      <c r="AE10" s="24">
        <v>0</v>
      </c>
      <c r="AF10" s="24"/>
      <c r="AG10" s="24">
        <v>13</v>
      </c>
      <c r="AH10" s="24">
        <v>5</v>
      </c>
      <c r="AI10" s="24">
        <v>3</v>
      </c>
      <c r="AJ10" s="24">
        <f t="shared" ref="AJ10:AJ48" si="8">AH10+AI10</f>
        <v>8</v>
      </c>
      <c r="AK10" s="24">
        <v>0</v>
      </c>
      <c r="AL10" s="24">
        <v>8</v>
      </c>
    </row>
    <row r="11" spans="1:38" ht="63.75" x14ac:dyDescent="0.25">
      <c r="A11" s="7">
        <v>2</v>
      </c>
      <c r="B11" s="1" t="s">
        <v>55</v>
      </c>
      <c r="C11" s="24">
        <f>C12+C13</f>
        <v>22</v>
      </c>
      <c r="D11" s="24">
        <f t="shared" ref="D11:AL11" si="9">D12+D13</f>
        <v>1</v>
      </c>
      <c r="E11" s="24">
        <f t="shared" si="9"/>
        <v>21</v>
      </c>
      <c r="F11" s="24">
        <f t="shared" si="9"/>
        <v>0</v>
      </c>
      <c r="G11" s="24">
        <f t="shared" si="9"/>
        <v>0</v>
      </c>
      <c r="H11" s="24">
        <f t="shared" si="9"/>
        <v>87</v>
      </c>
      <c r="I11" s="24">
        <f t="shared" si="9"/>
        <v>68</v>
      </c>
      <c r="J11" s="24">
        <f t="shared" si="9"/>
        <v>13</v>
      </c>
      <c r="K11" s="24">
        <f t="shared" si="9"/>
        <v>6</v>
      </c>
      <c r="L11" s="24">
        <f t="shared" si="9"/>
        <v>0</v>
      </c>
      <c r="M11" s="24">
        <f t="shared" si="9"/>
        <v>23</v>
      </c>
      <c r="N11" s="24">
        <f t="shared" si="9"/>
        <v>13</v>
      </c>
      <c r="O11" s="24">
        <f t="shared" si="9"/>
        <v>1</v>
      </c>
      <c r="P11" s="24">
        <f t="shared" si="9"/>
        <v>9</v>
      </c>
      <c r="Q11" s="24">
        <f t="shared" si="9"/>
        <v>0</v>
      </c>
      <c r="R11" s="24">
        <f t="shared" si="9"/>
        <v>8</v>
      </c>
      <c r="S11" s="24">
        <f t="shared" si="9"/>
        <v>0</v>
      </c>
      <c r="T11" s="24">
        <f t="shared" si="9"/>
        <v>7</v>
      </c>
      <c r="U11" s="24">
        <f t="shared" si="9"/>
        <v>1</v>
      </c>
      <c r="V11" s="24">
        <f t="shared" si="9"/>
        <v>31</v>
      </c>
      <c r="W11" s="24">
        <f t="shared" si="9"/>
        <v>0</v>
      </c>
      <c r="X11" s="24">
        <f t="shared" si="9"/>
        <v>1</v>
      </c>
      <c r="Y11" s="24">
        <f t="shared" si="9"/>
        <v>59</v>
      </c>
      <c r="Z11" s="24">
        <f t="shared" si="9"/>
        <v>4</v>
      </c>
      <c r="AA11" s="24">
        <f t="shared" si="9"/>
        <v>16</v>
      </c>
      <c r="AB11" s="24">
        <f t="shared" si="9"/>
        <v>6</v>
      </c>
      <c r="AC11" s="24">
        <f t="shared" si="9"/>
        <v>22</v>
      </c>
      <c r="AD11" s="24">
        <f t="shared" si="9"/>
        <v>4</v>
      </c>
      <c r="AE11" s="24">
        <f t="shared" si="9"/>
        <v>18</v>
      </c>
      <c r="AF11" s="24">
        <f t="shared" si="9"/>
        <v>0</v>
      </c>
      <c r="AG11" s="24">
        <f t="shared" si="9"/>
        <v>18</v>
      </c>
      <c r="AH11" s="24">
        <f t="shared" si="9"/>
        <v>3</v>
      </c>
      <c r="AI11" s="24">
        <f t="shared" si="9"/>
        <v>5</v>
      </c>
      <c r="AJ11" s="24">
        <f t="shared" si="9"/>
        <v>8</v>
      </c>
      <c r="AK11" s="24">
        <f t="shared" si="9"/>
        <v>0</v>
      </c>
      <c r="AL11" s="24">
        <f t="shared" si="9"/>
        <v>8</v>
      </c>
    </row>
    <row r="12" spans="1:38" ht="38.25" x14ac:dyDescent="0.25">
      <c r="A12" s="2" t="s">
        <v>4</v>
      </c>
      <c r="B12" s="16" t="s">
        <v>56</v>
      </c>
      <c r="C12" s="24">
        <v>14</v>
      </c>
      <c r="D12" s="24">
        <v>1</v>
      </c>
      <c r="E12" s="24">
        <f t="shared" si="1"/>
        <v>13</v>
      </c>
      <c r="F12" s="24">
        <v>0</v>
      </c>
      <c r="G12" s="24">
        <v>0</v>
      </c>
      <c r="H12" s="24">
        <v>75</v>
      </c>
      <c r="I12" s="24">
        <f t="shared" si="2"/>
        <v>57</v>
      </c>
      <c r="J12" s="24">
        <v>12</v>
      </c>
      <c r="K12" s="24">
        <v>6</v>
      </c>
      <c r="L12" s="24">
        <v>0</v>
      </c>
      <c r="M12" s="25">
        <f t="shared" si="3"/>
        <v>18</v>
      </c>
      <c r="N12" s="25">
        <v>11</v>
      </c>
      <c r="O12" s="15">
        <v>1</v>
      </c>
      <c r="P12" s="25">
        <v>6</v>
      </c>
      <c r="Q12" s="15">
        <v>0</v>
      </c>
      <c r="R12" s="26">
        <f t="shared" si="4"/>
        <v>7</v>
      </c>
      <c r="S12" s="15">
        <v>0</v>
      </c>
      <c r="T12" s="25">
        <v>7</v>
      </c>
      <c r="U12" s="15">
        <v>0</v>
      </c>
      <c r="V12" s="24">
        <f t="shared" si="5"/>
        <v>25</v>
      </c>
      <c r="W12" s="24">
        <v>0</v>
      </c>
      <c r="X12" s="15">
        <v>1</v>
      </c>
      <c r="Y12" s="24">
        <f t="shared" si="6"/>
        <v>46</v>
      </c>
      <c r="Z12" s="24">
        <v>3</v>
      </c>
      <c r="AA12" s="24">
        <v>13</v>
      </c>
      <c r="AB12" s="24">
        <v>6</v>
      </c>
      <c r="AC12" s="24">
        <f t="shared" si="7"/>
        <v>19</v>
      </c>
      <c r="AD12" s="24">
        <v>4</v>
      </c>
      <c r="AE12" s="24">
        <v>15</v>
      </c>
      <c r="AF12" s="24"/>
      <c r="AG12" s="24">
        <v>15</v>
      </c>
      <c r="AH12" s="24">
        <v>0</v>
      </c>
      <c r="AI12" s="24">
        <v>4</v>
      </c>
      <c r="AJ12" s="24">
        <f t="shared" si="8"/>
        <v>4</v>
      </c>
      <c r="AK12" s="24">
        <v>0</v>
      </c>
      <c r="AL12" s="24">
        <v>4</v>
      </c>
    </row>
    <row r="13" spans="1:38" ht="51" x14ac:dyDescent="0.25">
      <c r="A13" s="2" t="s">
        <v>5</v>
      </c>
      <c r="B13" s="16" t="s">
        <v>57</v>
      </c>
      <c r="C13" s="24">
        <v>8</v>
      </c>
      <c r="D13" s="24">
        <v>0</v>
      </c>
      <c r="E13" s="24">
        <f t="shared" si="1"/>
        <v>8</v>
      </c>
      <c r="F13" s="24">
        <v>0</v>
      </c>
      <c r="G13" s="24">
        <v>0</v>
      </c>
      <c r="H13" s="24">
        <v>12</v>
      </c>
      <c r="I13" s="24">
        <f t="shared" si="2"/>
        <v>11</v>
      </c>
      <c r="J13" s="15">
        <v>1</v>
      </c>
      <c r="K13" s="24">
        <v>0</v>
      </c>
      <c r="L13" s="24">
        <v>0</v>
      </c>
      <c r="M13" s="25">
        <f t="shared" si="3"/>
        <v>5</v>
      </c>
      <c r="N13" s="25">
        <v>2</v>
      </c>
      <c r="O13" s="15">
        <v>0</v>
      </c>
      <c r="P13" s="25">
        <v>3</v>
      </c>
      <c r="Q13" s="15">
        <v>0</v>
      </c>
      <c r="R13" s="26">
        <f t="shared" si="4"/>
        <v>1</v>
      </c>
      <c r="S13" s="15">
        <v>0</v>
      </c>
      <c r="T13" s="25">
        <v>0</v>
      </c>
      <c r="U13" s="15">
        <v>1</v>
      </c>
      <c r="V13" s="24">
        <f t="shared" si="5"/>
        <v>6</v>
      </c>
      <c r="W13" s="15">
        <v>0</v>
      </c>
      <c r="X13" s="15">
        <v>0</v>
      </c>
      <c r="Y13" s="24">
        <f t="shared" si="6"/>
        <v>13</v>
      </c>
      <c r="Z13" s="24">
        <v>1</v>
      </c>
      <c r="AA13" s="24">
        <v>3</v>
      </c>
      <c r="AB13" s="24">
        <v>0</v>
      </c>
      <c r="AC13" s="24">
        <f t="shared" si="7"/>
        <v>3</v>
      </c>
      <c r="AD13" s="15">
        <v>0</v>
      </c>
      <c r="AE13" s="24">
        <v>3</v>
      </c>
      <c r="AF13" s="24"/>
      <c r="AG13" s="24">
        <v>3</v>
      </c>
      <c r="AH13" s="24">
        <v>3</v>
      </c>
      <c r="AI13" s="24">
        <v>1</v>
      </c>
      <c r="AJ13" s="24">
        <f t="shared" si="8"/>
        <v>4</v>
      </c>
      <c r="AK13" s="24">
        <v>0</v>
      </c>
      <c r="AL13" s="24">
        <v>4</v>
      </c>
    </row>
    <row r="14" spans="1:38" ht="51" x14ac:dyDescent="0.25">
      <c r="A14" s="2" t="s">
        <v>46</v>
      </c>
      <c r="B14" s="1" t="s">
        <v>58</v>
      </c>
      <c r="C14" s="24">
        <f>C15+C16</f>
        <v>5</v>
      </c>
      <c r="D14" s="24">
        <f t="shared" ref="D14:AL14" si="10">D15+D16</f>
        <v>0</v>
      </c>
      <c r="E14" s="24">
        <f t="shared" si="10"/>
        <v>5</v>
      </c>
      <c r="F14" s="24">
        <f t="shared" si="10"/>
        <v>0</v>
      </c>
      <c r="G14" s="24">
        <f t="shared" si="10"/>
        <v>0</v>
      </c>
      <c r="H14" s="24">
        <f t="shared" si="10"/>
        <v>7</v>
      </c>
      <c r="I14" s="24">
        <f t="shared" si="10"/>
        <v>7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9</v>
      </c>
      <c r="N14" s="24">
        <f t="shared" si="10"/>
        <v>8</v>
      </c>
      <c r="O14" s="24">
        <f t="shared" si="10"/>
        <v>0</v>
      </c>
      <c r="P14" s="24">
        <f t="shared" si="10"/>
        <v>1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9</v>
      </c>
      <c r="W14" s="24">
        <f t="shared" si="10"/>
        <v>0</v>
      </c>
      <c r="X14" s="24">
        <f t="shared" si="10"/>
        <v>0</v>
      </c>
      <c r="Y14" s="24">
        <f t="shared" si="10"/>
        <v>3</v>
      </c>
      <c r="Z14" s="24">
        <f t="shared" si="10"/>
        <v>0</v>
      </c>
      <c r="AA14" s="24">
        <f t="shared" si="10"/>
        <v>4</v>
      </c>
      <c r="AB14" s="24">
        <f t="shared" si="10"/>
        <v>0</v>
      </c>
      <c r="AC14" s="24">
        <f t="shared" si="10"/>
        <v>4</v>
      </c>
      <c r="AD14" s="24">
        <f t="shared" si="10"/>
        <v>3</v>
      </c>
      <c r="AE14" s="24">
        <f t="shared" si="10"/>
        <v>1</v>
      </c>
      <c r="AF14" s="24">
        <f t="shared" si="10"/>
        <v>0</v>
      </c>
      <c r="AG14" s="24">
        <f t="shared" si="10"/>
        <v>3</v>
      </c>
      <c r="AH14" s="24">
        <f t="shared" si="10"/>
        <v>1</v>
      </c>
      <c r="AI14" s="24">
        <f t="shared" si="10"/>
        <v>0</v>
      </c>
      <c r="AJ14" s="24">
        <f t="shared" si="10"/>
        <v>1</v>
      </c>
      <c r="AK14" s="24">
        <f t="shared" si="10"/>
        <v>0</v>
      </c>
      <c r="AL14" s="24">
        <f t="shared" si="10"/>
        <v>1</v>
      </c>
    </row>
    <row r="15" spans="1:38" ht="38.25" x14ac:dyDescent="0.25">
      <c r="A15" s="2" t="s">
        <v>6</v>
      </c>
      <c r="B15" s="16" t="s">
        <v>59</v>
      </c>
      <c r="C15" s="24">
        <v>3</v>
      </c>
      <c r="D15" s="24">
        <v>0</v>
      </c>
      <c r="E15" s="24">
        <f t="shared" si="1"/>
        <v>3</v>
      </c>
      <c r="F15" s="24">
        <v>0</v>
      </c>
      <c r="G15" s="24">
        <v>0</v>
      </c>
      <c r="H15" s="24">
        <v>5</v>
      </c>
      <c r="I15" s="24">
        <f t="shared" si="2"/>
        <v>5</v>
      </c>
      <c r="J15" s="15">
        <v>0</v>
      </c>
      <c r="K15" s="24">
        <v>0</v>
      </c>
      <c r="L15" s="24">
        <v>0</v>
      </c>
      <c r="M15" s="25">
        <f t="shared" si="3"/>
        <v>6</v>
      </c>
      <c r="N15" s="25">
        <v>5</v>
      </c>
      <c r="O15" s="15">
        <v>0</v>
      </c>
      <c r="P15" s="25">
        <v>1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6</v>
      </c>
      <c r="W15" s="15">
        <v>0</v>
      </c>
      <c r="X15" s="24">
        <v>0</v>
      </c>
      <c r="Y15" s="24">
        <f t="shared" si="6"/>
        <v>2</v>
      </c>
      <c r="Z15" s="24">
        <v>0</v>
      </c>
      <c r="AA15" s="24">
        <v>2</v>
      </c>
      <c r="AB15" s="24">
        <v>0</v>
      </c>
      <c r="AC15" s="24">
        <f t="shared" si="7"/>
        <v>2</v>
      </c>
      <c r="AD15" s="24">
        <v>1</v>
      </c>
      <c r="AE15" s="24">
        <v>1</v>
      </c>
      <c r="AF15" s="24"/>
      <c r="AG15" s="24">
        <v>2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2</v>
      </c>
      <c r="D16" s="24">
        <v>0</v>
      </c>
      <c r="E16" s="24">
        <f t="shared" si="1"/>
        <v>2</v>
      </c>
      <c r="F16" s="24">
        <v>0</v>
      </c>
      <c r="G16" s="24">
        <v>0</v>
      </c>
      <c r="H16" s="24">
        <v>2</v>
      </c>
      <c r="I16" s="24">
        <f t="shared" si="2"/>
        <v>2</v>
      </c>
      <c r="J16" s="15">
        <v>0</v>
      </c>
      <c r="K16" s="15">
        <v>0</v>
      </c>
      <c r="L16" s="24">
        <v>0</v>
      </c>
      <c r="M16" s="25">
        <f t="shared" si="3"/>
        <v>3</v>
      </c>
      <c r="N16" s="25">
        <v>3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3</v>
      </c>
      <c r="W16" s="15">
        <v>0</v>
      </c>
      <c r="X16" s="15">
        <v>0</v>
      </c>
      <c r="Y16" s="24">
        <f t="shared" si="6"/>
        <v>1</v>
      </c>
      <c r="Z16" s="15">
        <v>0</v>
      </c>
      <c r="AA16" s="15">
        <v>2</v>
      </c>
      <c r="AB16" s="24">
        <v>0</v>
      </c>
      <c r="AC16" s="24">
        <f t="shared" si="7"/>
        <v>2</v>
      </c>
      <c r="AD16" s="24">
        <v>2</v>
      </c>
      <c r="AE16" s="24">
        <v>0</v>
      </c>
      <c r="AF16" s="15"/>
      <c r="AG16" s="15">
        <v>1</v>
      </c>
      <c r="AH16" s="15">
        <v>1</v>
      </c>
      <c r="AI16" s="15">
        <v>0</v>
      </c>
      <c r="AJ16" s="24">
        <f t="shared" si="8"/>
        <v>1</v>
      </c>
      <c r="AK16" s="24">
        <v>0</v>
      </c>
      <c r="AL16" s="24">
        <v>1</v>
      </c>
    </row>
    <row r="17" spans="1:38" ht="25.5" x14ac:dyDescent="0.25">
      <c r="A17" s="2">
        <v>4</v>
      </c>
      <c r="B17" s="1" t="s">
        <v>84</v>
      </c>
      <c r="C17" s="24">
        <v>2</v>
      </c>
      <c r="D17" s="24">
        <v>0</v>
      </c>
      <c r="E17" s="24">
        <f t="shared" si="1"/>
        <v>2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2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2</v>
      </c>
      <c r="I18" s="24">
        <f t="shared" si="2"/>
        <v>0</v>
      </c>
      <c r="J18" s="15">
        <v>2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1</v>
      </c>
      <c r="AB18" s="24">
        <v>0</v>
      </c>
      <c r="AC18" s="24">
        <f t="shared" si="7"/>
        <v>1</v>
      </c>
      <c r="AD18" s="24">
        <v>0</v>
      </c>
      <c r="AE18" s="24">
        <v>1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1</v>
      </c>
      <c r="J19" s="24">
        <f t="shared" si="11"/>
        <v>1</v>
      </c>
      <c r="K19" s="24">
        <f t="shared" si="11"/>
        <v>0</v>
      </c>
      <c r="L19" s="24">
        <f t="shared" si="11"/>
        <v>0</v>
      </c>
      <c r="M19" s="24">
        <f t="shared" si="11"/>
        <v>1</v>
      </c>
      <c r="N19" s="24">
        <f t="shared" si="11"/>
        <v>0</v>
      </c>
      <c r="O19" s="24">
        <f t="shared" si="11"/>
        <v>0</v>
      </c>
      <c r="P19" s="24">
        <f t="shared" si="11"/>
        <v>1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1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1</v>
      </c>
      <c r="AC19" s="24">
        <f t="shared" si="11"/>
        <v>1</v>
      </c>
      <c r="AD19" s="24">
        <f t="shared" si="11"/>
        <v>0</v>
      </c>
      <c r="AE19" s="24">
        <f t="shared" si="11"/>
        <v>1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1</v>
      </c>
      <c r="AJ19" s="24">
        <f t="shared" si="11"/>
        <v>1</v>
      </c>
      <c r="AK19" s="24">
        <f t="shared" si="11"/>
        <v>0</v>
      </c>
      <c r="AL19" s="24">
        <f t="shared" si="11"/>
        <v>1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1</v>
      </c>
      <c r="J22" s="15">
        <v>0</v>
      </c>
      <c r="K22" s="15">
        <v>0</v>
      </c>
      <c r="L22" s="24">
        <v>0</v>
      </c>
      <c r="M22" s="25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1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1</v>
      </c>
      <c r="AJ22" s="24">
        <f t="shared" si="8"/>
        <v>1</v>
      </c>
      <c r="AK22" s="24">
        <v>0</v>
      </c>
      <c r="AL22" s="24">
        <v>1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1</v>
      </c>
      <c r="I25" s="24">
        <f t="shared" si="2"/>
        <v>0</v>
      </c>
      <c r="J25" s="15">
        <v>1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1</v>
      </c>
      <c r="AC25" s="24">
        <f t="shared" si="7"/>
        <v>1</v>
      </c>
      <c r="AD25" s="24">
        <v>0</v>
      </c>
      <c r="AE25" s="24">
        <v>1</v>
      </c>
      <c r="AF25" s="15"/>
      <c r="AG25" s="15">
        <v>1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1</v>
      </c>
      <c r="N37" s="15">
        <v>1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1</v>
      </c>
      <c r="AB37" s="24">
        <v>0</v>
      </c>
      <c r="AC37" s="24">
        <f t="shared" si="7"/>
        <v>1</v>
      </c>
      <c r="AD37" s="24">
        <v>0</v>
      </c>
      <c r="AE37" s="24">
        <v>1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2.2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1</v>
      </c>
      <c r="S41" s="15">
        <v>0</v>
      </c>
      <c r="T41" s="15">
        <v>1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1</v>
      </c>
      <c r="AB41" s="24">
        <v>0</v>
      </c>
      <c r="AC41" s="24">
        <f t="shared" si="7"/>
        <v>1</v>
      </c>
      <c r="AD41" s="24">
        <v>0</v>
      </c>
      <c r="AE41" s="24">
        <v>1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4</v>
      </c>
      <c r="I42" s="24">
        <f t="shared" si="2"/>
        <v>4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4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1</v>
      </c>
      <c r="D45" s="24">
        <v>0</v>
      </c>
      <c r="E45" s="24">
        <f t="shared" si="13"/>
        <v>1</v>
      </c>
      <c r="F45" s="24">
        <v>0</v>
      </c>
      <c r="G45" s="24">
        <v>0</v>
      </c>
      <c r="H45" s="24">
        <v>2</v>
      </c>
      <c r="I45" s="24">
        <f t="shared" si="2"/>
        <v>2</v>
      </c>
      <c r="J45" s="24">
        <v>0</v>
      </c>
      <c r="K45" s="15">
        <v>0</v>
      </c>
      <c r="L45" s="24">
        <v>0</v>
      </c>
      <c r="M45" s="25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2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1</v>
      </c>
      <c r="I46" s="24">
        <f t="shared" si="2"/>
        <v>1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1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1</v>
      </c>
      <c r="D48" s="24">
        <v>0</v>
      </c>
      <c r="E48" s="24">
        <f t="shared" si="13"/>
        <v>1</v>
      </c>
      <c r="F48" s="24">
        <v>0</v>
      </c>
      <c r="G48" s="24">
        <v>0</v>
      </c>
      <c r="H48" s="24">
        <v>5</v>
      </c>
      <c r="I48" s="24">
        <f t="shared" si="2"/>
        <v>4</v>
      </c>
      <c r="J48" s="15">
        <v>1</v>
      </c>
      <c r="K48" s="15">
        <v>0</v>
      </c>
      <c r="L48" s="24">
        <v>0</v>
      </c>
      <c r="M48" s="25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2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183</v>
      </c>
      <c r="D49" s="27">
        <f t="shared" ref="D49:AL49" si="14">D9+D10+D12+D13+D15+D16+D17+D18+D20+D21+D22+D23+D24+D25+D26+D28+D29+D30+D31+D32+D33+D34+D35+D36+D37+D38+D39+D40+D41+D42+D43+D44+D45+D46+D47+D48</f>
        <v>2</v>
      </c>
      <c r="E49" s="27">
        <f t="shared" si="14"/>
        <v>179</v>
      </c>
      <c r="F49" s="27">
        <f t="shared" si="14"/>
        <v>0</v>
      </c>
      <c r="G49" s="27">
        <f t="shared" si="14"/>
        <v>2</v>
      </c>
      <c r="H49" s="27">
        <f t="shared" si="14"/>
        <v>675</v>
      </c>
      <c r="I49" s="27">
        <f t="shared" si="14"/>
        <v>506</v>
      </c>
      <c r="J49" s="27">
        <f t="shared" si="14"/>
        <v>64</v>
      </c>
      <c r="K49" s="27">
        <f t="shared" si="14"/>
        <v>105</v>
      </c>
      <c r="L49" s="27">
        <f t="shared" si="14"/>
        <v>0</v>
      </c>
      <c r="M49" s="27">
        <f t="shared" si="14"/>
        <v>228</v>
      </c>
      <c r="N49" s="27">
        <f t="shared" si="14"/>
        <v>84</v>
      </c>
      <c r="O49" s="27">
        <f t="shared" si="14"/>
        <v>2</v>
      </c>
      <c r="P49" s="27">
        <f t="shared" si="14"/>
        <v>142</v>
      </c>
      <c r="Q49" s="27">
        <f t="shared" si="14"/>
        <v>0</v>
      </c>
      <c r="R49" s="27">
        <f t="shared" si="14"/>
        <v>60</v>
      </c>
      <c r="S49" s="27">
        <f t="shared" si="14"/>
        <v>0</v>
      </c>
      <c r="T49" s="27">
        <f t="shared" si="14"/>
        <v>18</v>
      </c>
      <c r="U49" s="27">
        <f t="shared" si="14"/>
        <v>42</v>
      </c>
      <c r="V49" s="27">
        <f t="shared" si="14"/>
        <v>288</v>
      </c>
      <c r="W49" s="27">
        <f t="shared" si="14"/>
        <v>0</v>
      </c>
      <c r="X49" s="27">
        <f t="shared" si="14"/>
        <v>2</v>
      </c>
      <c r="Y49" s="27">
        <f t="shared" si="14"/>
        <v>399</v>
      </c>
      <c r="Z49" s="27">
        <f t="shared" si="14"/>
        <v>9</v>
      </c>
      <c r="AA49" s="27">
        <f t="shared" si="14"/>
        <v>99</v>
      </c>
      <c r="AB49" s="27">
        <f t="shared" si="14"/>
        <v>19</v>
      </c>
      <c r="AC49" s="27">
        <f t="shared" si="14"/>
        <v>118</v>
      </c>
      <c r="AD49" s="27">
        <f t="shared" si="14"/>
        <v>36</v>
      </c>
      <c r="AE49" s="27">
        <f t="shared" si="14"/>
        <v>82</v>
      </c>
      <c r="AF49" s="27">
        <f t="shared" si="14"/>
        <v>0</v>
      </c>
      <c r="AG49" s="27">
        <f t="shared" si="14"/>
        <v>104</v>
      </c>
      <c r="AH49" s="27">
        <f t="shared" si="14"/>
        <v>14</v>
      </c>
      <c r="AI49" s="27">
        <f t="shared" si="14"/>
        <v>15</v>
      </c>
      <c r="AJ49" s="27">
        <f t="shared" si="14"/>
        <v>29</v>
      </c>
      <c r="AK49" s="27">
        <f t="shared" si="14"/>
        <v>0</v>
      </c>
      <c r="AL49" s="27">
        <f t="shared" si="14"/>
        <v>29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R11" sqref="AR1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159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207</v>
      </c>
      <c r="D8" s="24">
        <f t="shared" ref="D8:AL8" si="0">D9+D10</f>
        <v>7</v>
      </c>
      <c r="E8" s="24">
        <f t="shared" si="0"/>
        <v>195</v>
      </c>
      <c r="F8" s="24">
        <f t="shared" si="0"/>
        <v>2</v>
      </c>
      <c r="G8" s="24">
        <f t="shared" si="0"/>
        <v>3</v>
      </c>
      <c r="H8" s="24">
        <f t="shared" si="0"/>
        <v>668</v>
      </c>
      <c r="I8" s="24">
        <f t="shared" si="0"/>
        <v>545</v>
      </c>
      <c r="J8" s="24">
        <f t="shared" si="0"/>
        <v>35</v>
      </c>
      <c r="K8" s="24">
        <f t="shared" si="0"/>
        <v>88</v>
      </c>
      <c r="L8" s="24">
        <f t="shared" si="0"/>
        <v>2</v>
      </c>
      <c r="M8" s="24">
        <f t="shared" si="0"/>
        <v>424</v>
      </c>
      <c r="N8" s="24">
        <f t="shared" si="0"/>
        <v>240</v>
      </c>
      <c r="O8" s="24">
        <f t="shared" si="0"/>
        <v>7</v>
      </c>
      <c r="P8" s="24">
        <f t="shared" si="0"/>
        <v>177</v>
      </c>
      <c r="Q8" s="24">
        <f t="shared" si="0"/>
        <v>0</v>
      </c>
      <c r="R8" s="24">
        <f t="shared" si="0"/>
        <v>45</v>
      </c>
      <c r="S8" s="24">
        <f t="shared" si="0"/>
        <v>0</v>
      </c>
      <c r="T8" s="24">
        <f t="shared" si="0"/>
        <v>8</v>
      </c>
      <c r="U8" s="24">
        <f t="shared" si="0"/>
        <v>37</v>
      </c>
      <c r="V8" s="24">
        <f t="shared" si="0"/>
        <v>469</v>
      </c>
      <c r="W8" s="24">
        <f t="shared" si="0"/>
        <v>0</v>
      </c>
      <c r="X8" s="24">
        <f t="shared" si="0"/>
        <v>4</v>
      </c>
      <c r="Y8" s="24">
        <f t="shared" si="0"/>
        <v>276</v>
      </c>
      <c r="Z8" s="24">
        <f t="shared" si="0"/>
        <v>22</v>
      </c>
      <c r="AA8" s="24">
        <f t="shared" si="0"/>
        <v>163</v>
      </c>
      <c r="AB8" s="24">
        <f t="shared" si="0"/>
        <v>13</v>
      </c>
      <c r="AC8" s="24">
        <f t="shared" si="0"/>
        <v>176</v>
      </c>
      <c r="AD8" s="24">
        <f t="shared" si="0"/>
        <v>143</v>
      </c>
      <c r="AE8" s="24">
        <f t="shared" si="0"/>
        <v>33</v>
      </c>
      <c r="AF8" s="24">
        <f t="shared" si="0"/>
        <v>0</v>
      </c>
      <c r="AG8" s="24">
        <f t="shared" si="0"/>
        <v>164</v>
      </c>
      <c r="AH8" s="24">
        <f t="shared" si="0"/>
        <v>98</v>
      </c>
      <c r="AI8" s="24">
        <f t="shared" si="0"/>
        <v>1</v>
      </c>
      <c r="AJ8" s="24">
        <f t="shared" si="0"/>
        <v>99</v>
      </c>
      <c r="AK8" s="24">
        <f t="shared" si="0"/>
        <v>3</v>
      </c>
      <c r="AL8" s="24">
        <f t="shared" si="0"/>
        <v>96</v>
      </c>
    </row>
    <row r="9" spans="1:38" ht="38.25" x14ac:dyDescent="0.25">
      <c r="A9" s="2" t="s">
        <v>44</v>
      </c>
      <c r="B9" s="16" t="s">
        <v>53</v>
      </c>
      <c r="C9" s="24">
        <v>175</v>
      </c>
      <c r="D9" s="24">
        <v>6</v>
      </c>
      <c r="E9" s="24">
        <f>C9-D9-F9-G9</f>
        <v>168</v>
      </c>
      <c r="F9" s="24">
        <v>1</v>
      </c>
      <c r="G9" s="24">
        <v>0</v>
      </c>
      <c r="H9" s="24">
        <v>464</v>
      </c>
      <c r="I9" s="24">
        <f>H9-J9-K9</f>
        <v>432</v>
      </c>
      <c r="J9" s="24">
        <v>24</v>
      </c>
      <c r="K9" s="24">
        <v>8</v>
      </c>
      <c r="L9" s="24">
        <v>2</v>
      </c>
      <c r="M9" s="25">
        <f>N9+O9+P9+Q9</f>
        <v>370</v>
      </c>
      <c r="N9" s="25">
        <v>193</v>
      </c>
      <c r="O9" s="15">
        <v>3</v>
      </c>
      <c r="P9" s="25">
        <v>174</v>
      </c>
      <c r="Q9" s="15">
        <v>0</v>
      </c>
      <c r="R9" s="26">
        <f>S9+T9+U9</f>
        <v>27</v>
      </c>
      <c r="S9" s="15">
        <v>0</v>
      </c>
      <c r="T9" s="25">
        <v>5</v>
      </c>
      <c r="U9" s="15">
        <v>22</v>
      </c>
      <c r="V9" s="24">
        <f>M9+R9</f>
        <v>397</v>
      </c>
      <c r="W9" s="15">
        <v>0</v>
      </c>
      <c r="X9" s="24">
        <v>4</v>
      </c>
      <c r="Y9" s="20">
        <f>D9+E9+I9-L9-V9-W9</f>
        <v>207</v>
      </c>
      <c r="Z9" s="24">
        <v>19</v>
      </c>
      <c r="AA9" s="24">
        <v>145</v>
      </c>
      <c r="AB9" s="24">
        <v>9</v>
      </c>
      <c r="AC9" s="24">
        <f>AA9+AB9</f>
        <v>154</v>
      </c>
      <c r="AD9" s="24">
        <v>132</v>
      </c>
      <c r="AE9" s="24">
        <v>22</v>
      </c>
      <c r="AF9" s="24"/>
      <c r="AG9" s="24">
        <v>146</v>
      </c>
      <c r="AH9" s="24">
        <v>49</v>
      </c>
      <c r="AI9" s="24">
        <v>0</v>
      </c>
      <c r="AJ9" s="24">
        <f>AH9+AI9</f>
        <v>49</v>
      </c>
      <c r="AK9" s="24">
        <v>2</v>
      </c>
      <c r="AL9" s="24">
        <v>47</v>
      </c>
    </row>
    <row r="10" spans="1:38" ht="51" x14ac:dyDescent="0.25">
      <c r="A10" s="2" t="s">
        <v>45</v>
      </c>
      <c r="B10" s="16" t="s">
        <v>54</v>
      </c>
      <c r="C10" s="24">
        <v>32</v>
      </c>
      <c r="D10" s="24">
        <v>1</v>
      </c>
      <c r="E10" s="24">
        <f t="shared" ref="E10:E37" si="1">C10-D10-F10-G10</f>
        <v>27</v>
      </c>
      <c r="F10" s="24">
        <v>1</v>
      </c>
      <c r="G10" s="24">
        <v>3</v>
      </c>
      <c r="H10" s="24">
        <v>204</v>
      </c>
      <c r="I10" s="24">
        <f t="shared" ref="I10:I48" si="2">H10-J10-K10</f>
        <v>113</v>
      </c>
      <c r="J10" s="24">
        <v>11</v>
      </c>
      <c r="K10" s="24">
        <v>80</v>
      </c>
      <c r="L10" s="24">
        <v>0</v>
      </c>
      <c r="M10" s="25">
        <f t="shared" ref="M10:M48" si="3">N10+O10+P10+Q10</f>
        <v>54</v>
      </c>
      <c r="N10" s="25">
        <v>47</v>
      </c>
      <c r="O10" s="15">
        <v>4</v>
      </c>
      <c r="P10" s="25">
        <v>3</v>
      </c>
      <c r="Q10" s="15">
        <v>0</v>
      </c>
      <c r="R10" s="26">
        <f t="shared" ref="R10:R48" si="4">S10+T10+U10</f>
        <v>18</v>
      </c>
      <c r="S10" s="15">
        <v>0</v>
      </c>
      <c r="T10" s="25">
        <v>3</v>
      </c>
      <c r="U10" s="15">
        <v>15</v>
      </c>
      <c r="V10" s="24">
        <f t="shared" ref="V10:V48" si="5">M10+R10</f>
        <v>72</v>
      </c>
      <c r="W10" s="15">
        <v>0</v>
      </c>
      <c r="X10" s="15">
        <v>0</v>
      </c>
      <c r="Y10" s="20">
        <f t="shared" ref="Y10:Y48" si="6">D10+E10+I10-L10-V10-W10</f>
        <v>69</v>
      </c>
      <c r="Z10" s="24">
        <v>3</v>
      </c>
      <c r="AA10" s="24">
        <v>18</v>
      </c>
      <c r="AB10" s="24">
        <v>4</v>
      </c>
      <c r="AC10" s="24">
        <f t="shared" ref="AC10:AC48" si="7">AA10+AB10</f>
        <v>22</v>
      </c>
      <c r="AD10" s="24">
        <v>11</v>
      </c>
      <c r="AE10" s="24">
        <v>11</v>
      </c>
      <c r="AF10" s="24"/>
      <c r="AG10" s="24">
        <v>18</v>
      </c>
      <c r="AH10" s="24">
        <v>49</v>
      </c>
      <c r="AI10" s="24">
        <v>1</v>
      </c>
      <c r="AJ10" s="24">
        <f t="shared" ref="AJ10:AJ48" si="8">AH10+AI10</f>
        <v>50</v>
      </c>
      <c r="AK10" s="24">
        <v>1</v>
      </c>
      <c r="AL10" s="24">
        <v>49</v>
      </c>
    </row>
    <row r="11" spans="1:38" ht="63.75" x14ac:dyDescent="0.25">
      <c r="A11" s="7">
        <v>2</v>
      </c>
      <c r="B11" s="1" t="s">
        <v>55</v>
      </c>
      <c r="C11" s="24">
        <f>C12+C13</f>
        <v>46</v>
      </c>
      <c r="D11" s="24">
        <f t="shared" ref="D11:AL11" si="9">D12+D13</f>
        <v>7</v>
      </c>
      <c r="E11" s="24">
        <f t="shared" si="9"/>
        <v>38</v>
      </c>
      <c r="F11" s="24">
        <f t="shared" si="9"/>
        <v>0</v>
      </c>
      <c r="G11" s="24">
        <f t="shared" si="9"/>
        <v>1</v>
      </c>
      <c r="H11" s="24">
        <f t="shared" si="9"/>
        <v>69</v>
      </c>
      <c r="I11" s="24">
        <f t="shared" si="9"/>
        <v>40</v>
      </c>
      <c r="J11" s="24">
        <f t="shared" si="9"/>
        <v>20</v>
      </c>
      <c r="K11" s="24">
        <f t="shared" si="9"/>
        <v>9</v>
      </c>
      <c r="L11" s="24">
        <f t="shared" si="9"/>
        <v>1</v>
      </c>
      <c r="M11" s="24">
        <f t="shared" si="9"/>
        <v>29</v>
      </c>
      <c r="N11" s="24">
        <f t="shared" si="9"/>
        <v>17</v>
      </c>
      <c r="O11" s="24">
        <f t="shared" si="9"/>
        <v>3</v>
      </c>
      <c r="P11" s="24">
        <f t="shared" si="9"/>
        <v>9</v>
      </c>
      <c r="Q11" s="24">
        <f t="shared" si="9"/>
        <v>0</v>
      </c>
      <c r="R11" s="24">
        <f t="shared" si="9"/>
        <v>16</v>
      </c>
      <c r="S11" s="24">
        <f t="shared" si="9"/>
        <v>0</v>
      </c>
      <c r="T11" s="24">
        <f t="shared" si="9"/>
        <v>8</v>
      </c>
      <c r="U11" s="24">
        <f t="shared" si="9"/>
        <v>8</v>
      </c>
      <c r="V11" s="24">
        <f t="shared" si="9"/>
        <v>45</v>
      </c>
      <c r="W11" s="24">
        <f t="shared" si="9"/>
        <v>3</v>
      </c>
      <c r="X11" s="24">
        <f t="shared" si="9"/>
        <v>6</v>
      </c>
      <c r="Y11" s="24">
        <f t="shared" si="9"/>
        <v>36</v>
      </c>
      <c r="Z11" s="24">
        <f t="shared" si="9"/>
        <v>15</v>
      </c>
      <c r="AA11" s="24">
        <f t="shared" si="9"/>
        <v>20</v>
      </c>
      <c r="AB11" s="24">
        <f t="shared" si="9"/>
        <v>8</v>
      </c>
      <c r="AC11" s="24">
        <f t="shared" si="9"/>
        <v>28</v>
      </c>
      <c r="AD11" s="24">
        <f t="shared" si="9"/>
        <v>13</v>
      </c>
      <c r="AE11" s="24">
        <f t="shared" si="9"/>
        <v>15</v>
      </c>
      <c r="AF11" s="24">
        <f t="shared" si="9"/>
        <v>0</v>
      </c>
      <c r="AG11" s="24">
        <f t="shared" si="9"/>
        <v>24</v>
      </c>
      <c r="AH11" s="24">
        <f t="shared" si="9"/>
        <v>10</v>
      </c>
      <c r="AI11" s="24">
        <f t="shared" si="9"/>
        <v>0</v>
      </c>
      <c r="AJ11" s="24">
        <f t="shared" si="9"/>
        <v>10</v>
      </c>
      <c r="AK11" s="24">
        <f t="shared" si="9"/>
        <v>0</v>
      </c>
      <c r="AL11" s="24">
        <f t="shared" si="9"/>
        <v>10</v>
      </c>
    </row>
    <row r="12" spans="1:38" ht="38.25" x14ac:dyDescent="0.25">
      <c r="A12" s="2" t="s">
        <v>4</v>
      </c>
      <c r="B12" s="16" t="s">
        <v>56</v>
      </c>
      <c r="C12" s="24">
        <v>34</v>
      </c>
      <c r="D12" s="24">
        <v>6</v>
      </c>
      <c r="E12" s="24">
        <f t="shared" si="1"/>
        <v>27</v>
      </c>
      <c r="F12" s="24">
        <v>0</v>
      </c>
      <c r="G12" s="24">
        <v>1</v>
      </c>
      <c r="H12" s="24">
        <v>53</v>
      </c>
      <c r="I12" s="24">
        <f t="shared" si="2"/>
        <v>30</v>
      </c>
      <c r="J12" s="24">
        <v>16</v>
      </c>
      <c r="K12" s="24">
        <v>7</v>
      </c>
      <c r="L12" s="24">
        <v>1</v>
      </c>
      <c r="M12" s="25">
        <f t="shared" si="3"/>
        <v>25</v>
      </c>
      <c r="N12" s="25">
        <v>14</v>
      </c>
      <c r="O12" s="15">
        <v>2</v>
      </c>
      <c r="P12" s="25">
        <v>9</v>
      </c>
      <c r="Q12" s="15">
        <v>0</v>
      </c>
      <c r="R12" s="26">
        <f t="shared" si="4"/>
        <v>12</v>
      </c>
      <c r="S12" s="15">
        <v>0</v>
      </c>
      <c r="T12" s="25">
        <v>5</v>
      </c>
      <c r="U12" s="15">
        <v>7</v>
      </c>
      <c r="V12" s="24">
        <f t="shared" si="5"/>
        <v>37</v>
      </c>
      <c r="W12" s="24">
        <v>1</v>
      </c>
      <c r="X12" s="15">
        <v>6</v>
      </c>
      <c r="Y12" s="20">
        <f t="shared" si="6"/>
        <v>24</v>
      </c>
      <c r="Z12" s="24">
        <v>13</v>
      </c>
      <c r="AA12" s="24">
        <v>17</v>
      </c>
      <c r="AB12" s="24">
        <v>7</v>
      </c>
      <c r="AC12" s="24">
        <f t="shared" si="7"/>
        <v>24</v>
      </c>
      <c r="AD12" s="24">
        <v>11</v>
      </c>
      <c r="AE12" s="24">
        <v>13</v>
      </c>
      <c r="AF12" s="24"/>
      <c r="AG12" s="24">
        <v>20</v>
      </c>
      <c r="AH12" s="24">
        <v>10</v>
      </c>
      <c r="AI12" s="24">
        <v>0</v>
      </c>
      <c r="AJ12" s="24">
        <f t="shared" si="8"/>
        <v>10</v>
      </c>
      <c r="AK12" s="24">
        <v>0</v>
      </c>
      <c r="AL12" s="24">
        <v>10</v>
      </c>
    </row>
    <row r="13" spans="1:38" ht="51" x14ac:dyDescent="0.25">
      <c r="A13" s="2" t="s">
        <v>5</v>
      </c>
      <c r="B13" s="16" t="s">
        <v>57</v>
      </c>
      <c r="C13" s="24">
        <v>12</v>
      </c>
      <c r="D13" s="24">
        <v>1</v>
      </c>
      <c r="E13" s="24">
        <f t="shared" si="1"/>
        <v>11</v>
      </c>
      <c r="F13" s="24">
        <v>0</v>
      </c>
      <c r="G13" s="24">
        <v>0</v>
      </c>
      <c r="H13" s="24">
        <v>16</v>
      </c>
      <c r="I13" s="24">
        <f t="shared" si="2"/>
        <v>10</v>
      </c>
      <c r="J13" s="15">
        <v>4</v>
      </c>
      <c r="K13" s="24">
        <v>2</v>
      </c>
      <c r="L13" s="24">
        <v>0</v>
      </c>
      <c r="M13" s="25">
        <f t="shared" si="3"/>
        <v>4</v>
      </c>
      <c r="N13" s="25">
        <v>3</v>
      </c>
      <c r="O13" s="15">
        <v>1</v>
      </c>
      <c r="P13" s="25">
        <v>0</v>
      </c>
      <c r="Q13" s="15">
        <v>0</v>
      </c>
      <c r="R13" s="26">
        <f t="shared" si="4"/>
        <v>4</v>
      </c>
      <c r="S13" s="15">
        <v>0</v>
      </c>
      <c r="T13" s="25">
        <v>3</v>
      </c>
      <c r="U13" s="15">
        <v>1</v>
      </c>
      <c r="V13" s="24">
        <f t="shared" si="5"/>
        <v>8</v>
      </c>
      <c r="W13" s="15">
        <v>2</v>
      </c>
      <c r="X13" s="15">
        <v>0</v>
      </c>
      <c r="Y13" s="20">
        <f t="shared" si="6"/>
        <v>12</v>
      </c>
      <c r="Z13" s="24">
        <v>2</v>
      </c>
      <c r="AA13" s="24">
        <v>3</v>
      </c>
      <c r="AB13" s="24">
        <v>1</v>
      </c>
      <c r="AC13" s="24">
        <f t="shared" si="7"/>
        <v>4</v>
      </c>
      <c r="AD13" s="15">
        <v>2</v>
      </c>
      <c r="AE13" s="24">
        <v>2</v>
      </c>
      <c r="AF13" s="24"/>
      <c r="AG13" s="24">
        <v>4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19</v>
      </c>
      <c r="D14" s="24">
        <f t="shared" ref="D14:AL14" si="10">D15+D16</f>
        <v>7</v>
      </c>
      <c r="E14" s="24">
        <f t="shared" si="10"/>
        <v>12</v>
      </c>
      <c r="F14" s="24">
        <f t="shared" si="10"/>
        <v>0</v>
      </c>
      <c r="G14" s="24">
        <f t="shared" si="10"/>
        <v>0</v>
      </c>
      <c r="H14" s="24">
        <f t="shared" si="10"/>
        <v>4</v>
      </c>
      <c r="I14" s="24">
        <f t="shared" si="10"/>
        <v>3</v>
      </c>
      <c r="J14" s="24">
        <f t="shared" si="10"/>
        <v>0</v>
      </c>
      <c r="K14" s="24">
        <f t="shared" si="10"/>
        <v>1</v>
      </c>
      <c r="L14" s="24">
        <f t="shared" si="10"/>
        <v>0</v>
      </c>
      <c r="M14" s="24">
        <f t="shared" si="10"/>
        <v>13</v>
      </c>
      <c r="N14" s="24">
        <f t="shared" si="10"/>
        <v>7</v>
      </c>
      <c r="O14" s="24">
        <f t="shared" si="10"/>
        <v>2</v>
      </c>
      <c r="P14" s="24">
        <f t="shared" si="10"/>
        <v>4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13</v>
      </c>
      <c r="W14" s="24">
        <f t="shared" si="10"/>
        <v>0</v>
      </c>
      <c r="X14" s="24">
        <f t="shared" si="10"/>
        <v>7</v>
      </c>
      <c r="Y14" s="24">
        <f t="shared" si="10"/>
        <v>9</v>
      </c>
      <c r="Z14" s="24">
        <f t="shared" si="10"/>
        <v>11</v>
      </c>
      <c r="AA14" s="24">
        <f t="shared" si="10"/>
        <v>6</v>
      </c>
      <c r="AB14" s="24">
        <f t="shared" si="10"/>
        <v>0</v>
      </c>
      <c r="AC14" s="24">
        <f t="shared" si="10"/>
        <v>6</v>
      </c>
      <c r="AD14" s="24">
        <f t="shared" si="10"/>
        <v>2</v>
      </c>
      <c r="AE14" s="24">
        <f t="shared" si="10"/>
        <v>4</v>
      </c>
      <c r="AF14" s="24">
        <f t="shared" si="10"/>
        <v>0</v>
      </c>
      <c r="AG14" s="24">
        <f t="shared" si="10"/>
        <v>5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15</v>
      </c>
      <c r="D15" s="24">
        <v>7</v>
      </c>
      <c r="E15" s="24">
        <f t="shared" si="1"/>
        <v>8</v>
      </c>
      <c r="F15" s="24">
        <v>0</v>
      </c>
      <c r="G15" s="24">
        <v>0</v>
      </c>
      <c r="H15" s="24">
        <v>3</v>
      </c>
      <c r="I15" s="24">
        <f t="shared" si="2"/>
        <v>2</v>
      </c>
      <c r="J15" s="15">
        <v>0</v>
      </c>
      <c r="K15" s="24">
        <v>1</v>
      </c>
      <c r="L15" s="24">
        <v>0</v>
      </c>
      <c r="M15" s="25">
        <f t="shared" si="3"/>
        <v>9</v>
      </c>
      <c r="N15" s="25">
        <v>7</v>
      </c>
      <c r="O15" s="15">
        <v>1</v>
      </c>
      <c r="P15" s="25">
        <v>1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9</v>
      </c>
      <c r="W15" s="15">
        <v>0</v>
      </c>
      <c r="X15" s="24">
        <v>7</v>
      </c>
      <c r="Y15" s="20">
        <f t="shared" si="6"/>
        <v>8</v>
      </c>
      <c r="Z15" s="24">
        <v>9</v>
      </c>
      <c r="AA15" s="24">
        <v>3</v>
      </c>
      <c r="AB15" s="24">
        <v>0</v>
      </c>
      <c r="AC15" s="24">
        <f t="shared" si="7"/>
        <v>3</v>
      </c>
      <c r="AD15" s="24">
        <v>2</v>
      </c>
      <c r="AE15" s="24">
        <v>1</v>
      </c>
      <c r="AF15" s="24"/>
      <c r="AG15" s="24">
        <v>3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4</v>
      </c>
      <c r="D16" s="24">
        <v>0</v>
      </c>
      <c r="E16" s="24">
        <f t="shared" si="1"/>
        <v>4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4</v>
      </c>
      <c r="N16" s="25">
        <v>0</v>
      </c>
      <c r="O16" s="15">
        <v>1</v>
      </c>
      <c r="P16" s="25">
        <v>3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4</v>
      </c>
      <c r="W16" s="15">
        <v>0</v>
      </c>
      <c r="X16" s="15">
        <v>0</v>
      </c>
      <c r="Y16" s="20">
        <f t="shared" si="6"/>
        <v>1</v>
      </c>
      <c r="Z16" s="24">
        <v>2</v>
      </c>
      <c r="AA16" s="15">
        <v>3</v>
      </c>
      <c r="AB16" s="24">
        <v>0</v>
      </c>
      <c r="AC16" s="24">
        <f t="shared" si="7"/>
        <v>3</v>
      </c>
      <c r="AD16" s="24">
        <v>0</v>
      </c>
      <c r="AE16" s="24">
        <v>3</v>
      </c>
      <c r="AF16" s="15"/>
      <c r="AG16" s="15">
        <v>2</v>
      </c>
      <c r="AH16" s="15">
        <v>2</v>
      </c>
      <c r="AI16" s="15">
        <v>0</v>
      </c>
      <c r="AJ16" s="24">
        <f t="shared" si="8"/>
        <v>2</v>
      </c>
      <c r="AK16" s="24">
        <v>0</v>
      </c>
      <c r="AL16" s="24">
        <v>2</v>
      </c>
    </row>
    <row r="17" spans="1:38" ht="25.5" x14ac:dyDescent="0.25">
      <c r="A17" s="2">
        <v>4</v>
      </c>
      <c r="B17" s="1" t="s">
        <v>84</v>
      </c>
      <c r="C17" s="24">
        <v>6</v>
      </c>
      <c r="D17" s="24">
        <v>0</v>
      </c>
      <c r="E17" s="24">
        <f t="shared" si="1"/>
        <v>6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6</v>
      </c>
      <c r="N17" s="15">
        <v>3</v>
      </c>
      <c r="O17" s="15">
        <v>0</v>
      </c>
      <c r="P17" s="15">
        <v>3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6</v>
      </c>
      <c r="W17" s="15">
        <v>0</v>
      </c>
      <c r="X17" s="15">
        <v>0</v>
      </c>
      <c r="Y17" s="20">
        <f t="shared" si="6"/>
        <v>0</v>
      </c>
      <c r="Z17" s="24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1</v>
      </c>
      <c r="D18" s="24">
        <v>1</v>
      </c>
      <c r="E18" s="24">
        <f t="shared" si="1"/>
        <v>0</v>
      </c>
      <c r="F18" s="24">
        <v>0</v>
      </c>
      <c r="G18" s="24">
        <v>0</v>
      </c>
      <c r="H18" s="24">
        <v>4</v>
      </c>
      <c r="I18" s="24">
        <f t="shared" si="2"/>
        <v>3</v>
      </c>
      <c r="J18" s="15">
        <v>1</v>
      </c>
      <c r="K18" s="15">
        <v>0</v>
      </c>
      <c r="L18" s="24">
        <v>0</v>
      </c>
      <c r="M18" s="25">
        <f t="shared" si="3"/>
        <v>1</v>
      </c>
      <c r="N18" s="15">
        <v>0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1</v>
      </c>
      <c r="W18" s="24">
        <v>2</v>
      </c>
      <c r="X18" s="15">
        <v>1</v>
      </c>
      <c r="Y18" s="20">
        <f t="shared" si="6"/>
        <v>1</v>
      </c>
      <c r="Z18" s="24">
        <v>0</v>
      </c>
      <c r="AA18" s="15">
        <v>1</v>
      </c>
      <c r="AB18" s="24">
        <v>0</v>
      </c>
      <c r="AC18" s="24">
        <f t="shared" si="7"/>
        <v>1</v>
      </c>
      <c r="AD18" s="24">
        <v>1</v>
      </c>
      <c r="AE18" s="24">
        <v>0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1</v>
      </c>
      <c r="D19" s="24">
        <f t="shared" ref="D19:AL19" si="11">D20+D21+D22+D23+D24+D25+D26</f>
        <v>0</v>
      </c>
      <c r="E19" s="24">
        <f t="shared" si="11"/>
        <v>1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1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1</v>
      </c>
      <c r="N19" s="24">
        <f t="shared" si="11"/>
        <v>0</v>
      </c>
      <c r="O19" s="24">
        <f t="shared" si="11"/>
        <v>0</v>
      </c>
      <c r="P19" s="24">
        <f t="shared" si="11"/>
        <v>1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1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0">
        <f t="shared" si="6"/>
        <v>0</v>
      </c>
      <c r="Z20" s="24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0">
        <f t="shared" si="6"/>
        <v>0</v>
      </c>
      <c r="Z21" s="24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1</v>
      </c>
      <c r="D22" s="24">
        <v>0</v>
      </c>
      <c r="E22" s="24">
        <f t="shared" si="1"/>
        <v>1</v>
      </c>
      <c r="F22" s="24">
        <v>0</v>
      </c>
      <c r="G22" s="24">
        <v>0</v>
      </c>
      <c r="H22" s="15">
        <v>1</v>
      </c>
      <c r="I22" s="24">
        <f t="shared" si="2"/>
        <v>1</v>
      </c>
      <c r="J22" s="15">
        <v>0</v>
      </c>
      <c r="K22" s="15">
        <v>0</v>
      </c>
      <c r="L22" s="24">
        <v>0</v>
      </c>
      <c r="M22" s="25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1</v>
      </c>
      <c r="W22" s="15">
        <v>0</v>
      </c>
      <c r="X22" s="15">
        <v>0</v>
      </c>
      <c r="Y22" s="20">
        <f t="shared" si="6"/>
        <v>1</v>
      </c>
      <c r="Z22" s="24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0">
        <f t="shared" si="6"/>
        <v>0</v>
      </c>
      <c r="Z23" s="24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0">
        <f t="shared" si="6"/>
        <v>0</v>
      </c>
      <c r="Z24" s="24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0">
        <f t="shared" si="6"/>
        <v>0</v>
      </c>
      <c r="Z25" s="24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0">
        <f t="shared" si="6"/>
        <v>0</v>
      </c>
      <c r="Z26" s="24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3</v>
      </c>
      <c r="D27" s="24">
        <f t="shared" ref="D27:AL27" si="12">D28+D29+D30+D31+D32</f>
        <v>0</v>
      </c>
      <c r="E27" s="24">
        <f t="shared" si="12"/>
        <v>3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3</v>
      </c>
      <c r="N27" s="24">
        <f t="shared" si="12"/>
        <v>0</v>
      </c>
      <c r="O27" s="24">
        <f t="shared" si="12"/>
        <v>2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3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0">
        <f t="shared" si="6"/>
        <v>0</v>
      </c>
      <c r="Z28" s="24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0">
        <f t="shared" si="6"/>
        <v>0</v>
      </c>
      <c r="Z29" s="24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0">
        <f t="shared" si="6"/>
        <v>0</v>
      </c>
      <c r="Z30" s="24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0">
        <f t="shared" si="6"/>
        <v>0</v>
      </c>
      <c r="Z31" s="24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3</v>
      </c>
      <c r="D32" s="24">
        <v>0</v>
      </c>
      <c r="E32" s="24">
        <f t="shared" si="1"/>
        <v>3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3</v>
      </c>
      <c r="N32" s="25">
        <v>0</v>
      </c>
      <c r="O32" s="15">
        <v>2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3</v>
      </c>
      <c r="W32" s="15">
        <v>0</v>
      </c>
      <c r="X32" s="15">
        <v>0</v>
      </c>
      <c r="Y32" s="20">
        <f t="shared" si="6"/>
        <v>0</v>
      </c>
      <c r="Z32" s="24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0">
        <f t="shared" si="6"/>
        <v>0</v>
      </c>
      <c r="Z33" s="24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0">
        <f t="shared" si="6"/>
        <v>0</v>
      </c>
      <c r="Z34" s="24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/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0">
        <f t="shared" si="6"/>
        <v>0</v>
      </c>
      <c r="Z35" s="24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0">
        <f t="shared" si="6"/>
        <v>0</v>
      </c>
      <c r="Z36" s="24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1</v>
      </c>
      <c r="N37" s="15">
        <v>0</v>
      </c>
      <c r="O37" s="15">
        <v>1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0">
        <f t="shared" si="6"/>
        <v>0</v>
      </c>
      <c r="Z37" s="24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5.2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0">
        <f t="shared" si="6"/>
        <v>0</v>
      </c>
      <c r="Z38" s="24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2</v>
      </c>
      <c r="D39" s="15">
        <v>0</v>
      </c>
      <c r="E39" s="24">
        <f t="shared" si="13"/>
        <v>2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2</v>
      </c>
      <c r="N39" s="15">
        <v>1</v>
      </c>
      <c r="O39" s="15">
        <v>0</v>
      </c>
      <c r="P39" s="15">
        <v>1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2</v>
      </c>
      <c r="W39" s="15">
        <v>0</v>
      </c>
      <c r="X39" s="15">
        <v>0</v>
      </c>
      <c r="Y39" s="20">
        <f t="shared" si="6"/>
        <v>0</v>
      </c>
      <c r="Z39" s="24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0">
        <f t="shared" si="6"/>
        <v>0</v>
      </c>
      <c r="Z40" s="24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0">
        <f t="shared" si="6"/>
        <v>1</v>
      </c>
      <c r="Z41" s="24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0">
        <f t="shared" si="6"/>
        <v>0</v>
      </c>
      <c r="Z42" s="24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0">
        <f t="shared" si="6"/>
        <v>0</v>
      </c>
      <c r="Z43" s="24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0">
        <f t="shared" si="6"/>
        <v>0</v>
      </c>
      <c r="Z44" s="24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3</v>
      </c>
      <c r="D45" s="24">
        <v>0</v>
      </c>
      <c r="E45" s="24">
        <f t="shared" si="13"/>
        <v>3</v>
      </c>
      <c r="F45" s="24">
        <v>0</v>
      </c>
      <c r="G45" s="24">
        <v>0</v>
      </c>
      <c r="H45" s="24">
        <v>0</v>
      </c>
      <c r="I45" s="24">
        <f t="shared" si="2"/>
        <v>0</v>
      </c>
      <c r="J45" s="24">
        <v>0</v>
      </c>
      <c r="K45" s="15">
        <v>0</v>
      </c>
      <c r="L45" s="24">
        <v>0</v>
      </c>
      <c r="M45" s="25">
        <f t="shared" si="3"/>
        <v>3</v>
      </c>
      <c r="N45" s="15">
        <v>1</v>
      </c>
      <c r="O45" s="15">
        <v>0</v>
      </c>
      <c r="P45" s="15">
        <v>2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3</v>
      </c>
      <c r="W45" s="15">
        <v>0</v>
      </c>
      <c r="X45" s="15">
        <v>0</v>
      </c>
      <c r="Y45" s="20">
        <f t="shared" si="6"/>
        <v>0</v>
      </c>
      <c r="Z45" s="24">
        <v>0</v>
      </c>
      <c r="AA45" s="15">
        <v>2</v>
      </c>
      <c r="AB45" s="24">
        <v>0</v>
      </c>
      <c r="AC45" s="24">
        <f t="shared" si="7"/>
        <v>2</v>
      </c>
      <c r="AD45" s="24">
        <v>0</v>
      </c>
      <c r="AE45" s="24">
        <v>2</v>
      </c>
      <c r="AF45" s="15"/>
      <c r="AG45" s="15">
        <v>2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0">
        <f t="shared" si="6"/>
        <v>0</v>
      </c>
      <c r="Z46" s="24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0">
        <f t="shared" si="6"/>
        <v>0</v>
      </c>
      <c r="Z47" s="24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4</v>
      </c>
      <c r="D48" s="24">
        <v>0</v>
      </c>
      <c r="E48" s="24">
        <f t="shared" si="13"/>
        <v>4</v>
      </c>
      <c r="F48" s="24">
        <v>0</v>
      </c>
      <c r="G48" s="24">
        <v>0</v>
      </c>
      <c r="H48" s="24">
        <v>1</v>
      </c>
      <c r="I48" s="24">
        <f t="shared" si="2"/>
        <v>1</v>
      </c>
      <c r="J48" s="15">
        <v>0</v>
      </c>
      <c r="K48" s="15">
        <v>0</v>
      </c>
      <c r="L48" s="24">
        <v>0</v>
      </c>
      <c r="M48" s="25">
        <f t="shared" si="3"/>
        <v>1</v>
      </c>
      <c r="N48" s="15">
        <v>0</v>
      </c>
      <c r="O48" s="15">
        <v>1</v>
      </c>
      <c r="P48" s="15">
        <v>0</v>
      </c>
      <c r="Q48" s="15">
        <v>0</v>
      </c>
      <c r="R48" s="26">
        <f t="shared" si="4"/>
        <v>4</v>
      </c>
      <c r="S48" s="15">
        <v>0</v>
      </c>
      <c r="T48" s="15">
        <v>4</v>
      </c>
      <c r="U48" s="15">
        <v>0</v>
      </c>
      <c r="V48" s="24">
        <f t="shared" si="5"/>
        <v>5</v>
      </c>
      <c r="W48" s="24">
        <v>0</v>
      </c>
      <c r="X48" s="15">
        <v>0</v>
      </c>
      <c r="Y48" s="20">
        <f t="shared" si="6"/>
        <v>0</v>
      </c>
      <c r="Z48" s="24">
        <v>0</v>
      </c>
      <c r="AA48" s="15">
        <v>1</v>
      </c>
      <c r="AB48" s="24">
        <v>0</v>
      </c>
      <c r="AC48" s="24">
        <f t="shared" si="7"/>
        <v>1</v>
      </c>
      <c r="AD48" s="24">
        <v>0</v>
      </c>
      <c r="AE48" s="24">
        <v>1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292</v>
      </c>
      <c r="D49" s="27">
        <f t="shared" ref="D49:AL49" si="14">D9+D10+D12+D13+D15+D16+D17+D18+D20+D21+D22+D23+D24+D25+D26+D28+D29+D30+D31+D32+D33+D34+D35+D36+D37+D38+D39+D40+D41+D42+D43+D44+D45+D46+D47+D48</f>
        <v>22</v>
      </c>
      <c r="E49" s="27">
        <f t="shared" si="14"/>
        <v>264</v>
      </c>
      <c r="F49" s="27">
        <f t="shared" si="14"/>
        <v>2</v>
      </c>
      <c r="G49" s="27">
        <f t="shared" si="14"/>
        <v>4</v>
      </c>
      <c r="H49" s="27">
        <f t="shared" si="14"/>
        <v>749</v>
      </c>
      <c r="I49" s="27">
        <f t="shared" si="14"/>
        <v>595</v>
      </c>
      <c r="J49" s="27">
        <f t="shared" si="14"/>
        <v>56</v>
      </c>
      <c r="K49" s="27">
        <f t="shared" si="14"/>
        <v>98</v>
      </c>
      <c r="L49" s="27">
        <f t="shared" si="14"/>
        <v>3</v>
      </c>
      <c r="M49" s="27">
        <f t="shared" si="14"/>
        <v>484</v>
      </c>
      <c r="N49" s="27">
        <f t="shared" si="14"/>
        <v>269</v>
      </c>
      <c r="O49" s="27">
        <f t="shared" si="14"/>
        <v>16</v>
      </c>
      <c r="P49" s="27">
        <f t="shared" si="14"/>
        <v>199</v>
      </c>
      <c r="Q49" s="27">
        <f t="shared" si="14"/>
        <v>0</v>
      </c>
      <c r="R49" s="27">
        <f t="shared" si="14"/>
        <v>65</v>
      </c>
      <c r="S49" s="27">
        <f t="shared" si="14"/>
        <v>0</v>
      </c>
      <c r="T49" s="27">
        <f t="shared" si="14"/>
        <v>20</v>
      </c>
      <c r="U49" s="27">
        <f t="shared" si="14"/>
        <v>45</v>
      </c>
      <c r="V49" s="27">
        <f t="shared" si="14"/>
        <v>549</v>
      </c>
      <c r="W49" s="27">
        <f t="shared" si="14"/>
        <v>5</v>
      </c>
      <c r="X49" s="27">
        <f t="shared" si="14"/>
        <v>18</v>
      </c>
      <c r="Y49" s="27">
        <f t="shared" si="14"/>
        <v>324</v>
      </c>
      <c r="Z49" s="27">
        <f t="shared" si="14"/>
        <v>48</v>
      </c>
      <c r="AA49" s="27">
        <f t="shared" si="14"/>
        <v>193</v>
      </c>
      <c r="AB49" s="27">
        <f t="shared" si="14"/>
        <v>21</v>
      </c>
      <c r="AC49" s="27">
        <f t="shared" si="14"/>
        <v>214</v>
      </c>
      <c r="AD49" s="27">
        <f t="shared" si="14"/>
        <v>159</v>
      </c>
      <c r="AE49" s="27">
        <f t="shared" si="14"/>
        <v>55</v>
      </c>
      <c r="AF49" s="27">
        <f t="shared" si="14"/>
        <v>0</v>
      </c>
      <c r="AG49" s="27">
        <f t="shared" si="14"/>
        <v>197</v>
      </c>
      <c r="AH49" s="27">
        <f t="shared" si="14"/>
        <v>110</v>
      </c>
      <c r="AI49" s="27">
        <f t="shared" si="14"/>
        <v>1</v>
      </c>
      <c r="AJ49" s="27">
        <f t="shared" si="14"/>
        <v>111</v>
      </c>
      <c r="AK49" s="27">
        <f t="shared" si="14"/>
        <v>3</v>
      </c>
      <c r="AL49" s="27">
        <f t="shared" si="14"/>
        <v>108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 t="s">
        <v>146</v>
      </c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173</v>
      </c>
      <c r="D8" s="24">
        <f t="shared" ref="D8:AL8" si="0">D9+D10</f>
        <v>9</v>
      </c>
      <c r="E8" s="24">
        <f t="shared" si="0"/>
        <v>162</v>
      </c>
      <c r="F8" s="24">
        <f t="shared" si="0"/>
        <v>0</v>
      </c>
      <c r="G8" s="24">
        <f t="shared" si="0"/>
        <v>2</v>
      </c>
      <c r="H8" s="24">
        <f t="shared" si="0"/>
        <v>567</v>
      </c>
      <c r="I8" s="24">
        <f t="shared" si="0"/>
        <v>409</v>
      </c>
      <c r="J8" s="24">
        <f t="shared" si="0"/>
        <v>73</v>
      </c>
      <c r="K8" s="24">
        <f t="shared" si="0"/>
        <v>85</v>
      </c>
      <c r="L8" s="24">
        <f t="shared" si="0"/>
        <v>4</v>
      </c>
      <c r="M8" s="24">
        <f t="shared" si="0"/>
        <v>360</v>
      </c>
      <c r="N8" s="24">
        <f t="shared" si="0"/>
        <v>198</v>
      </c>
      <c r="O8" s="24">
        <f t="shared" si="0"/>
        <v>3</v>
      </c>
      <c r="P8" s="24">
        <f t="shared" si="0"/>
        <v>159</v>
      </c>
      <c r="Q8" s="24">
        <f t="shared" si="0"/>
        <v>0</v>
      </c>
      <c r="R8" s="24">
        <f t="shared" si="0"/>
        <v>49</v>
      </c>
      <c r="S8" s="24">
        <f t="shared" si="0"/>
        <v>0</v>
      </c>
      <c r="T8" s="24">
        <f t="shared" si="0"/>
        <v>3</v>
      </c>
      <c r="U8" s="24">
        <f t="shared" si="0"/>
        <v>46</v>
      </c>
      <c r="V8" s="24">
        <f t="shared" si="0"/>
        <v>409</v>
      </c>
      <c r="W8" s="24">
        <f t="shared" si="0"/>
        <v>0</v>
      </c>
      <c r="X8" s="24">
        <f t="shared" si="0"/>
        <v>5</v>
      </c>
      <c r="Y8" s="24">
        <f t="shared" si="0"/>
        <v>167</v>
      </c>
      <c r="Z8" s="24">
        <f t="shared" si="0"/>
        <v>11</v>
      </c>
      <c r="AA8" s="24">
        <f t="shared" si="0"/>
        <v>193</v>
      </c>
      <c r="AB8" s="24">
        <f t="shared" si="0"/>
        <v>13</v>
      </c>
      <c r="AC8" s="24">
        <f t="shared" si="0"/>
        <v>206</v>
      </c>
      <c r="AD8" s="24">
        <f t="shared" si="0"/>
        <v>176</v>
      </c>
      <c r="AE8" s="24">
        <f t="shared" si="0"/>
        <v>30</v>
      </c>
      <c r="AF8" s="24">
        <f t="shared" si="0"/>
        <v>0</v>
      </c>
      <c r="AG8" s="24">
        <f t="shared" si="0"/>
        <v>196</v>
      </c>
      <c r="AH8" s="24">
        <f t="shared" si="0"/>
        <v>49</v>
      </c>
      <c r="AI8" s="24">
        <f t="shared" si="0"/>
        <v>3</v>
      </c>
      <c r="AJ8" s="24">
        <f t="shared" si="0"/>
        <v>52</v>
      </c>
      <c r="AK8" s="24">
        <f t="shared" si="0"/>
        <v>3</v>
      </c>
      <c r="AL8" s="24">
        <f t="shared" si="0"/>
        <v>49</v>
      </c>
    </row>
    <row r="9" spans="1:38" ht="38.25" x14ac:dyDescent="0.25">
      <c r="A9" s="2" t="s">
        <v>44</v>
      </c>
      <c r="B9" s="16" t="s">
        <v>53</v>
      </c>
      <c r="C9" s="24">
        <v>147</v>
      </c>
      <c r="D9" s="24">
        <v>8</v>
      </c>
      <c r="E9" s="24">
        <f>C9-D9-F9-G9</f>
        <v>139</v>
      </c>
      <c r="F9" s="24">
        <v>0</v>
      </c>
      <c r="G9" s="24">
        <v>0</v>
      </c>
      <c r="H9" s="24">
        <v>397</v>
      </c>
      <c r="I9" s="24">
        <f>H9-J9-K9</f>
        <v>323</v>
      </c>
      <c r="J9" s="24">
        <v>60</v>
      </c>
      <c r="K9" s="24">
        <v>14</v>
      </c>
      <c r="L9" s="24">
        <v>3</v>
      </c>
      <c r="M9" s="25">
        <f>N9+O9+P9+Q9</f>
        <v>323</v>
      </c>
      <c r="N9" s="25">
        <v>172</v>
      </c>
      <c r="O9" s="15">
        <v>2</v>
      </c>
      <c r="P9" s="25">
        <v>149</v>
      </c>
      <c r="Q9" s="15">
        <v>0</v>
      </c>
      <c r="R9" s="26">
        <f>S9+T9+U9</f>
        <v>26</v>
      </c>
      <c r="S9" s="15">
        <v>0</v>
      </c>
      <c r="T9" s="25">
        <v>1</v>
      </c>
      <c r="U9" s="15">
        <v>25</v>
      </c>
      <c r="V9" s="24">
        <f>M9+R9</f>
        <v>349</v>
      </c>
      <c r="W9" s="15">
        <v>0</v>
      </c>
      <c r="X9" s="24">
        <v>5</v>
      </c>
      <c r="Y9" s="24">
        <f>D9+E9+I9-L9-V9-W9</f>
        <v>118</v>
      </c>
      <c r="Z9" s="24">
        <v>10</v>
      </c>
      <c r="AA9" s="24">
        <v>174</v>
      </c>
      <c r="AB9" s="24">
        <v>9</v>
      </c>
      <c r="AC9" s="24">
        <f>AA9+AB9</f>
        <v>183</v>
      </c>
      <c r="AD9" s="24">
        <v>154</v>
      </c>
      <c r="AE9" s="24">
        <v>29</v>
      </c>
      <c r="AF9" s="24"/>
      <c r="AG9" s="24">
        <v>175</v>
      </c>
      <c r="AH9" s="24">
        <v>42</v>
      </c>
      <c r="AI9" s="24">
        <v>1</v>
      </c>
      <c r="AJ9" s="24">
        <f>AH9+AI9</f>
        <v>43</v>
      </c>
      <c r="AK9" s="24">
        <v>1</v>
      </c>
      <c r="AL9" s="24">
        <v>42</v>
      </c>
    </row>
    <row r="10" spans="1:38" ht="51" x14ac:dyDescent="0.25">
      <c r="A10" s="2" t="s">
        <v>45</v>
      </c>
      <c r="B10" s="16" t="s">
        <v>54</v>
      </c>
      <c r="C10" s="24">
        <v>26</v>
      </c>
      <c r="D10" s="24">
        <v>1</v>
      </c>
      <c r="E10" s="24">
        <f t="shared" ref="E10:E37" si="1">C10-D10-F10-G10</f>
        <v>23</v>
      </c>
      <c r="F10" s="24">
        <v>0</v>
      </c>
      <c r="G10" s="24">
        <v>2</v>
      </c>
      <c r="H10" s="24">
        <v>170</v>
      </c>
      <c r="I10" s="24">
        <f t="shared" ref="I10:I48" si="2">H10-J10-K10</f>
        <v>86</v>
      </c>
      <c r="J10" s="24">
        <v>13</v>
      </c>
      <c r="K10" s="24">
        <v>71</v>
      </c>
      <c r="L10" s="24">
        <v>1</v>
      </c>
      <c r="M10" s="25">
        <f t="shared" ref="M10:M48" si="3">N10+O10+P10+Q10</f>
        <v>37</v>
      </c>
      <c r="N10" s="25">
        <v>26</v>
      </c>
      <c r="O10" s="15">
        <v>1</v>
      </c>
      <c r="P10" s="25">
        <v>10</v>
      </c>
      <c r="Q10" s="15">
        <v>0</v>
      </c>
      <c r="R10" s="26">
        <f t="shared" ref="R10:R48" si="4">S10+T10+U10</f>
        <v>23</v>
      </c>
      <c r="S10" s="15">
        <v>0</v>
      </c>
      <c r="T10" s="25">
        <v>2</v>
      </c>
      <c r="U10" s="15">
        <v>21</v>
      </c>
      <c r="V10" s="24">
        <f t="shared" ref="V10:V48" si="5">M10+R10</f>
        <v>60</v>
      </c>
      <c r="W10" s="15">
        <v>0</v>
      </c>
      <c r="X10" s="15">
        <v>0</v>
      </c>
      <c r="Y10" s="24">
        <f t="shared" ref="Y10:Y48" si="6">D10+E10+I10-L10-V10-W10</f>
        <v>49</v>
      </c>
      <c r="Z10" s="24">
        <v>1</v>
      </c>
      <c r="AA10" s="24">
        <v>19</v>
      </c>
      <c r="AB10" s="24">
        <v>4</v>
      </c>
      <c r="AC10" s="24">
        <f t="shared" ref="AC10:AC48" si="7">AA10+AB10</f>
        <v>23</v>
      </c>
      <c r="AD10" s="24">
        <v>22</v>
      </c>
      <c r="AE10" s="24">
        <v>1</v>
      </c>
      <c r="AF10" s="24"/>
      <c r="AG10" s="24">
        <v>21</v>
      </c>
      <c r="AH10" s="24">
        <v>7</v>
      </c>
      <c r="AI10" s="24">
        <v>2</v>
      </c>
      <c r="AJ10" s="24">
        <f t="shared" ref="AJ10:AJ48" si="8">AH10+AI10</f>
        <v>9</v>
      </c>
      <c r="AK10" s="24">
        <v>2</v>
      </c>
      <c r="AL10" s="24">
        <v>7</v>
      </c>
    </row>
    <row r="11" spans="1:38" ht="63.75" x14ac:dyDescent="0.25">
      <c r="A11" s="7">
        <v>2</v>
      </c>
      <c r="B11" s="1" t="s">
        <v>55</v>
      </c>
      <c r="C11" s="24">
        <f>C12+C13</f>
        <v>24</v>
      </c>
      <c r="D11" s="24">
        <f t="shared" ref="D11:AL11" si="9">D12+D13</f>
        <v>1</v>
      </c>
      <c r="E11" s="24">
        <f t="shared" si="9"/>
        <v>23</v>
      </c>
      <c r="F11" s="24">
        <f t="shared" si="9"/>
        <v>0</v>
      </c>
      <c r="G11" s="24">
        <f t="shared" si="9"/>
        <v>0</v>
      </c>
      <c r="H11" s="24">
        <f t="shared" si="9"/>
        <v>54</v>
      </c>
      <c r="I11" s="24">
        <f t="shared" si="9"/>
        <v>25</v>
      </c>
      <c r="J11" s="24">
        <f t="shared" si="9"/>
        <v>21</v>
      </c>
      <c r="K11" s="24">
        <f t="shared" si="9"/>
        <v>8</v>
      </c>
      <c r="L11" s="24">
        <f t="shared" si="9"/>
        <v>0</v>
      </c>
      <c r="M11" s="24">
        <f t="shared" si="9"/>
        <v>22</v>
      </c>
      <c r="N11" s="24">
        <f t="shared" si="9"/>
        <v>9</v>
      </c>
      <c r="O11" s="24">
        <f t="shared" si="9"/>
        <v>2</v>
      </c>
      <c r="P11" s="24">
        <f t="shared" si="9"/>
        <v>11</v>
      </c>
      <c r="Q11" s="24">
        <f t="shared" si="9"/>
        <v>0</v>
      </c>
      <c r="R11" s="24">
        <f t="shared" si="9"/>
        <v>14</v>
      </c>
      <c r="S11" s="24">
        <f t="shared" si="9"/>
        <v>0</v>
      </c>
      <c r="T11" s="24">
        <f t="shared" si="9"/>
        <v>4</v>
      </c>
      <c r="U11" s="24">
        <f t="shared" si="9"/>
        <v>10</v>
      </c>
      <c r="V11" s="24">
        <f t="shared" si="9"/>
        <v>36</v>
      </c>
      <c r="W11" s="24">
        <f t="shared" si="9"/>
        <v>1</v>
      </c>
      <c r="X11" s="24">
        <f t="shared" si="9"/>
        <v>0</v>
      </c>
      <c r="Y11" s="24">
        <f t="shared" si="9"/>
        <v>12</v>
      </c>
      <c r="Z11" s="24">
        <f t="shared" si="9"/>
        <v>1</v>
      </c>
      <c r="AA11" s="24">
        <f t="shared" si="9"/>
        <v>15</v>
      </c>
      <c r="AB11" s="24">
        <f t="shared" si="9"/>
        <v>7</v>
      </c>
      <c r="AC11" s="24">
        <f t="shared" si="9"/>
        <v>22</v>
      </c>
      <c r="AD11" s="24">
        <f t="shared" si="9"/>
        <v>13</v>
      </c>
      <c r="AE11" s="24">
        <f t="shared" si="9"/>
        <v>9</v>
      </c>
      <c r="AF11" s="24">
        <f t="shared" si="9"/>
        <v>0</v>
      </c>
      <c r="AG11" s="24">
        <f t="shared" si="9"/>
        <v>19</v>
      </c>
      <c r="AH11" s="24">
        <f t="shared" si="9"/>
        <v>7</v>
      </c>
      <c r="AI11" s="24">
        <f t="shared" si="9"/>
        <v>5</v>
      </c>
      <c r="AJ11" s="24">
        <f t="shared" si="9"/>
        <v>12</v>
      </c>
      <c r="AK11" s="24">
        <f t="shared" si="9"/>
        <v>0</v>
      </c>
      <c r="AL11" s="24">
        <f t="shared" si="9"/>
        <v>12</v>
      </c>
    </row>
    <row r="12" spans="1:38" ht="38.25" x14ac:dyDescent="0.25">
      <c r="A12" s="2" t="s">
        <v>4</v>
      </c>
      <c r="B12" s="16" t="s">
        <v>56</v>
      </c>
      <c r="C12" s="24">
        <v>20</v>
      </c>
      <c r="D12" s="24">
        <v>1</v>
      </c>
      <c r="E12" s="24">
        <f t="shared" si="1"/>
        <v>19</v>
      </c>
      <c r="F12" s="24">
        <v>0</v>
      </c>
      <c r="G12" s="24">
        <v>0</v>
      </c>
      <c r="H12" s="24">
        <v>45</v>
      </c>
      <c r="I12" s="24">
        <f t="shared" si="2"/>
        <v>20</v>
      </c>
      <c r="J12" s="24">
        <v>18</v>
      </c>
      <c r="K12" s="24">
        <v>7</v>
      </c>
      <c r="L12" s="24">
        <v>0</v>
      </c>
      <c r="M12" s="25">
        <f t="shared" si="3"/>
        <v>19</v>
      </c>
      <c r="N12" s="25">
        <v>6</v>
      </c>
      <c r="O12" s="15">
        <v>2</v>
      </c>
      <c r="P12" s="25">
        <v>11</v>
      </c>
      <c r="Q12" s="15">
        <v>0</v>
      </c>
      <c r="R12" s="26">
        <f t="shared" si="4"/>
        <v>12</v>
      </c>
      <c r="S12" s="15">
        <v>0</v>
      </c>
      <c r="T12" s="25">
        <v>4</v>
      </c>
      <c r="U12" s="15">
        <v>8</v>
      </c>
      <c r="V12" s="24">
        <f t="shared" si="5"/>
        <v>31</v>
      </c>
      <c r="W12" s="24">
        <v>1</v>
      </c>
      <c r="X12" s="15">
        <v>0</v>
      </c>
      <c r="Y12" s="24">
        <f t="shared" si="6"/>
        <v>8</v>
      </c>
      <c r="Z12" s="24">
        <v>1</v>
      </c>
      <c r="AA12" s="24">
        <v>12</v>
      </c>
      <c r="AB12" s="24">
        <v>5</v>
      </c>
      <c r="AC12" s="24">
        <f t="shared" si="7"/>
        <v>17</v>
      </c>
      <c r="AD12" s="24">
        <v>10</v>
      </c>
      <c r="AE12" s="24">
        <v>7</v>
      </c>
      <c r="AF12" s="24"/>
      <c r="AG12" s="24">
        <v>15</v>
      </c>
      <c r="AH12" s="24">
        <v>6</v>
      </c>
      <c r="AI12" s="24">
        <v>3</v>
      </c>
      <c r="AJ12" s="24">
        <f t="shared" si="8"/>
        <v>9</v>
      </c>
      <c r="AK12" s="24">
        <v>0</v>
      </c>
      <c r="AL12" s="24">
        <v>9</v>
      </c>
    </row>
    <row r="13" spans="1:38" ht="51" x14ac:dyDescent="0.25">
      <c r="A13" s="2" t="s">
        <v>5</v>
      </c>
      <c r="B13" s="16" t="s">
        <v>57</v>
      </c>
      <c r="C13" s="24">
        <v>4</v>
      </c>
      <c r="D13" s="24">
        <v>0</v>
      </c>
      <c r="E13" s="24">
        <f t="shared" si="1"/>
        <v>4</v>
      </c>
      <c r="F13" s="24">
        <v>0</v>
      </c>
      <c r="G13" s="24">
        <v>0</v>
      </c>
      <c r="H13" s="24">
        <v>9</v>
      </c>
      <c r="I13" s="24">
        <f t="shared" si="2"/>
        <v>5</v>
      </c>
      <c r="J13" s="15">
        <v>3</v>
      </c>
      <c r="K13" s="24">
        <v>1</v>
      </c>
      <c r="L13" s="24">
        <v>0</v>
      </c>
      <c r="M13" s="25">
        <f t="shared" si="3"/>
        <v>3</v>
      </c>
      <c r="N13" s="25">
        <v>3</v>
      </c>
      <c r="O13" s="15">
        <v>0</v>
      </c>
      <c r="P13" s="25">
        <v>0</v>
      </c>
      <c r="Q13" s="15">
        <v>0</v>
      </c>
      <c r="R13" s="26">
        <f t="shared" si="4"/>
        <v>2</v>
      </c>
      <c r="S13" s="15">
        <v>0</v>
      </c>
      <c r="T13" s="25">
        <v>0</v>
      </c>
      <c r="U13" s="15">
        <v>2</v>
      </c>
      <c r="V13" s="24">
        <f t="shared" si="5"/>
        <v>5</v>
      </c>
      <c r="W13" s="15">
        <v>0</v>
      </c>
      <c r="X13" s="15">
        <v>0</v>
      </c>
      <c r="Y13" s="24">
        <f t="shared" si="6"/>
        <v>4</v>
      </c>
      <c r="Z13" s="24">
        <v>0</v>
      </c>
      <c r="AA13" s="24">
        <v>3</v>
      </c>
      <c r="AB13" s="24">
        <v>2</v>
      </c>
      <c r="AC13" s="24">
        <f t="shared" si="7"/>
        <v>5</v>
      </c>
      <c r="AD13" s="15">
        <v>3</v>
      </c>
      <c r="AE13" s="24">
        <v>2</v>
      </c>
      <c r="AF13" s="24"/>
      <c r="AG13" s="24">
        <v>4</v>
      </c>
      <c r="AH13" s="24">
        <v>1</v>
      </c>
      <c r="AI13" s="24">
        <v>2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5</v>
      </c>
      <c r="D14" s="24">
        <f t="shared" ref="D14:AL14" si="10">D15+D16</f>
        <v>0</v>
      </c>
      <c r="E14" s="24">
        <f t="shared" si="10"/>
        <v>5</v>
      </c>
      <c r="F14" s="24">
        <f t="shared" si="10"/>
        <v>0</v>
      </c>
      <c r="G14" s="24">
        <f t="shared" si="10"/>
        <v>0</v>
      </c>
      <c r="H14" s="24">
        <f t="shared" si="10"/>
        <v>3</v>
      </c>
      <c r="I14" s="24">
        <f t="shared" si="10"/>
        <v>0</v>
      </c>
      <c r="J14" s="24">
        <f t="shared" si="10"/>
        <v>2</v>
      </c>
      <c r="K14" s="24">
        <f t="shared" si="10"/>
        <v>1</v>
      </c>
      <c r="L14" s="24">
        <f t="shared" si="10"/>
        <v>0</v>
      </c>
      <c r="M14" s="24">
        <f t="shared" si="10"/>
        <v>4</v>
      </c>
      <c r="N14" s="24">
        <f t="shared" si="10"/>
        <v>3</v>
      </c>
      <c r="O14" s="24">
        <f t="shared" si="10"/>
        <v>0</v>
      </c>
      <c r="P14" s="24">
        <f t="shared" si="10"/>
        <v>1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5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5</v>
      </c>
      <c r="AB14" s="24">
        <f t="shared" si="10"/>
        <v>0</v>
      </c>
      <c r="AC14" s="24">
        <f t="shared" si="10"/>
        <v>5</v>
      </c>
      <c r="AD14" s="24">
        <f t="shared" si="10"/>
        <v>4</v>
      </c>
      <c r="AE14" s="24">
        <f t="shared" si="10"/>
        <v>1</v>
      </c>
      <c r="AF14" s="24">
        <f t="shared" si="10"/>
        <v>0</v>
      </c>
      <c r="AG14" s="24">
        <f t="shared" si="10"/>
        <v>4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4</v>
      </c>
      <c r="D15" s="24">
        <v>0</v>
      </c>
      <c r="E15" s="24">
        <f t="shared" si="1"/>
        <v>4</v>
      </c>
      <c r="F15" s="24">
        <v>0</v>
      </c>
      <c r="G15" s="24">
        <v>0</v>
      </c>
      <c r="H15" s="24">
        <v>3</v>
      </c>
      <c r="I15" s="24">
        <f t="shared" si="2"/>
        <v>0</v>
      </c>
      <c r="J15" s="15">
        <v>2</v>
      </c>
      <c r="K15" s="24">
        <v>1</v>
      </c>
      <c r="L15" s="24">
        <v>0</v>
      </c>
      <c r="M15" s="25">
        <f t="shared" si="3"/>
        <v>3</v>
      </c>
      <c r="N15" s="25">
        <v>2</v>
      </c>
      <c r="O15" s="15">
        <v>0</v>
      </c>
      <c r="P15" s="25">
        <v>1</v>
      </c>
      <c r="Q15" s="15">
        <v>0</v>
      </c>
      <c r="R15" s="26">
        <f t="shared" si="4"/>
        <v>1</v>
      </c>
      <c r="S15" s="15">
        <v>0</v>
      </c>
      <c r="T15" s="25">
        <v>0</v>
      </c>
      <c r="U15" s="15">
        <v>1</v>
      </c>
      <c r="V15" s="24">
        <f t="shared" si="5"/>
        <v>4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4</v>
      </c>
      <c r="AB15" s="24">
        <v>0</v>
      </c>
      <c r="AC15" s="24">
        <f t="shared" si="7"/>
        <v>4</v>
      </c>
      <c r="AD15" s="24">
        <v>3</v>
      </c>
      <c r="AE15" s="24">
        <v>1</v>
      </c>
      <c r="AF15" s="24"/>
      <c r="AG15" s="24">
        <v>3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1</v>
      </c>
      <c r="D16" s="24">
        <v>0</v>
      </c>
      <c r="E16" s="24">
        <f t="shared" si="1"/>
        <v>1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1</v>
      </c>
      <c r="N16" s="25">
        <v>1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1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1</v>
      </c>
      <c r="AE16" s="24">
        <v>0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1</v>
      </c>
      <c r="D17" s="24">
        <v>0</v>
      </c>
      <c r="E17" s="24">
        <f t="shared" si="1"/>
        <v>1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1</v>
      </c>
      <c r="N17" s="15">
        <v>1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1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1</v>
      </c>
      <c r="D18" s="24">
        <v>0</v>
      </c>
      <c r="E18" s="24">
        <f t="shared" si="1"/>
        <v>1</v>
      </c>
      <c r="F18" s="24">
        <v>0</v>
      </c>
      <c r="G18" s="24">
        <v>0</v>
      </c>
      <c r="H18" s="24">
        <v>1</v>
      </c>
      <c r="I18" s="24">
        <f t="shared" si="2"/>
        <v>1</v>
      </c>
      <c r="J18" s="15">
        <v>0</v>
      </c>
      <c r="K18" s="15">
        <v>0</v>
      </c>
      <c r="L18" s="24">
        <v>0</v>
      </c>
      <c r="M18" s="25">
        <f t="shared" si="3"/>
        <v>1</v>
      </c>
      <c r="N18" s="15">
        <v>0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1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2</v>
      </c>
      <c r="AB18" s="24">
        <v>2</v>
      </c>
      <c r="AC18" s="24">
        <f t="shared" si="7"/>
        <v>4</v>
      </c>
      <c r="AD18" s="24">
        <v>1</v>
      </c>
      <c r="AE18" s="24">
        <v>3</v>
      </c>
      <c r="AF18" s="15"/>
      <c r="AG18" s="15">
        <v>3</v>
      </c>
      <c r="AH18" s="15">
        <v>1</v>
      </c>
      <c r="AI18" s="15">
        <v>0</v>
      </c>
      <c r="AJ18" s="24">
        <f t="shared" si="8"/>
        <v>1</v>
      </c>
      <c r="AK18" s="24">
        <v>0</v>
      </c>
      <c r="AL18" s="24">
        <v>1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0</v>
      </c>
      <c r="J19" s="24">
        <f t="shared" si="11"/>
        <v>0</v>
      </c>
      <c r="K19" s="24">
        <f t="shared" si="11"/>
        <v>1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2</v>
      </c>
      <c r="AC19" s="24">
        <f t="shared" si="11"/>
        <v>2</v>
      </c>
      <c r="AD19" s="24">
        <f t="shared" si="11"/>
        <v>0</v>
      </c>
      <c r="AE19" s="24">
        <f t="shared" si="11"/>
        <v>2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/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0</v>
      </c>
      <c r="K22" s="15">
        <v>1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2</v>
      </c>
      <c r="AC22" s="24">
        <f t="shared" si="7"/>
        <v>2</v>
      </c>
      <c r="AD22" s="24">
        <v>0</v>
      </c>
      <c r="AE22" s="24">
        <v>2</v>
      </c>
      <c r="AF22" s="15"/>
      <c r="AG22" s="15">
        <v>1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1</v>
      </c>
      <c r="I27" s="24">
        <f t="shared" si="12"/>
        <v>1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1</v>
      </c>
      <c r="S27" s="24">
        <f t="shared" si="12"/>
        <v>0</v>
      </c>
      <c r="T27" s="24">
        <f t="shared" si="12"/>
        <v>1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1</v>
      </c>
      <c r="I32" s="24">
        <f t="shared" si="2"/>
        <v>1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1</v>
      </c>
      <c r="S32" s="15">
        <v>0</v>
      </c>
      <c r="T32" s="15">
        <v>1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1</v>
      </c>
      <c r="I39" s="24">
        <f t="shared" si="2"/>
        <v>1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1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1</v>
      </c>
      <c r="AI40" s="15">
        <v>0</v>
      </c>
      <c r="AJ40" s="24">
        <f t="shared" si="8"/>
        <v>1</v>
      </c>
      <c r="AK40" s="15">
        <v>0</v>
      </c>
      <c r="AL40" s="15">
        <v>1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>
        <v>0</v>
      </c>
      <c r="K42" s="15">
        <v>0</v>
      </c>
      <c r="L42" s="24">
        <v>0</v>
      </c>
      <c r="M42" s="25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1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1</v>
      </c>
      <c r="D44" s="24">
        <v>0</v>
      </c>
      <c r="E44" s="24">
        <f t="shared" si="13"/>
        <v>1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1</v>
      </c>
      <c r="S44" s="15">
        <v>0</v>
      </c>
      <c r="T44" s="15">
        <v>0</v>
      </c>
      <c r="U44" s="15">
        <v>1</v>
      </c>
      <c r="V44" s="24">
        <f t="shared" si="5"/>
        <v>1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1</v>
      </c>
      <c r="AB44" s="24">
        <v>0</v>
      </c>
      <c r="AC44" s="24">
        <f t="shared" si="7"/>
        <v>1</v>
      </c>
      <c r="AD44" s="24">
        <v>0</v>
      </c>
      <c r="AE44" s="24">
        <v>1</v>
      </c>
      <c r="AF44" s="15"/>
      <c r="AG44" s="15">
        <v>1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1</v>
      </c>
      <c r="D45" s="24">
        <v>0</v>
      </c>
      <c r="E45" s="24">
        <f t="shared" si="13"/>
        <v>1</v>
      </c>
      <c r="F45" s="24">
        <v>0</v>
      </c>
      <c r="G45" s="24">
        <v>0</v>
      </c>
      <c r="H45" s="24">
        <v>1</v>
      </c>
      <c r="I45" s="24">
        <f t="shared" si="2"/>
        <v>0</v>
      </c>
      <c r="J45" s="24">
        <v>1</v>
      </c>
      <c r="K45" s="15">
        <v>0</v>
      </c>
      <c r="L45" s="24">
        <v>0</v>
      </c>
      <c r="M45" s="25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1</v>
      </c>
      <c r="AI45" s="15">
        <v>0</v>
      </c>
      <c r="AJ45" s="24">
        <f t="shared" si="8"/>
        <v>1</v>
      </c>
      <c r="AK45" s="15">
        <v>0</v>
      </c>
      <c r="AL45" s="15">
        <v>1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3</v>
      </c>
      <c r="D48" s="24">
        <v>0</v>
      </c>
      <c r="E48" s="24">
        <f t="shared" si="13"/>
        <v>3</v>
      </c>
      <c r="F48" s="24">
        <v>0</v>
      </c>
      <c r="G48" s="24">
        <v>0</v>
      </c>
      <c r="H48" s="24">
        <v>1</v>
      </c>
      <c r="I48" s="24">
        <f t="shared" si="2"/>
        <v>1</v>
      </c>
      <c r="J48" s="15">
        <v>0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1</v>
      </c>
      <c r="W48" s="24">
        <v>0</v>
      </c>
      <c r="X48" s="15">
        <v>0</v>
      </c>
      <c r="Y48" s="24">
        <f t="shared" si="6"/>
        <v>3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209</v>
      </c>
      <c r="D49" s="27">
        <f t="shared" ref="D49:AL49" si="14">D9+D10+D12+D13+D15+D16+D17+D18+D20+D21+D22+D23+D24+D25+D26+D28+D29+D30+D31+D32+D33+D34+D35+D36+D37+D38+D39+D40+D41+D42+D43+D44+D45+D46+D47+D48</f>
        <v>10</v>
      </c>
      <c r="E49" s="27">
        <f t="shared" si="14"/>
        <v>197</v>
      </c>
      <c r="F49" s="27">
        <f t="shared" si="14"/>
        <v>0</v>
      </c>
      <c r="G49" s="27">
        <f t="shared" si="14"/>
        <v>2</v>
      </c>
      <c r="H49" s="27">
        <f t="shared" si="14"/>
        <v>632</v>
      </c>
      <c r="I49" s="27">
        <f t="shared" si="14"/>
        <v>440</v>
      </c>
      <c r="J49" s="27">
        <f t="shared" si="14"/>
        <v>97</v>
      </c>
      <c r="K49" s="27">
        <f t="shared" si="14"/>
        <v>95</v>
      </c>
      <c r="L49" s="27">
        <f t="shared" si="14"/>
        <v>4</v>
      </c>
      <c r="M49" s="27">
        <f t="shared" si="14"/>
        <v>391</v>
      </c>
      <c r="N49" s="27">
        <f t="shared" si="14"/>
        <v>213</v>
      </c>
      <c r="O49" s="27">
        <f t="shared" si="14"/>
        <v>5</v>
      </c>
      <c r="P49" s="27">
        <f t="shared" si="14"/>
        <v>173</v>
      </c>
      <c r="Q49" s="27">
        <f t="shared" si="14"/>
        <v>0</v>
      </c>
      <c r="R49" s="27">
        <f t="shared" si="14"/>
        <v>67</v>
      </c>
      <c r="S49" s="27">
        <f t="shared" si="14"/>
        <v>0</v>
      </c>
      <c r="T49" s="27">
        <f t="shared" si="14"/>
        <v>9</v>
      </c>
      <c r="U49" s="27">
        <f t="shared" si="14"/>
        <v>58</v>
      </c>
      <c r="V49" s="27">
        <f t="shared" si="14"/>
        <v>458</v>
      </c>
      <c r="W49" s="27">
        <f t="shared" si="14"/>
        <v>1</v>
      </c>
      <c r="X49" s="27">
        <f t="shared" si="14"/>
        <v>5</v>
      </c>
      <c r="Y49" s="27">
        <f t="shared" si="14"/>
        <v>184</v>
      </c>
      <c r="Z49" s="27">
        <f t="shared" si="14"/>
        <v>12</v>
      </c>
      <c r="AA49" s="27">
        <f t="shared" si="14"/>
        <v>216</v>
      </c>
      <c r="AB49" s="27">
        <f t="shared" si="14"/>
        <v>24</v>
      </c>
      <c r="AC49" s="27">
        <f t="shared" si="14"/>
        <v>240</v>
      </c>
      <c r="AD49" s="27">
        <f t="shared" si="14"/>
        <v>194</v>
      </c>
      <c r="AE49" s="27">
        <f t="shared" si="14"/>
        <v>46</v>
      </c>
      <c r="AF49" s="27">
        <f t="shared" si="14"/>
        <v>0</v>
      </c>
      <c r="AG49" s="27">
        <f t="shared" si="14"/>
        <v>224</v>
      </c>
      <c r="AH49" s="27">
        <f t="shared" si="14"/>
        <v>59</v>
      </c>
      <c r="AI49" s="27">
        <f t="shared" si="14"/>
        <v>8</v>
      </c>
      <c r="AJ49" s="27">
        <f t="shared" si="14"/>
        <v>67</v>
      </c>
      <c r="AK49" s="27">
        <f t="shared" si="14"/>
        <v>3</v>
      </c>
      <c r="AL49" s="27">
        <f t="shared" si="14"/>
        <v>64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6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35</v>
      </c>
      <c r="D8" s="24">
        <f t="shared" ref="D8:AL8" si="0">D9+D10</f>
        <v>2</v>
      </c>
      <c r="E8" s="24">
        <f t="shared" si="0"/>
        <v>33</v>
      </c>
      <c r="F8" s="24">
        <f t="shared" si="0"/>
        <v>0</v>
      </c>
      <c r="G8" s="24">
        <f t="shared" si="0"/>
        <v>0</v>
      </c>
      <c r="H8" s="24">
        <f t="shared" si="0"/>
        <v>94</v>
      </c>
      <c r="I8" s="24">
        <f t="shared" si="0"/>
        <v>74</v>
      </c>
      <c r="J8" s="24">
        <f t="shared" si="0"/>
        <v>17</v>
      </c>
      <c r="K8" s="24">
        <f t="shared" si="0"/>
        <v>3</v>
      </c>
      <c r="L8" s="24">
        <f t="shared" si="0"/>
        <v>1</v>
      </c>
      <c r="M8" s="24">
        <f t="shared" si="0"/>
        <v>55</v>
      </c>
      <c r="N8" s="24">
        <f t="shared" si="0"/>
        <v>41</v>
      </c>
      <c r="O8" s="24">
        <f t="shared" si="0"/>
        <v>2</v>
      </c>
      <c r="P8" s="24">
        <f t="shared" si="0"/>
        <v>12</v>
      </c>
      <c r="Q8" s="24">
        <f t="shared" si="0"/>
        <v>0</v>
      </c>
      <c r="R8" s="24">
        <f t="shared" si="0"/>
        <v>8</v>
      </c>
      <c r="S8" s="24">
        <f t="shared" si="0"/>
        <v>0</v>
      </c>
      <c r="T8" s="24">
        <f t="shared" si="0"/>
        <v>4</v>
      </c>
      <c r="U8" s="24">
        <f t="shared" si="0"/>
        <v>4</v>
      </c>
      <c r="V8" s="24">
        <f t="shared" si="0"/>
        <v>63</v>
      </c>
      <c r="W8" s="24">
        <f t="shared" si="0"/>
        <v>0</v>
      </c>
      <c r="X8" s="24">
        <f t="shared" si="0"/>
        <v>0</v>
      </c>
      <c r="Y8" s="24">
        <f t="shared" si="0"/>
        <v>45</v>
      </c>
      <c r="Z8" s="24">
        <f t="shared" si="0"/>
        <v>2</v>
      </c>
      <c r="AA8" s="24">
        <f t="shared" si="0"/>
        <v>21</v>
      </c>
      <c r="AB8" s="24">
        <f t="shared" si="0"/>
        <v>0</v>
      </c>
      <c r="AC8" s="24">
        <f t="shared" si="0"/>
        <v>21</v>
      </c>
      <c r="AD8" s="24">
        <f t="shared" si="0"/>
        <v>9</v>
      </c>
      <c r="AE8" s="24">
        <f t="shared" si="0"/>
        <v>12</v>
      </c>
      <c r="AF8" s="24">
        <f t="shared" si="0"/>
        <v>0</v>
      </c>
      <c r="AG8" s="24">
        <f t="shared" si="0"/>
        <v>18</v>
      </c>
      <c r="AH8" s="24">
        <f t="shared" si="0"/>
        <v>1</v>
      </c>
      <c r="AI8" s="24">
        <f t="shared" si="0"/>
        <v>0</v>
      </c>
      <c r="AJ8" s="24">
        <f t="shared" si="0"/>
        <v>1</v>
      </c>
      <c r="AK8" s="24">
        <f t="shared" si="0"/>
        <v>0</v>
      </c>
      <c r="AL8" s="24">
        <f t="shared" si="0"/>
        <v>1</v>
      </c>
    </row>
    <row r="9" spans="1:38" ht="38.25" x14ac:dyDescent="0.25">
      <c r="A9" s="2" t="s">
        <v>44</v>
      </c>
      <c r="B9" s="16" t="s">
        <v>53</v>
      </c>
      <c r="C9" s="24">
        <v>30</v>
      </c>
      <c r="D9" s="24">
        <v>2</v>
      </c>
      <c r="E9" s="24">
        <f>C9-D9-F9-G9</f>
        <v>28</v>
      </c>
      <c r="F9" s="24">
        <v>0</v>
      </c>
      <c r="G9" s="24">
        <v>0</v>
      </c>
      <c r="H9" s="24">
        <v>77</v>
      </c>
      <c r="I9" s="24">
        <f>H9-J9-K9</f>
        <v>65</v>
      </c>
      <c r="J9" s="24">
        <v>9</v>
      </c>
      <c r="K9" s="24">
        <v>3</v>
      </c>
      <c r="L9" s="24">
        <v>1</v>
      </c>
      <c r="M9" s="25">
        <f>N9+O9+P9+Q9</f>
        <v>53</v>
      </c>
      <c r="N9" s="25">
        <v>40</v>
      </c>
      <c r="O9" s="15">
        <v>2</v>
      </c>
      <c r="P9" s="25">
        <v>11</v>
      </c>
      <c r="Q9" s="15">
        <v>0</v>
      </c>
      <c r="R9" s="26">
        <f>S9+T9+U9</f>
        <v>7</v>
      </c>
      <c r="S9" s="15">
        <v>0</v>
      </c>
      <c r="T9" s="25">
        <v>3</v>
      </c>
      <c r="U9" s="15">
        <v>4</v>
      </c>
      <c r="V9" s="24">
        <f>M9+R9</f>
        <v>60</v>
      </c>
      <c r="W9" s="15">
        <v>0</v>
      </c>
      <c r="X9" s="24">
        <v>0</v>
      </c>
      <c r="Y9" s="24">
        <f>D9+E9+I9-L9-V9-W9</f>
        <v>34</v>
      </c>
      <c r="Z9" s="24">
        <v>0</v>
      </c>
      <c r="AA9" s="24">
        <v>21</v>
      </c>
      <c r="AB9" s="24">
        <v>0</v>
      </c>
      <c r="AC9" s="24">
        <f>AA9+AB9</f>
        <v>21</v>
      </c>
      <c r="AD9" s="24">
        <v>9</v>
      </c>
      <c r="AE9" s="24">
        <v>12</v>
      </c>
      <c r="AF9" s="24"/>
      <c r="AG9" s="24">
        <v>18</v>
      </c>
      <c r="AH9" s="24">
        <v>1</v>
      </c>
      <c r="AI9" s="24">
        <v>0</v>
      </c>
      <c r="AJ9" s="24">
        <f>AH9+AI9</f>
        <v>1</v>
      </c>
      <c r="AK9" s="24">
        <v>0</v>
      </c>
      <c r="AL9" s="24">
        <v>1</v>
      </c>
    </row>
    <row r="10" spans="1:38" ht="51" x14ac:dyDescent="0.25">
      <c r="A10" s="2" t="s">
        <v>45</v>
      </c>
      <c r="B10" s="16" t="s">
        <v>54</v>
      </c>
      <c r="C10" s="24">
        <v>5</v>
      </c>
      <c r="D10" s="24">
        <v>0</v>
      </c>
      <c r="E10" s="24">
        <f t="shared" ref="E10:E37" si="1">C10-D10-F10-G10</f>
        <v>5</v>
      </c>
      <c r="F10" s="24">
        <v>0</v>
      </c>
      <c r="G10" s="24">
        <v>0</v>
      </c>
      <c r="H10" s="24">
        <v>17</v>
      </c>
      <c r="I10" s="24">
        <f t="shared" ref="I10:I48" si="2">H10-J10-K10</f>
        <v>9</v>
      </c>
      <c r="J10" s="24">
        <v>8</v>
      </c>
      <c r="K10" s="24">
        <v>0</v>
      </c>
      <c r="L10" s="24">
        <v>0</v>
      </c>
      <c r="M10" s="25">
        <f t="shared" ref="M10:M48" si="3">N10+O10+P10+Q10</f>
        <v>2</v>
      </c>
      <c r="N10" s="25">
        <v>1</v>
      </c>
      <c r="O10" s="15">
        <v>0</v>
      </c>
      <c r="P10" s="25">
        <v>1</v>
      </c>
      <c r="Q10" s="15">
        <v>0</v>
      </c>
      <c r="R10" s="26">
        <f t="shared" ref="R10:R48" si="4">S10+T10+U10</f>
        <v>1</v>
      </c>
      <c r="S10" s="15">
        <v>0</v>
      </c>
      <c r="T10" s="25">
        <v>1</v>
      </c>
      <c r="U10" s="15">
        <v>0</v>
      </c>
      <c r="V10" s="24">
        <f t="shared" ref="V10:V48" si="5">M10+R10</f>
        <v>3</v>
      </c>
      <c r="W10" s="15">
        <v>0</v>
      </c>
      <c r="X10" s="15">
        <v>0</v>
      </c>
      <c r="Y10" s="24">
        <f t="shared" ref="Y10:Y48" si="6">D10+E10+I10-L10-V10-W10</f>
        <v>11</v>
      </c>
      <c r="Z10" s="24">
        <v>2</v>
      </c>
      <c r="AA10" s="24">
        <v>0</v>
      </c>
      <c r="AB10" s="24">
        <v>0</v>
      </c>
      <c r="AC10" s="24">
        <f t="shared" ref="AC10:AC48" si="7">AA10+AB10</f>
        <v>0</v>
      </c>
      <c r="AD10" s="24">
        <v>0</v>
      </c>
      <c r="AE10" s="24">
        <v>0</v>
      </c>
      <c r="AF10" s="24"/>
      <c r="AG10" s="24">
        <v>0</v>
      </c>
      <c r="AH10" s="24">
        <v>0</v>
      </c>
      <c r="AI10" s="24">
        <v>0</v>
      </c>
      <c r="AJ10" s="24">
        <f t="shared" ref="AJ10:AJ48" si="8">AH10+AI10</f>
        <v>0</v>
      </c>
      <c r="AK10" s="24">
        <v>0</v>
      </c>
      <c r="AL10" s="24">
        <v>0</v>
      </c>
    </row>
    <row r="11" spans="1:38" ht="63.75" x14ac:dyDescent="0.25">
      <c r="A11" s="7">
        <v>2</v>
      </c>
      <c r="B11" s="1" t="s">
        <v>55</v>
      </c>
      <c r="C11" s="24">
        <f>C12+C13</f>
        <v>12</v>
      </c>
      <c r="D11" s="24">
        <f t="shared" ref="D11:AL11" si="9">D12+D13</f>
        <v>1</v>
      </c>
      <c r="E11" s="24">
        <f t="shared" si="9"/>
        <v>11</v>
      </c>
      <c r="F11" s="24">
        <f t="shared" si="9"/>
        <v>0</v>
      </c>
      <c r="G11" s="24">
        <f t="shared" si="9"/>
        <v>0</v>
      </c>
      <c r="H11" s="24">
        <f t="shared" si="9"/>
        <v>17</v>
      </c>
      <c r="I11" s="24">
        <f t="shared" si="9"/>
        <v>10</v>
      </c>
      <c r="J11" s="24">
        <f t="shared" si="9"/>
        <v>6</v>
      </c>
      <c r="K11" s="24">
        <f t="shared" si="9"/>
        <v>1</v>
      </c>
      <c r="L11" s="24">
        <f t="shared" si="9"/>
        <v>0</v>
      </c>
      <c r="M11" s="24">
        <f t="shared" si="9"/>
        <v>9</v>
      </c>
      <c r="N11" s="24">
        <f t="shared" si="9"/>
        <v>3</v>
      </c>
      <c r="O11" s="24">
        <f t="shared" si="9"/>
        <v>0</v>
      </c>
      <c r="P11" s="24">
        <f t="shared" si="9"/>
        <v>6</v>
      </c>
      <c r="Q11" s="24">
        <f t="shared" si="9"/>
        <v>0</v>
      </c>
      <c r="R11" s="24">
        <f t="shared" si="9"/>
        <v>0</v>
      </c>
      <c r="S11" s="24">
        <f t="shared" si="9"/>
        <v>0</v>
      </c>
      <c r="T11" s="24">
        <f t="shared" si="9"/>
        <v>0</v>
      </c>
      <c r="U11" s="24">
        <f t="shared" si="9"/>
        <v>0</v>
      </c>
      <c r="V11" s="24">
        <f t="shared" si="9"/>
        <v>9</v>
      </c>
      <c r="W11" s="24">
        <f t="shared" si="9"/>
        <v>0</v>
      </c>
      <c r="X11" s="24">
        <f t="shared" si="9"/>
        <v>0</v>
      </c>
      <c r="Y11" s="24">
        <f t="shared" si="9"/>
        <v>13</v>
      </c>
      <c r="Z11" s="24">
        <f t="shared" si="9"/>
        <v>1</v>
      </c>
      <c r="AA11" s="24">
        <f t="shared" si="9"/>
        <v>2</v>
      </c>
      <c r="AB11" s="24">
        <f t="shared" si="9"/>
        <v>1</v>
      </c>
      <c r="AC11" s="24">
        <f t="shared" si="9"/>
        <v>3</v>
      </c>
      <c r="AD11" s="24">
        <f t="shared" si="9"/>
        <v>0</v>
      </c>
      <c r="AE11" s="24">
        <f t="shared" si="9"/>
        <v>3</v>
      </c>
      <c r="AF11" s="24">
        <f t="shared" si="9"/>
        <v>0</v>
      </c>
      <c r="AG11" s="24">
        <f t="shared" si="9"/>
        <v>1</v>
      </c>
      <c r="AH11" s="24">
        <f t="shared" si="9"/>
        <v>0</v>
      </c>
      <c r="AI11" s="24">
        <f t="shared" si="9"/>
        <v>1</v>
      </c>
      <c r="AJ11" s="24">
        <f t="shared" si="9"/>
        <v>1</v>
      </c>
      <c r="AK11" s="24">
        <f t="shared" si="9"/>
        <v>0</v>
      </c>
      <c r="AL11" s="24">
        <f t="shared" si="9"/>
        <v>1</v>
      </c>
    </row>
    <row r="12" spans="1:38" ht="38.25" x14ac:dyDescent="0.25">
      <c r="A12" s="2" t="s">
        <v>4</v>
      </c>
      <c r="B12" s="16" t="s">
        <v>56</v>
      </c>
      <c r="C12" s="24">
        <v>9</v>
      </c>
      <c r="D12" s="24">
        <v>1</v>
      </c>
      <c r="E12" s="24">
        <f t="shared" si="1"/>
        <v>8</v>
      </c>
      <c r="F12" s="24">
        <v>0</v>
      </c>
      <c r="G12" s="24">
        <v>0</v>
      </c>
      <c r="H12" s="24">
        <v>15</v>
      </c>
      <c r="I12" s="24">
        <f t="shared" si="2"/>
        <v>9</v>
      </c>
      <c r="J12" s="24">
        <v>5</v>
      </c>
      <c r="K12" s="24">
        <v>1</v>
      </c>
      <c r="L12" s="24">
        <v>0</v>
      </c>
      <c r="M12" s="25">
        <f t="shared" si="3"/>
        <v>7</v>
      </c>
      <c r="N12" s="25">
        <v>3</v>
      </c>
      <c r="O12" s="15">
        <v>0</v>
      </c>
      <c r="P12" s="25">
        <v>4</v>
      </c>
      <c r="Q12" s="15">
        <v>0</v>
      </c>
      <c r="R12" s="26">
        <f t="shared" si="4"/>
        <v>0</v>
      </c>
      <c r="S12" s="15">
        <v>0</v>
      </c>
      <c r="T12" s="25">
        <v>0</v>
      </c>
      <c r="U12" s="15">
        <v>0</v>
      </c>
      <c r="V12" s="24">
        <f t="shared" si="5"/>
        <v>7</v>
      </c>
      <c r="W12" s="24">
        <v>0</v>
      </c>
      <c r="X12" s="15">
        <v>0</v>
      </c>
      <c r="Y12" s="24">
        <f t="shared" si="6"/>
        <v>11</v>
      </c>
      <c r="Z12" s="24">
        <v>1</v>
      </c>
      <c r="AA12" s="24">
        <v>2</v>
      </c>
      <c r="AB12" s="24">
        <v>0</v>
      </c>
      <c r="AC12" s="24">
        <f t="shared" si="7"/>
        <v>2</v>
      </c>
      <c r="AD12" s="24">
        <v>0</v>
      </c>
      <c r="AE12" s="24">
        <v>2</v>
      </c>
      <c r="AF12" s="24"/>
      <c r="AG12" s="24">
        <v>1</v>
      </c>
      <c r="AH12" s="24">
        <v>0</v>
      </c>
      <c r="AI12" s="24">
        <v>0</v>
      </c>
      <c r="AJ12" s="24">
        <f t="shared" si="8"/>
        <v>0</v>
      </c>
      <c r="AK12" s="24">
        <v>0</v>
      </c>
      <c r="AL12" s="24">
        <v>0</v>
      </c>
    </row>
    <row r="13" spans="1:38" ht="51" x14ac:dyDescent="0.25">
      <c r="A13" s="2" t="s">
        <v>5</v>
      </c>
      <c r="B13" s="16" t="s">
        <v>57</v>
      </c>
      <c r="C13" s="24">
        <v>3</v>
      </c>
      <c r="D13" s="24">
        <v>0</v>
      </c>
      <c r="E13" s="24">
        <f t="shared" si="1"/>
        <v>3</v>
      </c>
      <c r="F13" s="24">
        <v>0</v>
      </c>
      <c r="G13" s="24">
        <v>0</v>
      </c>
      <c r="H13" s="24">
        <v>2</v>
      </c>
      <c r="I13" s="24">
        <f t="shared" si="2"/>
        <v>1</v>
      </c>
      <c r="J13" s="15">
        <v>1</v>
      </c>
      <c r="K13" s="24">
        <v>0</v>
      </c>
      <c r="L13" s="24">
        <v>0</v>
      </c>
      <c r="M13" s="25">
        <f t="shared" si="3"/>
        <v>2</v>
      </c>
      <c r="N13" s="25">
        <v>0</v>
      </c>
      <c r="O13" s="15">
        <v>0</v>
      </c>
      <c r="P13" s="25">
        <v>2</v>
      </c>
      <c r="Q13" s="15">
        <v>0</v>
      </c>
      <c r="R13" s="26">
        <f t="shared" si="4"/>
        <v>0</v>
      </c>
      <c r="S13" s="15">
        <v>0</v>
      </c>
      <c r="T13" s="25">
        <v>0</v>
      </c>
      <c r="U13" s="15">
        <v>0</v>
      </c>
      <c r="V13" s="24">
        <f t="shared" si="5"/>
        <v>2</v>
      </c>
      <c r="W13" s="15">
        <v>0</v>
      </c>
      <c r="X13" s="15">
        <v>0</v>
      </c>
      <c r="Y13" s="24">
        <f t="shared" si="6"/>
        <v>2</v>
      </c>
      <c r="Z13" s="24">
        <v>0</v>
      </c>
      <c r="AA13" s="24">
        <v>0</v>
      </c>
      <c r="AB13" s="24">
        <v>1</v>
      </c>
      <c r="AC13" s="24">
        <f t="shared" si="7"/>
        <v>1</v>
      </c>
      <c r="AD13" s="15">
        <v>0</v>
      </c>
      <c r="AE13" s="24">
        <v>1</v>
      </c>
      <c r="AF13" s="24"/>
      <c r="AG13" s="24">
        <v>0</v>
      </c>
      <c r="AH13" s="24">
        <v>0</v>
      </c>
      <c r="AI13" s="24">
        <v>1</v>
      </c>
      <c r="AJ13" s="24">
        <f t="shared" si="8"/>
        <v>1</v>
      </c>
      <c r="AK13" s="24">
        <v>0</v>
      </c>
      <c r="AL13" s="24">
        <v>1</v>
      </c>
    </row>
    <row r="14" spans="1:38" ht="51" x14ac:dyDescent="0.25">
      <c r="A14" s="2" t="s">
        <v>46</v>
      </c>
      <c r="B14" s="1" t="s">
        <v>58</v>
      </c>
      <c r="C14" s="24">
        <f>C15+C16</f>
        <v>15</v>
      </c>
      <c r="D14" s="24">
        <f t="shared" ref="D14:AL14" si="10">D15+D16</f>
        <v>2</v>
      </c>
      <c r="E14" s="24">
        <f t="shared" si="10"/>
        <v>13</v>
      </c>
      <c r="F14" s="24">
        <f t="shared" si="10"/>
        <v>0</v>
      </c>
      <c r="G14" s="24">
        <f t="shared" si="10"/>
        <v>0</v>
      </c>
      <c r="H14" s="24">
        <f t="shared" si="10"/>
        <v>0</v>
      </c>
      <c r="I14" s="24">
        <f t="shared" si="10"/>
        <v>0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14</v>
      </c>
      <c r="N14" s="24">
        <f t="shared" si="10"/>
        <v>6</v>
      </c>
      <c r="O14" s="24">
        <f t="shared" si="10"/>
        <v>1</v>
      </c>
      <c r="P14" s="24">
        <f t="shared" si="10"/>
        <v>7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15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3</v>
      </c>
      <c r="AA14" s="24">
        <f t="shared" si="10"/>
        <v>2</v>
      </c>
      <c r="AB14" s="24">
        <f t="shared" si="10"/>
        <v>0</v>
      </c>
      <c r="AC14" s="24">
        <f t="shared" si="10"/>
        <v>2</v>
      </c>
      <c r="AD14" s="24">
        <f t="shared" si="10"/>
        <v>1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15</v>
      </c>
      <c r="D15" s="24">
        <v>2</v>
      </c>
      <c r="E15" s="24">
        <f t="shared" si="1"/>
        <v>13</v>
      </c>
      <c r="F15" s="24">
        <v>0</v>
      </c>
      <c r="G15" s="24">
        <v>0</v>
      </c>
      <c r="H15" s="24">
        <v>0</v>
      </c>
      <c r="I15" s="24">
        <f t="shared" si="2"/>
        <v>0</v>
      </c>
      <c r="J15" s="15">
        <v>0</v>
      </c>
      <c r="K15" s="24">
        <v>0</v>
      </c>
      <c r="L15" s="24">
        <v>0</v>
      </c>
      <c r="M15" s="25">
        <f t="shared" si="3"/>
        <v>14</v>
      </c>
      <c r="N15" s="25">
        <v>6</v>
      </c>
      <c r="O15" s="15">
        <v>1</v>
      </c>
      <c r="P15" s="25">
        <v>7</v>
      </c>
      <c r="Q15" s="15">
        <v>0</v>
      </c>
      <c r="R15" s="26">
        <f t="shared" si="4"/>
        <v>1</v>
      </c>
      <c r="S15" s="15">
        <v>0</v>
      </c>
      <c r="T15" s="25">
        <v>0</v>
      </c>
      <c r="U15" s="15">
        <v>1</v>
      </c>
      <c r="V15" s="24">
        <f t="shared" si="5"/>
        <v>15</v>
      </c>
      <c r="W15" s="15">
        <v>0</v>
      </c>
      <c r="X15" s="24">
        <v>0</v>
      </c>
      <c r="Y15" s="24">
        <f t="shared" si="6"/>
        <v>0</v>
      </c>
      <c r="Z15" s="24"/>
      <c r="AA15" s="24">
        <v>2</v>
      </c>
      <c r="AB15" s="24">
        <v>0</v>
      </c>
      <c r="AC15" s="24">
        <f t="shared" si="7"/>
        <v>2</v>
      </c>
      <c r="AD15" s="24">
        <v>1</v>
      </c>
      <c r="AE15" s="24">
        <v>1</v>
      </c>
      <c r="AF15" s="24"/>
      <c r="AG15" s="24">
        <v>1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0</v>
      </c>
      <c r="D16" s="24">
        <v>0</v>
      </c>
      <c r="E16" s="24">
        <f t="shared" si="1"/>
        <v>0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0</v>
      </c>
      <c r="N16" s="25">
        <v>0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0</v>
      </c>
      <c r="W16" s="15">
        <v>0</v>
      </c>
      <c r="X16" s="15">
        <v>0</v>
      </c>
      <c r="Y16" s="24">
        <f t="shared" si="6"/>
        <v>0</v>
      </c>
      <c r="Z16" s="15">
        <v>3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0</v>
      </c>
      <c r="I18" s="24">
        <f t="shared" si="2"/>
        <v>0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/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15">
        <v>0</v>
      </c>
      <c r="AI30" s="15">
        <v>0</v>
      </c>
      <c r="AJ30" s="24">
        <f t="shared" si="8"/>
        <v>0</v>
      </c>
      <c r="AK30" s="15">
        <v>0</v>
      </c>
      <c r="AL30" s="15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15">
        <v>0</v>
      </c>
      <c r="AI33" s="15">
        <v>0</v>
      </c>
      <c r="AJ33" s="24">
        <f t="shared" si="8"/>
        <v>0</v>
      </c>
      <c r="AK33" s="15">
        <v>0</v>
      </c>
      <c r="AL33" s="15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5.2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24">
        <v>0</v>
      </c>
      <c r="AL41" s="24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3</v>
      </c>
      <c r="D45" s="24">
        <v>0</v>
      </c>
      <c r="E45" s="24">
        <f t="shared" si="13"/>
        <v>3</v>
      </c>
      <c r="F45" s="24">
        <v>0</v>
      </c>
      <c r="G45" s="24">
        <v>0</v>
      </c>
      <c r="H45" s="24">
        <v>3</v>
      </c>
      <c r="I45" s="24">
        <f t="shared" si="2"/>
        <v>3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1</v>
      </c>
      <c r="S45" s="15">
        <v>0</v>
      </c>
      <c r="T45" s="15">
        <v>1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5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1</v>
      </c>
      <c r="AI45" s="15">
        <v>0</v>
      </c>
      <c r="AJ45" s="24">
        <f t="shared" si="8"/>
        <v>1</v>
      </c>
      <c r="AK45" s="24">
        <v>0</v>
      </c>
      <c r="AL45" s="24">
        <v>1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2</v>
      </c>
      <c r="I48" s="24">
        <f t="shared" si="2"/>
        <v>1</v>
      </c>
      <c r="J48" s="15">
        <v>1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1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65</v>
      </c>
      <c r="D49" s="27">
        <f t="shared" ref="D49:AL49" si="14">D9+D10+D12+D13+D15+D16+D17+D18+D20+D21+D22+D23+D24+D25+D26+D28+D29+D30+D31+D32+D33+D34+D35+D36+D37+D38+D39+D40+D41+D42+D43+D44+D45+D46+D47+D48</f>
        <v>5</v>
      </c>
      <c r="E49" s="27">
        <f t="shared" si="14"/>
        <v>60</v>
      </c>
      <c r="F49" s="27">
        <f t="shared" si="14"/>
        <v>0</v>
      </c>
      <c r="G49" s="27">
        <f t="shared" si="14"/>
        <v>0</v>
      </c>
      <c r="H49" s="27">
        <f t="shared" si="14"/>
        <v>116</v>
      </c>
      <c r="I49" s="27">
        <f t="shared" si="14"/>
        <v>88</v>
      </c>
      <c r="J49" s="27">
        <f t="shared" si="14"/>
        <v>24</v>
      </c>
      <c r="K49" s="27">
        <f t="shared" si="14"/>
        <v>4</v>
      </c>
      <c r="L49" s="27">
        <f t="shared" si="14"/>
        <v>1</v>
      </c>
      <c r="M49" s="27">
        <f t="shared" si="14"/>
        <v>78</v>
      </c>
      <c r="N49" s="27">
        <f t="shared" si="14"/>
        <v>50</v>
      </c>
      <c r="O49" s="27">
        <f t="shared" si="14"/>
        <v>3</v>
      </c>
      <c r="P49" s="27">
        <f t="shared" si="14"/>
        <v>25</v>
      </c>
      <c r="Q49" s="27">
        <f t="shared" si="14"/>
        <v>0</v>
      </c>
      <c r="R49" s="27">
        <f t="shared" si="14"/>
        <v>10</v>
      </c>
      <c r="S49" s="27">
        <f t="shared" si="14"/>
        <v>0</v>
      </c>
      <c r="T49" s="27">
        <f t="shared" si="14"/>
        <v>5</v>
      </c>
      <c r="U49" s="27">
        <f t="shared" si="14"/>
        <v>5</v>
      </c>
      <c r="V49" s="27">
        <f t="shared" si="14"/>
        <v>88</v>
      </c>
      <c r="W49" s="27">
        <f t="shared" si="14"/>
        <v>1</v>
      </c>
      <c r="X49" s="27">
        <f t="shared" si="14"/>
        <v>0</v>
      </c>
      <c r="Y49" s="27">
        <f t="shared" si="14"/>
        <v>63</v>
      </c>
      <c r="Z49" s="27">
        <f t="shared" si="14"/>
        <v>6</v>
      </c>
      <c r="AA49" s="27">
        <f t="shared" si="14"/>
        <v>25</v>
      </c>
      <c r="AB49" s="27">
        <f t="shared" si="14"/>
        <v>1</v>
      </c>
      <c r="AC49" s="27">
        <f t="shared" si="14"/>
        <v>26</v>
      </c>
      <c r="AD49" s="27">
        <f t="shared" si="14"/>
        <v>10</v>
      </c>
      <c r="AE49" s="27">
        <f t="shared" si="14"/>
        <v>16</v>
      </c>
      <c r="AF49" s="27">
        <f t="shared" si="14"/>
        <v>0</v>
      </c>
      <c r="AG49" s="27">
        <f t="shared" si="14"/>
        <v>20</v>
      </c>
      <c r="AH49" s="27">
        <f t="shared" si="14"/>
        <v>2</v>
      </c>
      <c r="AI49" s="27">
        <f t="shared" si="14"/>
        <v>1</v>
      </c>
      <c r="AJ49" s="27">
        <f t="shared" si="14"/>
        <v>3</v>
      </c>
      <c r="AK49" s="27">
        <f t="shared" si="14"/>
        <v>0</v>
      </c>
      <c r="AL49" s="27">
        <f t="shared" si="14"/>
        <v>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 t="s">
        <v>110</v>
      </c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8"/>
      <c r="C99" s="8"/>
      <c r="D99" s="8"/>
      <c r="E99" s="8"/>
      <c r="F99" s="8"/>
      <c r="G99" s="8"/>
      <c r="H99" s="8"/>
      <c r="I99" s="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8"/>
      <c r="C100" s="8"/>
      <c r="D100" s="8"/>
      <c r="E100" s="8"/>
      <c r="F100" s="8"/>
      <c r="G100" s="8"/>
      <c r="H100" s="8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9"/>
      <c r="C107" s="9"/>
      <c r="D107" s="9"/>
      <c r="E107" s="9"/>
      <c r="F107" s="9"/>
      <c r="G107" s="9"/>
      <c r="H107" s="9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9"/>
      <c r="C108" s="9"/>
      <c r="D108" s="9"/>
      <c r="E108" s="9"/>
      <c r="F108" s="9"/>
      <c r="G108" s="9"/>
      <c r="H108" s="9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8"/>
      <c r="C109" s="8"/>
      <c r="D109" s="8"/>
      <c r="E109" s="8"/>
      <c r="F109" s="8"/>
      <c r="G109" s="8"/>
      <c r="H109" s="8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12"/>
      <c r="B110" s="10"/>
      <c r="C110" s="10"/>
      <c r="D110" s="10"/>
      <c r="E110" s="10"/>
      <c r="F110" s="10"/>
      <c r="G110" s="10"/>
      <c r="H110" s="10"/>
      <c r="I110" s="11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9"/>
      <c r="C111" s="9"/>
      <c r="D111" s="9"/>
      <c r="E111" s="9"/>
      <c r="F111" s="9"/>
      <c r="G111" s="9"/>
      <c r="H111" s="9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5"/>
      <c r="B112" s="9"/>
      <c r="C112" s="9"/>
      <c r="D112" s="9"/>
      <c r="E112" s="9"/>
      <c r="F112" s="9"/>
      <c r="G112" s="9"/>
      <c r="H112" s="9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8"/>
      <c r="C113" s="8"/>
      <c r="D113" s="8"/>
      <c r="E113" s="8"/>
      <c r="F113" s="8"/>
      <c r="G113" s="8"/>
      <c r="H113" s="8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12"/>
      <c r="B114" s="10"/>
      <c r="C114" s="10"/>
      <c r="D114" s="10"/>
      <c r="E114" s="10"/>
      <c r="F114" s="10"/>
      <c r="G114" s="10"/>
      <c r="H114" s="10"/>
      <c r="I114" s="11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9"/>
      <c r="C115" s="9"/>
      <c r="D115" s="9"/>
      <c r="E115" s="9"/>
      <c r="F115" s="9"/>
      <c r="G115" s="9"/>
      <c r="H115" s="9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5"/>
      <c r="B116" s="9"/>
      <c r="C116" s="9"/>
      <c r="D116" s="9"/>
      <c r="E116" s="9"/>
      <c r="F116" s="9"/>
      <c r="G116" s="9"/>
      <c r="H116" s="9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8"/>
      <c r="C120" s="8"/>
      <c r="D120" s="8"/>
      <c r="E120" s="8"/>
      <c r="F120" s="8"/>
      <c r="G120" s="8"/>
      <c r="H120" s="8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12"/>
      <c r="B121" s="10"/>
      <c r="C121" s="10"/>
      <c r="D121" s="10"/>
      <c r="E121" s="10"/>
      <c r="F121" s="10"/>
      <c r="G121" s="10"/>
      <c r="H121" s="10"/>
      <c r="I121" s="11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9"/>
      <c r="C122" s="9"/>
      <c r="D122" s="9"/>
      <c r="E122" s="9"/>
      <c r="F122" s="9"/>
      <c r="G122" s="9"/>
      <c r="H122" s="9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5"/>
      <c r="B123" s="9"/>
      <c r="C123" s="9"/>
      <c r="D123" s="9"/>
      <c r="E123" s="9"/>
      <c r="F123" s="9"/>
      <c r="G123" s="9"/>
      <c r="H123" s="9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10"/>
      <c r="D124" s="10"/>
      <c r="E124" s="10"/>
      <c r="F124" s="10"/>
      <c r="G124" s="10"/>
      <c r="H124" s="10"/>
      <c r="I124" s="11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10"/>
      <c r="D125" s="10"/>
      <c r="E125" s="10"/>
      <c r="F125" s="10"/>
      <c r="G125" s="10"/>
      <c r="H125" s="10"/>
      <c r="I125" s="11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9"/>
      <c r="D126" s="9"/>
      <c r="E126" s="9"/>
      <c r="F126" s="9"/>
      <c r="G126" s="9"/>
      <c r="H126" s="9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9"/>
      <c r="D127" s="9"/>
      <c r="E127" s="9"/>
      <c r="F127" s="9"/>
      <c r="G127" s="9"/>
      <c r="H127" s="9"/>
      <c r="I127" s="8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8"/>
      <c r="C129" s="8"/>
      <c r="D129" s="8"/>
      <c r="E129" s="8"/>
      <c r="F129" s="8"/>
      <c r="G129" s="8"/>
      <c r="H129" s="8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13"/>
      <c r="B130" s="10"/>
      <c r="C130" s="8"/>
      <c r="D130" s="8"/>
      <c r="E130" s="8"/>
      <c r="F130" s="8"/>
      <c r="G130" s="8"/>
      <c r="H130" s="8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9"/>
      <c r="C131" s="10"/>
      <c r="D131" s="10"/>
      <c r="E131" s="10"/>
      <c r="F131" s="10"/>
      <c r="G131" s="10"/>
      <c r="H131" s="10"/>
      <c r="I131" s="11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5"/>
      <c r="B132" s="9"/>
      <c r="C132" s="9"/>
      <c r="D132" s="9"/>
      <c r="E132" s="9"/>
      <c r="F132" s="9"/>
      <c r="G132" s="9"/>
      <c r="H132" s="9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9"/>
      <c r="D133" s="9"/>
      <c r="E133" s="9"/>
      <c r="F133" s="9"/>
      <c r="G133" s="9"/>
      <c r="H133" s="9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8"/>
      <c r="C134" s="8"/>
      <c r="D134" s="8"/>
      <c r="E134" s="8"/>
      <c r="F134" s="8"/>
      <c r="G134" s="8"/>
      <c r="H134" s="8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13"/>
      <c r="B135" s="10"/>
      <c r="C135" s="10"/>
      <c r="D135" s="10"/>
      <c r="E135" s="10"/>
      <c r="F135" s="10"/>
      <c r="G135" s="10"/>
      <c r="H135" s="10"/>
      <c r="I135" s="11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13"/>
      <c r="B136" s="10"/>
      <c r="C136" s="10"/>
      <c r="D136" s="10"/>
      <c r="E136" s="10"/>
      <c r="F136" s="10"/>
      <c r="G136" s="10"/>
      <c r="H136" s="10"/>
      <c r="I136" s="11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C4" sqref="C4:G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128</v>
      </c>
      <c r="D8" s="24">
        <f t="shared" ref="D8:AL8" si="0">D9+D10</f>
        <v>10</v>
      </c>
      <c r="E8" s="24">
        <f t="shared" si="0"/>
        <v>116</v>
      </c>
      <c r="F8" s="24">
        <f t="shared" si="0"/>
        <v>2</v>
      </c>
      <c r="G8" s="24">
        <f t="shared" si="0"/>
        <v>0</v>
      </c>
      <c r="H8" s="24">
        <f t="shared" si="0"/>
        <v>592</v>
      </c>
      <c r="I8" s="24">
        <f t="shared" si="0"/>
        <v>479</v>
      </c>
      <c r="J8" s="24">
        <f t="shared" si="0"/>
        <v>27</v>
      </c>
      <c r="K8" s="24">
        <f t="shared" si="0"/>
        <v>86</v>
      </c>
      <c r="L8" s="24">
        <f t="shared" si="0"/>
        <v>0</v>
      </c>
      <c r="M8" s="24">
        <f t="shared" si="0"/>
        <v>390</v>
      </c>
      <c r="N8" s="24">
        <f t="shared" si="0"/>
        <v>171</v>
      </c>
      <c r="O8" s="24">
        <f t="shared" si="0"/>
        <v>4</v>
      </c>
      <c r="P8" s="24">
        <f t="shared" si="0"/>
        <v>215</v>
      </c>
      <c r="Q8" s="24">
        <f t="shared" si="0"/>
        <v>0</v>
      </c>
      <c r="R8" s="24">
        <f t="shared" si="0"/>
        <v>41</v>
      </c>
      <c r="S8" s="24">
        <f t="shared" si="0"/>
        <v>0</v>
      </c>
      <c r="T8" s="24">
        <f t="shared" si="0"/>
        <v>5</v>
      </c>
      <c r="U8" s="24">
        <f t="shared" si="0"/>
        <v>36</v>
      </c>
      <c r="V8" s="24">
        <f t="shared" si="0"/>
        <v>431</v>
      </c>
      <c r="W8" s="24">
        <f t="shared" si="0"/>
        <v>5</v>
      </c>
      <c r="X8" s="24">
        <f t="shared" si="0"/>
        <v>2</v>
      </c>
      <c r="Y8" s="24">
        <f t="shared" si="0"/>
        <v>169</v>
      </c>
      <c r="Z8" s="24">
        <f t="shared" si="0"/>
        <v>14</v>
      </c>
      <c r="AA8" s="24">
        <f t="shared" si="0"/>
        <v>154</v>
      </c>
      <c r="AB8" s="24">
        <f t="shared" si="0"/>
        <v>10</v>
      </c>
      <c r="AC8" s="24">
        <f t="shared" si="0"/>
        <v>164</v>
      </c>
      <c r="AD8" s="24">
        <f t="shared" si="0"/>
        <v>154</v>
      </c>
      <c r="AE8" s="24">
        <f t="shared" si="0"/>
        <v>10</v>
      </c>
      <c r="AF8" s="24">
        <f t="shared" si="0"/>
        <v>0</v>
      </c>
      <c r="AG8" s="24">
        <f t="shared" si="0"/>
        <v>147</v>
      </c>
      <c r="AH8" s="24">
        <f t="shared" si="0"/>
        <v>89</v>
      </c>
      <c r="AI8" s="24">
        <f t="shared" si="0"/>
        <v>3</v>
      </c>
      <c r="AJ8" s="24">
        <f t="shared" si="0"/>
        <v>92</v>
      </c>
      <c r="AK8" s="24">
        <f t="shared" si="0"/>
        <v>1</v>
      </c>
      <c r="AL8" s="24">
        <f t="shared" si="0"/>
        <v>91</v>
      </c>
    </row>
    <row r="9" spans="1:38" ht="38.25" x14ac:dyDescent="0.25">
      <c r="A9" s="2" t="s">
        <v>44</v>
      </c>
      <c r="B9" s="16" t="s">
        <v>53</v>
      </c>
      <c r="C9" s="24">
        <v>109</v>
      </c>
      <c r="D9" s="24">
        <v>10</v>
      </c>
      <c r="E9" s="24">
        <f>C9-D9-F9-G9</f>
        <v>97</v>
      </c>
      <c r="F9" s="24">
        <v>2</v>
      </c>
      <c r="G9" s="24">
        <v>0</v>
      </c>
      <c r="H9" s="24">
        <v>423</v>
      </c>
      <c r="I9" s="24">
        <f>H9-J9-K9</f>
        <v>395</v>
      </c>
      <c r="J9" s="24">
        <v>22</v>
      </c>
      <c r="K9" s="24">
        <v>6</v>
      </c>
      <c r="L9" s="24">
        <v>0</v>
      </c>
      <c r="M9" s="25">
        <f>N9+O9+P9+Q9</f>
        <v>348</v>
      </c>
      <c r="N9" s="25">
        <v>141</v>
      </c>
      <c r="O9" s="15">
        <v>2</v>
      </c>
      <c r="P9" s="25">
        <v>205</v>
      </c>
      <c r="Q9" s="15">
        <v>0</v>
      </c>
      <c r="R9" s="26">
        <f>S9+T9+U9</f>
        <v>24</v>
      </c>
      <c r="S9" s="15">
        <v>0</v>
      </c>
      <c r="T9" s="25">
        <v>1</v>
      </c>
      <c r="U9" s="15">
        <v>23</v>
      </c>
      <c r="V9" s="24">
        <f>M9+R9</f>
        <v>372</v>
      </c>
      <c r="W9" s="15">
        <v>2</v>
      </c>
      <c r="X9" s="24">
        <v>2</v>
      </c>
      <c r="Y9" s="24">
        <f>D9+E9+I9-L9-V9-W9</f>
        <v>128</v>
      </c>
      <c r="Z9" s="24">
        <v>13</v>
      </c>
      <c r="AA9" s="24">
        <v>131</v>
      </c>
      <c r="AB9" s="24">
        <v>6</v>
      </c>
      <c r="AC9" s="24">
        <f>AA9+AB9</f>
        <v>137</v>
      </c>
      <c r="AD9" s="24">
        <v>127</v>
      </c>
      <c r="AE9" s="24">
        <v>10</v>
      </c>
      <c r="AF9" s="24"/>
      <c r="AG9" s="24">
        <v>125</v>
      </c>
      <c r="AH9" s="24">
        <v>80</v>
      </c>
      <c r="AI9" s="24">
        <v>1</v>
      </c>
      <c r="AJ9" s="24">
        <f>AH9+AI9</f>
        <v>81</v>
      </c>
      <c r="AK9" s="24">
        <v>1</v>
      </c>
      <c r="AL9" s="24">
        <v>80</v>
      </c>
    </row>
    <row r="10" spans="1:38" ht="51" x14ac:dyDescent="0.25">
      <c r="A10" s="2" t="s">
        <v>45</v>
      </c>
      <c r="B10" s="16" t="s">
        <v>54</v>
      </c>
      <c r="C10" s="24">
        <v>19</v>
      </c>
      <c r="D10" s="24">
        <v>0</v>
      </c>
      <c r="E10" s="24">
        <f t="shared" ref="E10:E37" si="1">C10-D10-F10-G10</f>
        <v>19</v>
      </c>
      <c r="F10" s="24">
        <v>0</v>
      </c>
      <c r="G10" s="24">
        <v>0</v>
      </c>
      <c r="H10" s="24">
        <v>169</v>
      </c>
      <c r="I10" s="24">
        <f t="shared" ref="I10:I48" si="2">H10-J10-K10</f>
        <v>84</v>
      </c>
      <c r="J10" s="24">
        <v>5</v>
      </c>
      <c r="K10" s="24">
        <v>80</v>
      </c>
      <c r="L10" s="24">
        <v>0</v>
      </c>
      <c r="M10" s="25">
        <f t="shared" ref="M10:M48" si="3">N10+O10+P10+Q10</f>
        <v>42</v>
      </c>
      <c r="N10" s="25">
        <v>30</v>
      </c>
      <c r="O10" s="15">
        <v>2</v>
      </c>
      <c r="P10" s="25">
        <v>10</v>
      </c>
      <c r="Q10" s="15">
        <v>0</v>
      </c>
      <c r="R10" s="26">
        <f t="shared" ref="R10:R48" si="4">S10+T10+U10</f>
        <v>17</v>
      </c>
      <c r="S10" s="15">
        <v>0</v>
      </c>
      <c r="T10" s="25">
        <v>4</v>
      </c>
      <c r="U10" s="15">
        <v>13</v>
      </c>
      <c r="V10" s="24">
        <f t="shared" ref="V10:V48" si="5">M10+R10</f>
        <v>59</v>
      </c>
      <c r="W10" s="15">
        <v>3</v>
      </c>
      <c r="X10" s="15">
        <v>0</v>
      </c>
      <c r="Y10" s="24">
        <f t="shared" ref="Y10:Y48" si="6">D10+E10+I10-L10-V10-W10</f>
        <v>41</v>
      </c>
      <c r="Z10" s="24">
        <v>1</v>
      </c>
      <c r="AA10" s="24">
        <v>23</v>
      </c>
      <c r="AB10" s="24">
        <v>4</v>
      </c>
      <c r="AC10" s="24">
        <f t="shared" ref="AC10:AC48" si="7">AA10+AB10</f>
        <v>27</v>
      </c>
      <c r="AD10" s="24">
        <v>27</v>
      </c>
      <c r="AE10" s="24">
        <v>0</v>
      </c>
      <c r="AF10" s="24"/>
      <c r="AG10" s="24">
        <v>22</v>
      </c>
      <c r="AH10" s="24">
        <v>9</v>
      </c>
      <c r="AI10" s="24">
        <v>2</v>
      </c>
      <c r="AJ10" s="24">
        <f t="shared" ref="AJ10:AJ48" si="8">AH10+AI10</f>
        <v>11</v>
      </c>
      <c r="AK10" s="24">
        <v>0</v>
      </c>
      <c r="AL10" s="24">
        <v>11</v>
      </c>
    </row>
    <row r="11" spans="1:38" ht="63.75" x14ac:dyDescent="0.25">
      <c r="A11" s="7">
        <v>2</v>
      </c>
      <c r="B11" s="1" t="s">
        <v>55</v>
      </c>
      <c r="C11" s="24">
        <f>C12+C13</f>
        <v>29</v>
      </c>
      <c r="D11" s="24">
        <f t="shared" ref="D11:AL11" si="9">D12+D13</f>
        <v>2</v>
      </c>
      <c r="E11" s="24">
        <f t="shared" si="9"/>
        <v>26</v>
      </c>
      <c r="F11" s="24">
        <f t="shared" si="9"/>
        <v>1</v>
      </c>
      <c r="G11" s="24">
        <f t="shared" si="9"/>
        <v>0</v>
      </c>
      <c r="H11" s="24">
        <f t="shared" si="9"/>
        <v>65</v>
      </c>
      <c r="I11" s="24">
        <f t="shared" si="9"/>
        <v>51</v>
      </c>
      <c r="J11" s="24">
        <f t="shared" si="9"/>
        <v>9</v>
      </c>
      <c r="K11" s="24">
        <f t="shared" si="9"/>
        <v>5</v>
      </c>
      <c r="L11" s="24">
        <f t="shared" si="9"/>
        <v>0</v>
      </c>
      <c r="M11" s="24">
        <f t="shared" si="9"/>
        <v>31</v>
      </c>
      <c r="N11" s="24">
        <f t="shared" si="9"/>
        <v>15</v>
      </c>
      <c r="O11" s="24">
        <f t="shared" si="9"/>
        <v>4</v>
      </c>
      <c r="P11" s="24">
        <f t="shared" si="9"/>
        <v>12</v>
      </c>
      <c r="Q11" s="24">
        <f t="shared" si="9"/>
        <v>0</v>
      </c>
      <c r="R11" s="24">
        <f t="shared" si="9"/>
        <v>5</v>
      </c>
      <c r="S11" s="24">
        <f t="shared" si="9"/>
        <v>0</v>
      </c>
      <c r="T11" s="24">
        <f t="shared" si="9"/>
        <v>2</v>
      </c>
      <c r="U11" s="24">
        <f t="shared" si="9"/>
        <v>3</v>
      </c>
      <c r="V11" s="24">
        <f t="shared" si="9"/>
        <v>36</v>
      </c>
      <c r="W11" s="24">
        <f t="shared" si="9"/>
        <v>4</v>
      </c>
      <c r="X11" s="24">
        <f t="shared" si="9"/>
        <v>0</v>
      </c>
      <c r="Y11" s="24">
        <f t="shared" si="9"/>
        <v>39</v>
      </c>
      <c r="Z11" s="24">
        <f t="shared" si="9"/>
        <v>0</v>
      </c>
      <c r="AA11" s="24">
        <f t="shared" si="9"/>
        <v>19</v>
      </c>
      <c r="AB11" s="24">
        <f t="shared" si="9"/>
        <v>6</v>
      </c>
      <c r="AC11" s="24">
        <f t="shared" si="9"/>
        <v>25</v>
      </c>
      <c r="AD11" s="24">
        <f t="shared" si="9"/>
        <v>7</v>
      </c>
      <c r="AE11" s="24">
        <f t="shared" si="9"/>
        <v>18</v>
      </c>
      <c r="AF11" s="24">
        <f t="shared" si="9"/>
        <v>0</v>
      </c>
      <c r="AG11" s="24">
        <f t="shared" si="9"/>
        <v>21</v>
      </c>
      <c r="AH11" s="24">
        <f t="shared" si="9"/>
        <v>8</v>
      </c>
      <c r="AI11" s="24">
        <f t="shared" si="9"/>
        <v>5</v>
      </c>
      <c r="AJ11" s="24">
        <f t="shared" si="9"/>
        <v>13</v>
      </c>
      <c r="AK11" s="24">
        <f t="shared" si="9"/>
        <v>0</v>
      </c>
      <c r="AL11" s="24">
        <f t="shared" si="9"/>
        <v>13</v>
      </c>
    </row>
    <row r="12" spans="1:38" ht="38.25" x14ac:dyDescent="0.25">
      <c r="A12" s="2" t="s">
        <v>4</v>
      </c>
      <c r="B12" s="16" t="s">
        <v>56</v>
      </c>
      <c r="C12" s="24">
        <v>23</v>
      </c>
      <c r="D12" s="24">
        <v>1</v>
      </c>
      <c r="E12" s="24">
        <f t="shared" si="1"/>
        <v>21</v>
      </c>
      <c r="F12" s="24">
        <v>1</v>
      </c>
      <c r="G12" s="24">
        <v>0</v>
      </c>
      <c r="H12" s="24">
        <v>50</v>
      </c>
      <c r="I12" s="24">
        <f t="shared" si="2"/>
        <v>40</v>
      </c>
      <c r="J12" s="24">
        <v>6</v>
      </c>
      <c r="K12" s="24">
        <v>4</v>
      </c>
      <c r="L12" s="24">
        <v>0</v>
      </c>
      <c r="M12" s="25">
        <f t="shared" si="3"/>
        <v>28</v>
      </c>
      <c r="N12" s="25">
        <v>14</v>
      </c>
      <c r="O12" s="15">
        <v>4</v>
      </c>
      <c r="P12" s="25">
        <v>10</v>
      </c>
      <c r="Q12" s="15">
        <v>0</v>
      </c>
      <c r="R12" s="26">
        <f t="shared" si="4"/>
        <v>4</v>
      </c>
      <c r="S12" s="15">
        <v>0</v>
      </c>
      <c r="T12" s="25">
        <v>1</v>
      </c>
      <c r="U12" s="15">
        <v>3</v>
      </c>
      <c r="V12" s="24">
        <f t="shared" si="5"/>
        <v>32</v>
      </c>
      <c r="W12" s="24">
        <v>1</v>
      </c>
      <c r="X12" s="15">
        <v>0</v>
      </c>
      <c r="Y12" s="24">
        <f t="shared" si="6"/>
        <v>29</v>
      </c>
      <c r="Z12" s="24">
        <v>0</v>
      </c>
      <c r="AA12" s="24">
        <v>17</v>
      </c>
      <c r="AB12" s="24">
        <v>5</v>
      </c>
      <c r="AC12" s="24">
        <f t="shared" si="7"/>
        <v>22</v>
      </c>
      <c r="AD12" s="24">
        <v>5</v>
      </c>
      <c r="AE12" s="24">
        <v>17</v>
      </c>
      <c r="AF12" s="24"/>
      <c r="AG12" s="24">
        <v>19</v>
      </c>
      <c r="AH12" s="24">
        <v>6</v>
      </c>
      <c r="AI12" s="24">
        <v>4</v>
      </c>
      <c r="AJ12" s="24">
        <f t="shared" si="8"/>
        <v>10</v>
      </c>
      <c r="AK12" s="24">
        <v>0</v>
      </c>
      <c r="AL12" s="24">
        <v>10</v>
      </c>
    </row>
    <row r="13" spans="1:38" ht="51" x14ac:dyDescent="0.25">
      <c r="A13" s="2" t="s">
        <v>5</v>
      </c>
      <c r="B13" s="16" t="s">
        <v>57</v>
      </c>
      <c r="C13" s="24">
        <v>6</v>
      </c>
      <c r="D13" s="24">
        <v>1</v>
      </c>
      <c r="E13" s="24">
        <f t="shared" si="1"/>
        <v>5</v>
      </c>
      <c r="F13" s="24">
        <v>0</v>
      </c>
      <c r="G13" s="24">
        <v>0</v>
      </c>
      <c r="H13" s="24">
        <v>15</v>
      </c>
      <c r="I13" s="24">
        <f t="shared" si="2"/>
        <v>11</v>
      </c>
      <c r="J13" s="15">
        <v>3</v>
      </c>
      <c r="K13" s="24">
        <v>1</v>
      </c>
      <c r="L13" s="24">
        <v>0</v>
      </c>
      <c r="M13" s="25">
        <f t="shared" si="3"/>
        <v>3</v>
      </c>
      <c r="N13" s="25">
        <v>1</v>
      </c>
      <c r="O13" s="15">
        <v>0</v>
      </c>
      <c r="P13" s="25">
        <v>2</v>
      </c>
      <c r="Q13" s="15">
        <v>0</v>
      </c>
      <c r="R13" s="26">
        <f t="shared" si="4"/>
        <v>1</v>
      </c>
      <c r="S13" s="15">
        <v>0</v>
      </c>
      <c r="T13" s="25">
        <v>1</v>
      </c>
      <c r="U13" s="15">
        <v>0</v>
      </c>
      <c r="V13" s="24">
        <f t="shared" si="5"/>
        <v>4</v>
      </c>
      <c r="W13" s="15">
        <v>3</v>
      </c>
      <c r="X13" s="15">
        <v>0</v>
      </c>
      <c r="Y13" s="24">
        <f t="shared" si="6"/>
        <v>10</v>
      </c>
      <c r="Z13" s="24">
        <v>0</v>
      </c>
      <c r="AA13" s="24">
        <v>2</v>
      </c>
      <c r="AB13" s="24">
        <v>1</v>
      </c>
      <c r="AC13" s="24">
        <f t="shared" si="7"/>
        <v>3</v>
      </c>
      <c r="AD13" s="15">
        <v>2</v>
      </c>
      <c r="AE13" s="24">
        <v>1</v>
      </c>
      <c r="AF13" s="24"/>
      <c r="AG13" s="24">
        <v>2</v>
      </c>
      <c r="AH13" s="24">
        <v>2</v>
      </c>
      <c r="AI13" s="24">
        <v>1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7</v>
      </c>
      <c r="D14" s="24">
        <f t="shared" ref="D14:AL14" si="10">D15+D16</f>
        <v>2</v>
      </c>
      <c r="E14" s="24">
        <f t="shared" si="10"/>
        <v>5</v>
      </c>
      <c r="F14" s="24">
        <f t="shared" si="10"/>
        <v>0</v>
      </c>
      <c r="G14" s="24">
        <f t="shared" si="10"/>
        <v>0</v>
      </c>
      <c r="H14" s="24">
        <f t="shared" si="10"/>
        <v>3</v>
      </c>
      <c r="I14" s="24">
        <f t="shared" si="10"/>
        <v>3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4</v>
      </c>
      <c r="N14" s="24">
        <f t="shared" si="10"/>
        <v>3</v>
      </c>
      <c r="O14" s="24">
        <f t="shared" si="10"/>
        <v>0</v>
      </c>
      <c r="P14" s="24">
        <f t="shared" si="10"/>
        <v>1</v>
      </c>
      <c r="Q14" s="24">
        <f t="shared" si="10"/>
        <v>0</v>
      </c>
      <c r="R14" s="24">
        <f t="shared" si="10"/>
        <v>3</v>
      </c>
      <c r="S14" s="24">
        <f t="shared" si="10"/>
        <v>0</v>
      </c>
      <c r="T14" s="24">
        <f t="shared" si="10"/>
        <v>0</v>
      </c>
      <c r="U14" s="24">
        <f t="shared" si="10"/>
        <v>3</v>
      </c>
      <c r="V14" s="24">
        <f t="shared" si="10"/>
        <v>7</v>
      </c>
      <c r="W14" s="24">
        <f t="shared" si="10"/>
        <v>0</v>
      </c>
      <c r="X14" s="24">
        <f t="shared" si="10"/>
        <v>2</v>
      </c>
      <c r="Y14" s="24">
        <f t="shared" si="10"/>
        <v>3</v>
      </c>
      <c r="Z14" s="24">
        <f t="shared" si="10"/>
        <v>2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1</v>
      </c>
      <c r="AE14" s="24">
        <f t="shared" si="10"/>
        <v>0</v>
      </c>
      <c r="AF14" s="24">
        <f t="shared" si="10"/>
        <v>0</v>
      </c>
      <c r="AG14" s="24">
        <f t="shared" si="10"/>
        <v>1</v>
      </c>
      <c r="AH14" s="24">
        <f t="shared" si="10"/>
        <v>1</v>
      </c>
      <c r="AI14" s="24">
        <f t="shared" si="10"/>
        <v>0</v>
      </c>
      <c r="AJ14" s="24">
        <f t="shared" si="10"/>
        <v>1</v>
      </c>
      <c r="AK14" s="24">
        <f t="shared" si="10"/>
        <v>0</v>
      </c>
      <c r="AL14" s="24">
        <f t="shared" si="10"/>
        <v>1</v>
      </c>
    </row>
    <row r="15" spans="1:38" ht="38.25" x14ac:dyDescent="0.25">
      <c r="A15" s="2" t="s">
        <v>6</v>
      </c>
      <c r="B15" s="16" t="s">
        <v>59</v>
      </c>
      <c r="C15" s="24">
        <v>6</v>
      </c>
      <c r="D15" s="24">
        <v>2</v>
      </c>
      <c r="E15" s="24">
        <f t="shared" si="1"/>
        <v>4</v>
      </c>
      <c r="F15" s="24">
        <v>0</v>
      </c>
      <c r="G15" s="24">
        <v>0</v>
      </c>
      <c r="H15" s="24">
        <v>1</v>
      </c>
      <c r="I15" s="24">
        <f t="shared" si="2"/>
        <v>1</v>
      </c>
      <c r="J15" s="15">
        <v>0</v>
      </c>
      <c r="K15" s="24">
        <v>0</v>
      </c>
      <c r="L15" s="24">
        <v>0</v>
      </c>
      <c r="M15" s="25">
        <f t="shared" si="3"/>
        <v>4</v>
      </c>
      <c r="N15" s="25">
        <v>3</v>
      </c>
      <c r="O15" s="15">
        <v>0</v>
      </c>
      <c r="P15" s="25">
        <v>1</v>
      </c>
      <c r="Q15" s="15">
        <v>0</v>
      </c>
      <c r="R15" s="26">
        <f t="shared" si="4"/>
        <v>3</v>
      </c>
      <c r="S15" s="15">
        <v>0</v>
      </c>
      <c r="T15" s="25">
        <v>0</v>
      </c>
      <c r="U15" s="15">
        <v>3</v>
      </c>
      <c r="V15" s="24">
        <f t="shared" si="5"/>
        <v>7</v>
      </c>
      <c r="W15" s="15">
        <v>0</v>
      </c>
      <c r="X15" s="24">
        <v>1</v>
      </c>
      <c r="Y15" s="24">
        <f t="shared" si="6"/>
        <v>0</v>
      </c>
      <c r="Z15" s="24">
        <v>1</v>
      </c>
      <c r="AA15" s="24">
        <v>1</v>
      </c>
      <c r="AB15" s="24">
        <v>0</v>
      </c>
      <c r="AC15" s="24">
        <f t="shared" si="7"/>
        <v>1</v>
      </c>
      <c r="AD15" s="24">
        <v>1</v>
      </c>
      <c r="AE15" s="24">
        <v>0</v>
      </c>
      <c r="AF15" s="24"/>
      <c r="AG15" s="24">
        <v>1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1</v>
      </c>
      <c r="D16" s="24">
        <v>0</v>
      </c>
      <c r="E16" s="24">
        <f t="shared" si="1"/>
        <v>1</v>
      </c>
      <c r="F16" s="24">
        <v>0</v>
      </c>
      <c r="G16" s="24">
        <v>0</v>
      </c>
      <c r="H16" s="24">
        <v>2</v>
      </c>
      <c r="I16" s="24">
        <f t="shared" si="2"/>
        <v>2</v>
      </c>
      <c r="J16" s="15">
        <v>0</v>
      </c>
      <c r="K16" s="15">
        <v>0</v>
      </c>
      <c r="L16" s="24">
        <v>0</v>
      </c>
      <c r="M16" s="25">
        <f t="shared" si="3"/>
        <v>0</v>
      </c>
      <c r="N16" s="25">
        <v>0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0</v>
      </c>
      <c r="W16" s="15">
        <v>0</v>
      </c>
      <c r="X16" s="15">
        <v>1</v>
      </c>
      <c r="Y16" s="24">
        <f t="shared" si="6"/>
        <v>3</v>
      </c>
      <c r="Z16" s="15">
        <v>1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1</v>
      </c>
      <c r="E17" s="24">
        <f t="shared" si="1"/>
        <v>2</v>
      </c>
      <c r="F17" s="24">
        <v>0</v>
      </c>
      <c r="G17" s="24">
        <v>0</v>
      </c>
      <c r="H17" s="24">
        <v>1</v>
      </c>
      <c r="I17" s="24">
        <f t="shared" si="2"/>
        <v>1</v>
      </c>
      <c r="J17" s="15">
        <v>0</v>
      </c>
      <c r="K17" s="15">
        <v>0</v>
      </c>
      <c r="L17" s="24">
        <v>0</v>
      </c>
      <c r="M17" s="25">
        <f t="shared" si="3"/>
        <v>2</v>
      </c>
      <c r="N17" s="15">
        <v>1</v>
      </c>
      <c r="O17" s="15">
        <v>0</v>
      </c>
      <c r="P17" s="15">
        <v>1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2</v>
      </c>
      <c r="W17" s="15">
        <v>0</v>
      </c>
      <c r="X17" s="15">
        <v>0</v>
      </c>
      <c r="Y17" s="24">
        <f t="shared" si="6"/>
        <v>2</v>
      </c>
      <c r="Z17" s="15">
        <v>0</v>
      </c>
      <c r="AA17" s="15">
        <v>2</v>
      </c>
      <c r="AB17" s="24">
        <v>0</v>
      </c>
      <c r="AC17" s="24">
        <f t="shared" si="7"/>
        <v>2</v>
      </c>
      <c r="AD17" s="24">
        <v>0</v>
      </c>
      <c r="AE17" s="24">
        <v>2</v>
      </c>
      <c r="AF17" s="15"/>
      <c r="AG17" s="15">
        <v>2</v>
      </c>
      <c r="AH17" s="15">
        <v>1</v>
      </c>
      <c r="AI17" s="15">
        <v>0</v>
      </c>
      <c r="AJ17" s="24">
        <f t="shared" si="8"/>
        <v>1</v>
      </c>
      <c r="AK17" s="24">
        <v>0</v>
      </c>
      <c r="AL17" s="24">
        <v>1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0</v>
      </c>
      <c r="E18" s="24">
        <f t="shared" si="1"/>
        <v>2</v>
      </c>
      <c r="F18" s="24">
        <v>0</v>
      </c>
      <c r="G18" s="24">
        <v>0</v>
      </c>
      <c r="H18" s="24">
        <v>2</v>
      </c>
      <c r="I18" s="24">
        <f t="shared" si="2"/>
        <v>0</v>
      </c>
      <c r="J18" s="15">
        <v>1</v>
      </c>
      <c r="K18" s="15">
        <v>1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1</v>
      </c>
      <c r="S18" s="15">
        <v>0</v>
      </c>
      <c r="T18" s="15">
        <v>0</v>
      </c>
      <c r="U18" s="15">
        <v>1</v>
      </c>
      <c r="V18" s="24">
        <f t="shared" si="5"/>
        <v>1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0</v>
      </c>
      <c r="AB18" s="24">
        <v>1</v>
      </c>
      <c r="AC18" s="24">
        <f t="shared" si="7"/>
        <v>1</v>
      </c>
      <c r="AD18" s="24">
        <v>0</v>
      </c>
      <c r="AE18" s="24">
        <v>1</v>
      </c>
      <c r="AF18" s="15"/>
      <c r="AG18" s="15">
        <v>1</v>
      </c>
      <c r="AH18" s="15">
        <v>1</v>
      </c>
      <c r="AI18" s="15">
        <v>0</v>
      </c>
      <c r="AJ18" s="24">
        <f t="shared" si="8"/>
        <v>1</v>
      </c>
      <c r="AK18" s="24">
        <v>0</v>
      </c>
      <c r="AL18" s="24">
        <v>1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1</v>
      </c>
      <c r="D19" s="24">
        <f t="shared" ref="D19:AL19" si="11">D20+D21+D22+D23+D24+D25+D26</f>
        <v>0</v>
      </c>
      <c r="E19" s="24">
        <f t="shared" si="11"/>
        <v>1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1</v>
      </c>
      <c r="D22" s="24">
        <v>0</v>
      </c>
      <c r="E22" s="24">
        <f t="shared" si="1"/>
        <v>1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/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/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24">
        <v>0</v>
      </c>
      <c r="AL28" s="24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24">
        <v>0</v>
      </c>
      <c r="AL29" s="24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24">
        <v>0</v>
      </c>
      <c r="AL31" s="24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24">
        <v>0</v>
      </c>
      <c r="AL32" s="24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24">
        <v>0</v>
      </c>
      <c r="AL34" s="24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24">
        <v>0</v>
      </c>
      <c r="AL35" s="24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24">
        <v>0</v>
      </c>
      <c r="AL36" s="24">
        <v>0</v>
      </c>
    </row>
    <row r="37" spans="1:38" ht="38.25" x14ac:dyDescent="0.25">
      <c r="A37" s="4" t="s">
        <v>89</v>
      </c>
      <c r="B37" s="1" t="s">
        <v>64</v>
      </c>
      <c r="C37" s="24">
        <v>1</v>
      </c>
      <c r="D37" s="24">
        <v>0</v>
      </c>
      <c r="E37" s="24">
        <f t="shared" si="1"/>
        <v>1</v>
      </c>
      <c r="F37" s="24">
        <v>0</v>
      </c>
      <c r="G37" s="24">
        <v>0</v>
      </c>
      <c r="H37" s="15">
        <v>2</v>
      </c>
      <c r="I37" s="24">
        <f t="shared" si="2"/>
        <v>1</v>
      </c>
      <c r="J37" s="15">
        <v>1</v>
      </c>
      <c r="K37" s="15">
        <v>0</v>
      </c>
      <c r="L37" s="24">
        <v>0</v>
      </c>
      <c r="M37" s="25">
        <f t="shared" si="3"/>
        <v>1</v>
      </c>
      <c r="N37" s="15">
        <v>0</v>
      </c>
      <c r="O37" s="15">
        <v>0</v>
      </c>
      <c r="P37" s="15">
        <v>1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1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24">
        <v>0</v>
      </c>
      <c r="AL37" s="24">
        <v>0</v>
      </c>
    </row>
    <row r="38" spans="1:38" ht="30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1</v>
      </c>
      <c r="D39" s="15">
        <v>0</v>
      </c>
      <c r="E39" s="24">
        <f t="shared" si="13"/>
        <v>1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0</v>
      </c>
      <c r="O39" s="15">
        <v>0</v>
      </c>
      <c r="P39" s="15">
        <v>1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1</v>
      </c>
      <c r="AB39" s="15">
        <v>0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/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24">
        <v>0</v>
      </c>
      <c r="AL40" s="24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1</v>
      </c>
      <c r="S41" s="15">
        <v>0</v>
      </c>
      <c r="T41" s="15">
        <v>1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1</v>
      </c>
      <c r="AI41" s="15">
        <v>0</v>
      </c>
      <c r="AJ41" s="24">
        <f t="shared" si="8"/>
        <v>1</v>
      </c>
      <c r="AK41" s="24">
        <v>0</v>
      </c>
      <c r="AL41" s="24">
        <v>1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3</v>
      </c>
      <c r="I42" s="24">
        <f t="shared" si="2"/>
        <v>3</v>
      </c>
      <c r="J42" s="15">
        <v>0</v>
      </c>
      <c r="K42" s="15">
        <v>0</v>
      </c>
      <c r="L42" s="24">
        <v>0</v>
      </c>
      <c r="M42" s="25">
        <f t="shared" si="3"/>
        <v>3</v>
      </c>
      <c r="N42" s="15">
        <v>2</v>
      </c>
      <c r="O42" s="15">
        <v>0</v>
      </c>
      <c r="P42" s="15">
        <v>1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3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1</v>
      </c>
      <c r="AB42" s="24">
        <v>0</v>
      </c>
      <c r="AC42" s="24">
        <f t="shared" si="7"/>
        <v>1</v>
      </c>
      <c r="AD42" s="24">
        <v>0</v>
      </c>
      <c r="AE42" s="24">
        <v>1</v>
      </c>
      <c r="AF42" s="15"/>
      <c r="AG42" s="15">
        <v>1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1</v>
      </c>
      <c r="D45" s="24">
        <v>0</v>
      </c>
      <c r="E45" s="24">
        <f t="shared" si="13"/>
        <v>1</v>
      </c>
      <c r="F45" s="24">
        <v>0</v>
      </c>
      <c r="G45" s="24">
        <v>0</v>
      </c>
      <c r="H45" s="24">
        <v>0</v>
      </c>
      <c r="I45" s="24">
        <f t="shared" si="2"/>
        <v>0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/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1</v>
      </c>
      <c r="D48" s="24">
        <v>0</v>
      </c>
      <c r="E48" s="24">
        <f t="shared" si="13"/>
        <v>1</v>
      </c>
      <c r="F48" s="24">
        <v>0</v>
      </c>
      <c r="G48" s="24">
        <v>0</v>
      </c>
      <c r="H48" s="24">
        <v>6</v>
      </c>
      <c r="I48" s="24">
        <f t="shared" si="2"/>
        <v>2</v>
      </c>
      <c r="J48" s="15">
        <v>1</v>
      </c>
      <c r="K48" s="15">
        <v>3</v>
      </c>
      <c r="L48" s="24">
        <v>0</v>
      </c>
      <c r="M48" s="25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1</v>
      </c>
      <c r="AC48" s="24">
        <f t="shared" si="7"/>
        <v>1</v>
      </c>
      <c r="AD48" s="24">
        <v>1</v>
      </c>
      <c r="AE48" s="24">
        <v>0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175</v>
      </c>
      <c r="D49" s="27">
        <f t="shared" ref="D49:AL49" si="14">D9+D10+D12+D13+D15+D16+D17+D18+D20+D21+D22+D23+D24+D25+D26+D28+D29+D30+D31+D32+D33+D34+D35+D36+D37+D38+D39+D40+D41+D42+D43+D44+D45+D46+D47+D48</f>
        <v>15</v>
      </c>
      <c r="E49" s="27">
        <f t="shared" si="14"/>
        <v>157</v>
      </c>
      <c r="F49" s="27">
        <f t="shared" si="14"/>
        <v>3</v>
      </c>
      <c r="G49" s="27">
        <f t="shared" si="14"/>
        <v>0</v>
      </c>
      <c r="H49" s="27">
        <f t="shared" si="14"/>
        <v>674</v>
      </c>
      <c r="I49" s="27">
        <f t="shared" si="14"/>
        <v>540</v>
      </c>
      <c r="J49" s="27">
        <f t="shared" si="14"/>
        <v>39</v>
      </c>
      <c r="K49" s="27">
        <f t="shared" si="14"/>
        <v>95</v>
      </c>
      <c r="L49" s="27">
        <f t="shared" si="14"/>
        <v>0</v>
      </c>
      <c r="M49" s="27">
        <f t="shared" si="14"/>
        <v>433</v>
      </c>
      <c r="N49" s="27">
        <f t="shared" si="14"/>
        <v>193</v>
      </c>
      <c r="O49" s="27">
        <f t="shared" si="14"/>
        <v>8</v>
      </c>
      <c r="P49" s="27">
        <f t="shared" si="14"/>
        <v>232</v>
      </c>
      <c r="Q49" s="27">
        <f t="shared" si="14"/>
        <v>0</v>
      </c>
      <c r="R49" s="27">
        <f t="shared" si="14"/>
        <v>53</v>
      </c>
      <c r="S49" s="27">
        <f t="shared" si="14"/>
        <v>0</v>
      </c>
      <c r="T49" s="27">
        <f t="shared" si="14"/>
        <v>10</v>
      </c>
      <c r="U49" s="27">
        <f t="shared" si="14"/>
        <v>43</v>
      </c>
      <c r="V49" s="27">
        <f t="shared" si="14"/>
        <v>486</v>
      </c>
      <c r="W49" s="27">
        <f t="shared" si="14"/>
        <v>9</v>
      </c>
      <c r="X49" s="27">
        <f t="shared" si="14"/>
        <v>4</v>
      </c>
      <c r="Y49" s="27">
        <f t="shared" si="14"/>
        <v>217</v>
      </c>
      <c r="Z49" s="27">
        <f t="shared" si="14"/>
        <v>16</v>
      </c>
      <c r="AA49" s="27">
        <f t="shared" si="14"/>
        <v>178</v>
      </c>
      <c r="AB49" s="27">
        <f t="shared" si="14"/>
        <v>18</v>
      </c>
      <c r="AC49" s="27">
        <f t="shared" si="14"/>
        <v>196</v>
      </c>
      <c r="AD49" s="27">
        <f t="shared" si="14"/>
        <v>163</v>
      </c>
      <c r="AE49" s="27">
        <f t="shared" si="14"/>
        <v>33</v>
      </c>
      <c r="AF49" s="27">
        <f t="shared" si="14"/>
        <v>0</v>
      </c>
      <c r="AG49" s="27">
        <f t="shared" si="14"/>
        <v>175</v>
      </c>
      <c r="AH49" s="27">
        <f t="shared" si="14"/>
        <v>101</v>
      </c>
      <c r="AI49" s="27">
        <f t="shared" si="14"/>
        <v>8</v>
      </c>
      <c r="AJ49" s="27">
        <f t="shared" si="14"/>
        <v>109</v>
      </c>
      <c r="AK49" s="27">
        <f t="shared" si="14"/>
        <v>1</v>
      </c>
      <c r="AL49" s="27">
        <f t="shared" si="14"/>
        <v>108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8</v>
      </c>
      <c r="D8" s="24">
        <f t="shared" ref="D8:AL8" si="0">D9+D10</f>
        <v>7</v>
      </c>
      <c r="E8" s="24">
        <f t="shared" si="0"/>
        <v>1</v>
      </c>
      <c r="F8" s="24">
        <f t="shared" si="0"/>
        <v>0</v>
      </c>
      <c r="G8" s="24">
        <f t="shared" si="0"/>
        <v>0</v>
      </c>
      <c r="H8" s="24">
        <f t="shared" si="0"/>
        <v>414</v>
      </c>
      <c r="I8" s="24">
        <f t="shared" si="0"/>
        <v>308</v>
      </c>
      <c r="J8" s="24">
        <f t="shared" si="0"/>
        <v>36</v>
      </c>
      <c r="K8" s="24">
        <f t="shared" si="0"/>
        <v>70</v>
      </c>
      <c r="L8" s="24">
        <f t="shared" si="0"/>
        <v>0</v>
      </c>
      <c r="M8" s="24">
        <f t="shared" si="0"/>
        <v>119</v>
      </c>
      <c r="N8" s="24">
        <f t="shared" si="0"/>
        <v>72</v>
      </c>
      <c r="O8" s="24">
        <f t="shared" si="0"/>
        <v>5</v>
      </c>
      <c r="P8" s="24">
        <f t="shared" si="0"/>
        <v>42</v>
      </c>
      <c r="Q8" s="24">
        <f t="shared" si="0"/>
        <v>0</v>
      </c>
      <c r="R8" s="24">
        <f t="shared" si="0"/>
        <v>7</v>
      </c>
      <c r="S8" s="24">
        <f t="shared" si="0"/>
        <v>0</v>
      </c>
      <c r="T8" s="24">
        <f t="shared" si="0"/>
        <v>3</v>
      </c>
      <c r="U8" s="24">
        <f t="shared" si="0"/>
        <v>4</v>
      </c>
      <c r="V8" s="24">
        <f t="shared" si="0"/>
        <v>126</v>
      </c>
      <c r="W8" s="24">
        <f t="shared" si="0"/>
        <v>1</v>
      </c>
      <c r="X8" s="24">
        <f t="shared" si="0"/>
        <v>6</v>
      </c>
      <c r="Y8" s="24">
        <f t="shared" si="0"/>
        <v>189</v>
      </c>
      <c r="Z8" s="24">
        <f t="shared" si="0"/>
        <v>13</v>
      </c>
      <c r="AA8" s="24">
        <f t="shared" si="0"/>
        <v>80</v>
      </c>
      <c r="AB8" s="24">
        <f t="shared" si="0"/>
        <v>8</v>
      </c>
      <c r="AC8" s="24">
        <f t="shared" si="0"/>
        <v>88</v>
      </c>
      <c r="AD8" s="24">
        <f t="shared" si="0"/>
        <v>83</v>
      </c>
      <c r="AE8" s="24">
        <f t="shared" si="0"/>
        <v>5</v>
      </c>
      <c r="AF8" s="24">
        <f t="shared" si="0"/>
        <v>0</v>
      </c>
      <c r="AG8" s="24">
        <f t="shared" si="0"/>
        <v>69</v>
      </c>
      <c r="AH8" s="24">
        <f t="shared" si="0"/>
        <v>119</v>
      </c>
      <c r="AI8" s="24">
        <f t="shared" si="0"/>
        <v>2</v>
      </c>
      <c r="AJ8" s="24">
        <f t="shared" si="0"/>
        <v>121</v>
      </c>
      <c r="AK8" s="24">
        <f t="shared" si="0"/>
        <v>1</v>
      </c>
      <c r="AL8" s="24">
        <f t="shared" si="0"/>
        <v>120</v>
      </c>
    </row>
    <row r="9" spans="1:38" ht="38.25" x14ac:dyDescent="0.25">
      <c r="A9" s="2" t="s">
        <v>44</v>
      </c>
      <c r="B9" s="16" t="s">
        <v>53</v>
      </c>
      <c r="C9" s="24">
        <v>7</v>
      </c>
      <c r="D9" s="24">
        <v>7</v>
      </c>
      <c r="E9" s="24">
        <f>C9-D9-F9-G9</f>
        <v>0</v>
      </c>
      <c r="F9" s="24">
        <v>0</v>
      </c>
      <c r="G9" s="24">
        <v>0</v>
      </c>
      <c r="H9" s="24">
        <v>282</v>
      </c>
      <c r="I9" s="24">
        <f>H9-J9-K9</f>
        <v>243</v>
      </c>
      <c r="J9" s="24">
        <v>33</v>
      </c>
      <c r="K9" s="24">
        <v>6</v>
      </c>
      <c r="L9" s="24">
        <v>0</v>
      </c>
      <c r="M9" s="25">
        <f>N9+O9+P9+Q9</f>
        <v>101</v>
      </c>
      <c r="N9" s="24">
        <v>59</v>
      </c>
      <c r="O9" s="24">
        <v>4</v>
      </c>
      <c r="P9" s="24">
        <v>38</v>
      </c>
      <c r="Q9" s="24">
        <v>0</v>
      </c>
      <c r="R9" s="26">
        <f>S9+T9+U9</f>
        <v>5</v>
      </c>
      <c r="S9" s="24">
        <v>0</v>
      </c>
      <c r="T9" s="24">
        <v>2</v>
      </c>
      <c r="U9" s="24">
        <v>3</v>
      </c>
      <c r="V9" s="24">
        <f>M9+R9</f>
        <v>106</v>
      </c>
      <c r="W9" s="15">
        <v>1</v>
      </c>
      <c r="X9" s="24">
        <v>6</v>
      </c>
      <c r="Y9" s="24">
        <f>D9+E9+I9-L9-V9-W9</f>
        <v>143</v>
      </c>
      <c r="Z9" s="24">
        <v>13</v>
      </c>
      <c r="AA9" s="24">
        <v>69</v>
      </c>
      <c r="AB9" s="24">
        <v>6</v>
      </c>
      <c r="AC9" s="24">
        <f>AA9+AB9</f>
        <v>75</v>
      </c>
      <c r="AD9" s="24">
        <v>73</v>
      </c>
      <c r="AE9" s="24">
        <v>2</v>
      </c>
      <c r="AF9" s="24"/>
      <c r="AG9" s="24">
        <v>64</v>
      </c>
      <c r="AH9" s="24">
        <v>63</v>
      </c>
      <c r="AI9" s="24">
        <v>1</v>
      </c>
      <c r="AJ9" s="24">
        <f>AH9+AI9</f>
        <v>64</v>
      </c>
      <c r="AK9" s="24">
        <v>1</v>
      </c>
      <c r="AL9" s="24">
        <v>63</v>
      </c>
    </row>
    <row r="10" spans="1:38" ht="51" x14ac:dyDescent="0.25">
      <c r="A10" s="2" t="s">
        <v>45</v>
      </c>
      <c r="B10" s="16" t="s">
        <v>54</v>
      </c>
      <c r="C10" s="24">
        <v>1</v>
      </c>
      <c r="D10" s="24">
        <v>0</v>
      </c>
      <c r="E10" s="24">
        <f t="shared" ref="E10:E37" si="1">C10-D10-F10-G10</f>
        <v>1</v>
      </c>
      <c r="F10" s="24">
        <v>0</v>
      </c>
      <c r="G10" s="24">
        <v>0</v>
      </c>
      <c r="H10" s="24">
        <v>132</v>
      </c>
      <c r="I10" s="24">
        <f t="shared" ref="I10:I48" si="2">H10-J10-K10</f>
        <v>65</v>
      </c>
      <c r="J10" s="24">
        <v>3</v>
      </c>
      <c r="K10" s="24">
        <v>64</v>
      </c>
      <c r="L10" s="24">
        <v>0</v>
      </c>
      <c r="M10" s="25">
        <f t="shared" ref="M10:M48" si="3">N10+O10+P10+Q10</f>
        <v>18</v>
      </c>
      <c r="N10" s="24">
        <v>13</v>
      </c>
      <c r="O10" s="24">
        <v>1</v>
      </c>
      <c r="P10" s="24">
        <v>4</v>
      </c>
      <c r="Q10" s="24">
        <v>0</v>
      </c>
      <c r="R10" s="26">
        <f t="shared" ref="R10:R48" si="4">S10+T10+U10</f>
        <v>2</v>
      </c>
      <c r="S10" s="24">
        <v>0</v>
      </c>
      <c r="T10" s="24">
        <v>1</v>
      </c>
      <c r="U10" s="24">
        <v>1</v>
      </c>
      <c r="V10" s="24">
        <f t="shared" ref="V10:V48" si="5">M10+R10</f>
        <v>20</v>
      </c>
      <c r="W10" s="15">
        <v>0</v>
      </c>
      <c r="X10" s="15">
        <v>0</v>
      </c>
      <c r="Y10" s="24">
        <f t="shared" ref="Y10:Y48" si="6">D10+E10+I10-L10-V10-W10</f>
        <v>46</v>
      </c>
      <c r="Z10" s="24">
        <v>0</v>
      </c>
      <c r="AA10" s="24">
        <v>11</v>
      </c>
      <c r="AB10" s="24">
        <v>2</v>
      </c>
      <c r="AC10" s="24">
        <f t="shared" ref="AC10:AC48" si="7">AA10+AB10</f>
        <v>13</v>
      </c>
      <c r="AD10" s="24">
        <v>10</v>
      </c>
      <c r="AE10" s="24">
        <v>3</v>
      </c>
      <c r="AF10" s="24"/>
      <c r="AG10" s="24">
        <v>5</v>
      </c>
      <c r="AH10" s="24">
        <v>56</v>
      </c>
      <c r="AI10" s="24">
        <v>1</v>
      </c>
      <c r="AJ10" s="24">
        <f t="shared" ref="AJ10:AJ48" si="8">AH10+AI10</f>
        <v>57</v>
      </c>
      <c r="AK10" s="24">
        <v>0</v>
      </c>
      <c r="AL10" s="24">
        <v>57</v>
      </c>
    </row>
    <row r="11" spans="1:38" ht="63.75" x14ac:dyDescent="0.25">
      <c r="A11" s="7">
        <v>2</v>
      </c>
      <c r="B11" s="1" t="s">
        <v>55</v>
      </c>
      <c r="C11" s="24">
        <f>C12+C13</f>
        <v>1</v>
      </c>
      <c r="D11" s="24">
        <f t="shared" ref="D11:AL11" si="9">D12+D13</f>
        <v>1</v>
      </c>
      <c r="E11" s="24">
        <f t="shared" si="9"/>
        <v>0</v>
      </c>
      <c r="F11" s="24">
        <f t="shared" si="9"/>
        <v>0</v>
      </c>
      <c r="G11" s="24">
        <f t="shared" si="9"/>
        <v>0</v>
      </c>
      <c r="H11" s="24">
        <f t="shared" si="9"/>
        <v>51</v>
      </c>
      <c r="I11" s="24">
        <f t="shared" si="9"/>
        <v>37</v>
      </c>
      <c r="J11" s="24">
        <f t="shared" si="9"/>
        <v>12</v>
      </c>
      <c r="K11" s="24">
        <f t="shared" si="9"/>
        <v>2</v>
      </c>
      <c r="L11" s="24">
        <f t="shared" si="9"/>
        <v>0</v>
      </c>
      <c r="M11" s="24">
        <f t="shared" si="9"/>
        <v>19</v>
      </c>
      <c r="N11" s="24">
        <f t="shared" si="9"/>
        <v>8</v>
      </c>
      <c r="O11" s="24">
        <f t="shared" si="9"/>
        <v>2</v>
      </c>
      <c r="P11" s="24">
        <f t="shared" si="9"/>
        <v>9</v>
      </c>
      <c r="Q11" s="24">
        <f t="shared" si="9"/>
        <v>0</v>
      </c>
      <c r="R11" s="24">
        <f t="shared" si="9"/>
        <v>4</v>
      </c>
      <c r="S11" s="24">
        <f t="shared" si="9"/>
        <v>0</v>
      </c>
      <c r="T11" s="24">
        <f t="shared" si="9"/>
        <v>2</v>
      </c>
      <c r="U11" s="24">
        <f t="shared" si="9"/>
        <v>2</v>
      </c>
      <c r="V11" s="24">
        <f t="shared" si="9"/>
        <v>23</v>
      </c>
      <c r="W11" s="24">
        <f t="shared" si="9"/>
        <v>0</v>
      </c>
      <c r="X11" s="24">
        <f t="shared" si="9"/>
        <v>1</v>
      </c>
      <c r="Y11" s="24">
        <f t="shared" si="9"/>
        <v>15</v>
      </c>
      <c r="Z11" s="24">
        <f t="shared" si="9"/>
        <v>1</v>
      </c>
      <c r="AA11" s="24">
        <f t="shared" si="9"/>
        <v>16</v>
      </c>
      <c r="AB11" s="24">
        <f t="shared" si="9"/>
        <v>3</v>
      </c>
      <c r="AC11" s="24">
        <f t="shared" si="9"/>
        <v>19</v>
      </c>
      <c r="AD11" s="24">
        <f t="shared" si="9"/>
        <v>9</v>
      </c>
      <c r="AE11" s="24">
        <f t="shared" si="9"/>
        <v>10</v>
      </c>
      <c r="AF11" s="24">
        <f t="shared" si="9"/>
        <v>0</v>
      </c>
      <c r="AG11" s="24">
        <f t="shared" si="9"/>
        <v>4</v>
      </c>
      <c r="AH11" s="24">
        <f t="shared" si="9"/>
        <v>4</v>
      </c>
      <c r="AI11" s="24">
        <f t="shared" si="9"/>
        <v>0</v>
      </c>
      <c r="AJ11" s="24">
        <f t="shared" si="9"/>
        <v>4</v>
      </c>
      <c r="AK11" s="24">
        <f t="shared" si="9"/>
        <v>0</v>
      </c>
      <c r="AL11" s="24">
        <f t="shared" si="9"/>
        <v>4</v>
      </c>
    </row>
    <row r="12" spans="1:38" ht="38.25" x14ac:dyDescent="0.25">
      <c r="A12" s="2" t="s">
        <v>4</v>
      </c>
      <c r="B12" s="16" t="s">
        <v>56</v>
      </c>
      <c r="C12" s="24">
        <v>1</v>
      </c>
      <c r="D12" s="24">
        <v>1</v>
      </c>
      <c r="E12" s="24">
        <f t="shared" si="1"/>
        <v>0</v>
      </c>
      <c r="F12" s="24">
        <v>0</v>
      </c>
      <c r="G12" s="24">
        <v>0</v>
      </c>
      <c r="H12" s="24">
        <v>36</v>
      </c>
      <c r="I12" s="24">
        <f t="shared" si="2"/>
        <v>28</v>
      </c>
      <c r="J12" s="24">
        <v>7</v>
      </c>
      <c r="K12" s="24">
        <v>1</v>
      </c>
      <c r="L12" s="24">
        <v>0</v>
      </c>
      <c r="M12" s="25">
        <f t="shared" si="3"/>
        <v>19</v>
      </c>
      <c r="N12" s="24">
        <v>8</v>
      </c>
      <c r="O12" s="24">
        <v>2</v>
      </c>
      <c r="P12" s="24">
        <v>9</v>
      </c>
      <c r="Q12" s="24">
        <v>0</v>
      </c>
      <c r="R12" s="26">
        <f t="shared" si="4"/>
        <v>2</v>
      </c>
      <c r="S12" s="24">
        <v>0</v>
      </c>
      <c r="T12" s="24">
        <v>1</v>
      </c>
      <c r="U12" s="24">
        <v>1</v>
      </c>
      <c r="V12" s="24">
        <f t="shared" si="5"/>
        <v>21</v>
      </c>
      <c r="W12" s="24">
        <v>0</v>
      </c>
      <c r="X12" s="15">
        <v>1</v>
      </c>
      <c r="Y12" s="24">
        <f t="shared" si="6"/>
        <v>8</v>
      </c>
      <c r="Z12" s="24">
        <v>1</v>
      </c>
      <c r="AA12" s="24">
        <v>16</v>
      </c>
      <c r="AB12" s="24">
        <v>2</v>
      </c>
      <c r="AC12" s="24">
        <f t="shared" si="7"/>
        <v>18</v>
      </c>
      <c r="AD12" s="24">
        <v>8</v>
      </c>
      <c r="AE12" s="24">
        <v>10</v>
      </c>
      <c r="AF12" s="24"/>
      <c r="AG12" s="24">
        <v>4</v>
      </c>
      <c r="AH12" s="24">
        <v>4</v>
      </c>
      <c r="AI12" s="24">
        <v>0</v>
      </c>
      <c r="AJ12" s="24">
        <f t="shared" si="8"/>
        <v>4</v>
      </c>
      <c r="AK12" s="24">
        <v>0</v>
      </c>
      <c r="AL12" s="24">
        <v>4</v>
      </c>
    </row>
    <row r="13" spans="1:38" ht="51" x14ac:dyDescent="0.25">
      <c r="A13" s="2" t="s">
        <v>5</v>
      </c>
      <c r="B13" s="16" t="s">
        <v>57</v>
      </c>
      <c r="C13" s="24">
        <v>0</v>
      </c>
      <c r="D13" s="24">
        <v>0</v>
      </c>
      <c r="E13" s="24">
        <f t="shared" si="1"/>
        <v>0</v>
      </c>
      <c r="F13" s="24">
        <v>0</v>
      </c>
      <c r="G13" s="24">
        <v>0</v>
      </c>
      <c r="H13" s="24">
        <v>15</v>
      </c>
      <c r="I13" s="24">
        <f t="shared" si="2"/>
        <v>9</v>
      </c>
      <c r="J13" s="15">
        <v>5</v>
      </c>
      <c r="K13" s="24">
        <v>1</v>
      </c>
      <c r="L13" s="24">
        <v>0</v>
      </c>
      <c r="M13" s="25">
        <f t="shared" si="3"/>
        <v>0</v>
      </c>
      <c r="N13" s="24">
        <v>0</v>
      </c>
      <c r="O13" s="24">
        <v>0</v>
      </c>
      <c r="P13" s="24">
        <v>0</v>
      </c>
      <c r="Q13" s="24">
        <v>0</v>
      </c>
      <c r="R13" s="26">
        <f t="shared" si="4"/>
        <v>2</v>
      </c>
      <c r="S13" s="24">
        <v>0</v>
      </c>
      <c r="T13" s="24">
        <v>1</v>
      </c>
      <c r="U13" s="24">
        <v>1</v>
      </c>
      <c r="V13" s="24">
        <f t="shared" si="5"/>
        <v>2</v>
      </c>
      <c r="W13" s="15">
        <v>0</v>
      </c>
      <c r="X13" s="15">
        <v>0</v>
      </c>
      <c r="Y13" s="24">
        <f t="shared" si="6"/>
        <v>7</v>
      </c>
      <c r="Z13" s="24">
        <v>0</v>
      </c>
      <c r="AA13" s="24">
        <v>0</v>
      </c>
      <c r="AB13" s="24">
        <v>1</v>
      </c>
      <c r="AC13" s="24">
        <f t="shared" si="7"/>
        <v>1</v>
      </c>
      <c r="AD13" s="15">
        <v>1</v>
      </c>
      <c r="AE13" s="24">
        <v>0</v>
      </c>
      <c r="AF13" s="24"/>
      <c r="AG13" s="24">
        <v>0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0</v>
      </c>
      <c r="D14" s="24">
        <f t="shared" ref="D14:AL14" si="10">D15+D16</f>
        <v>0</v>
      </c>
      <c r="E14" s="24">
        <f t="shared" si="10"/>
        <v>0</v>
      </c>
      <c r="F14" s="24">
        <f t="shared" si="10"/>
        <v>0</v>
      </c>
      <c r="G14" s="24">
        <f t="shared" si="10"/>
        <v>0</v>
      </c>
      <c r="H14" s="24">
        <f t="shared" si="10"/>
        <v>0</v>
      </c>
      <c r="I14" s="24">
        <f t="shared" si="10"/>
        <v>0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0</v>
      </c>
      <c r="N14" s="24">
        <f t="shared" si="10"/>
        <v>0</v>
      </c>
      <c r="O14" s="24">
        <f t="shared" si="10"/>
        <v>0</v>
      </c>
      <c r="P14" s="24">
        <f t="shared" si="10"/>
        <v>0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0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3</v>
      </c>
      <c r="AB14" s="24">
        <f t="shared" si="10"/>
        <v>0</v>
      </c>
      <c r="AC14" s="24">
        <f t="shared" si="10"/>
        <v>3</v>
      </c>
      <c r="AD14" s="24">
        <f t="shared" si="10"/>
        <v>2</v>
      </c>
      <c r="AE14" s="24">
        <f t="shared" si="10"/>
        <v>1</v>
      </c>
      <c r="AF14" s="24">
        <f t="shared" si="10"/>
        <v>0</v>
      </c>
      <c r="AG14" s="24">
        <f t="shared" si="10"/>
        <v>2</v>
      </c>
      <c r="AH14" s="24">
        <f t="shared" si="10"/>
        <v>1</v>
      </c>
      <c r="AI14" s="24">
        <f t="shared" si="10"/>
        <v>0</v>
      </c>
      <c r="AJ14" s="24">
        <f t="shared" si="10"/>
        <v>1</v>
      </c>
      <c r="AK14" s="24">
        <f t="shared" si="10"/>
        <v>0</v>
      </c>
      <c r="AL14" s="24">
        <f t="shared" si="10"/>
        <v>1</v>
      </c>
    </row>
    <row r="15" spans="1:38" ht="38.25" x14ac:dyDescent="0.25">
      <c r="A15" s="2" t="s">
        <v>6</v>
      </c>
      <c r="B15" s="16" t="s">
        <v>59</v>
      </c>
      <c r="C15" s="24">
        <v>0</v>
      </c>
      <c r="D15" s="24">
        <v>0</v>
      </c>
      <c r="E15" s="24">
        <f t="shared" si="1"/>
        <v>0</v>
      </c>
      <c r="F15" s="24">
        <v>0</v>
      </c>
      <c r="G15" s="24">
        <v>0</v>
      </c>
      <c r="H15" s="24">
        <v>0</v>
      </c>
      <c r="I15" s="24">
        <f t="shared" si="2"/>
        <v>0</v>
      </c>
      <c r="J15" s="15">
        <v>0</v>
      </c>
      <c r="K15" s="24">
        <v>0</v>
      </c>
      <c r="L15" s="24">
        <v>0</v>
      </c>
      <c r="M15" s="25">
        <f t="shared" si="3"/>
        <v>0</v>
      </c>
      <c r="N15" s="24">
        <v>0</v>
      </c>
      <c r="O15" s="24">
        <v>0</v>
      </c>
      <c r="P15" s="24">
        <v>0</v>
      </c>
      <c r="Q15" s="24">
        <v>0</v>
      </c>
      <c r="R15" s="26">
        <f t="shared" si="4"/>
        <v>0</v>
      </c>
      <c r="S15" s="24">
        <v>0</v>
      </c>
      <c r="T15" s="24">
        <v>0</v>
      </c>
      <c r="U15" s="24">
        <v>0</v>
      </c>
      <c r="V15" s="24">
        <f t="shared" si="5"/>
        <v>0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1</v>
      </c>
      <c r="AB15" s="24">
        <v>0</v>
      </c>
      <c r="AC15" s="24">
        <f t="shared" si="7"/>
        <v>1</v>
      </c>
      <c r="AD15" s="24">
        <v>0</v>
      </c>
      <c r="AE15" s="24">
        <v>1</v>
      </c>
      <c r="AF15" s="24"/>
      <c r="AG15" s="24">
        <v>1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0</v>
      </c>
      <c r="D16" s="24">
        <v>0</v>
      </c>
      <c r="E16" s="24">
        <f t="shared" si="1"/>
        <v>0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0</v>
      </c>
      <c r="N16" s="24">
        <v>0</v>
      </c>
      <c r="O16" s="24">
        <v>0</v>
      </c>
      <c r="P16" s="24">
        <v>0</v>
      </c>
      <c r="Q16" s="24">
        <v>0</v>
      </c>
      <c r="R16" s="26">
        <f t="shared" si="4"/>
        <v>0</v>
      </c>
      <c r="S16" s="24">
        <v>0</v>
      </c>
      <c r="T16" s="24">
        <v>0</v>
      </c>
      <c r="U16" s="24">
        <v>0</v>
      </c>
      <c r="V16" s="24">
        <f t="shared" si="5"/>
        <v>0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2</v>
      </c>
      <c r="AB16" s="24">
        <v>0</v>
      </c>
      <c r="AC16" s="24">
        <f t="shared" si="7"/>
        <v>2</v>
      </c>
      <c r="AD16" s="24">
        <v>2</v>
      </c>
      <c r="AE16" s="24">
        <v>0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1</v>
      </c>
      <c r="D17" s="24">
        <v>1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24">
        <v>0</v>
      </c>
      <c r="O17" s="24">
        <v>0</v>
      </c>
      <c r="P17" s="24">
        <v>0</v>
      </c>
      <c r="Q17" s="24">
        <v>0</v>
      </c>
      <c r="R17" s="26">
        <f t="shared" si="4"/>
        <v>0</v>
      </c>
      <c r="S17" s="24">
        <v>0</v>
      </c>
      <c r="T17" s="24">
        <v>0</v>
      </c>
      <c r="U17" s="24">
        <v>0</v>
      </c>
      <c r="V17" s="24">
        <f t="shared" si="5"/>
        <v>0</v>
      </c>
      <c r="W17" s="15">
        <v>0</v>
      </c>
      <c r="X17" s="15">
        <v>1</v>
      </c>
      <c r="Y17" s="24">
        <f t="shared" si="6"/>
        <v>1</v>
      </c>
      <c r="Z17" s="15">
        <v>1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3</v>
      </c>
      <c r="I18" s="24">
        <f t="shared" si="2"/>
        <v>1</v>
      </c>
      <c r="J18" s="15">
        <v>2</v>
      </c>
      <c r="K18" s="15">
        <v>0</v>
      </c>
      <c r="L18" s="24">
        <v>0</v>
      </c>
      <c r="M18" s="25">
        <f t="shared" si="3"/>
        <v>0</v>
      </c>
      <c r="N18" s="24">
        <v>0</v>
      </c>
      <c r="O18" s="24">
        <v>0</v>
      </c>
      <c r="P18" s="24">
        <v>0</v>
      </c>
      <c r="Q18" s="24">
        <v>0</v>
      </c>
      <c r="R18" s="26">
        <f t="shared" si="4"/>
        <v>0</v>
      </c>
      <c r="S18" s="24">
        <v>0</v>
      </c>
      <c r="T18" s="24">
        <v>0</v>
      </c>
      <c r="U18" s="24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1</v>
      </c>
      <c r="AB19" s="24">
        <f t="shared" si="11"/>
        <v>0</v>
      </c>
      <c r="AC19" s="24">
        <f t="shared" si="11"/>
        <v>1</v>
      </c>
      <c r="AD19" s="24">
        <f t="shared" si="11"/>
        <v>0</v>
      </c>
      <c r="AE19" s="24">
        <f t="shared" si="11"/>
        <v>1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24">
        <v>0</v>
      </c>
      <c r="O20" s="24">
        <v>0</v>
      </c>
      <c r="P20" s="24">
        <v>0</v>
      </c>
      <c r="Q20" s="24">
        <v>0</v>
      </c>
      <c r="R20" s="26">
        <f t="shared" si="4"/>
        <v>0</v>
      </c>
      <c r="S20" s="24">
        <v>0</v>
      </c>
      <c r="T20" s="24">
        <v>0</v>
      </c>
      <c r="U20" s="24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24">
        <v>0</v>
      </c>
      <c r="O21" s="24">
        <v>0</v>
      </c>
      <c r="P21" s="24">
        <v>0</v>
      </c>
      <c r="Q21" s="24">
        <v>0</v>
      </c>
      <c r="R21" s="26">
        <f t="shared" si="4"/>
        <v>0</v>
      </c>
      <c r="S21" s="24">
        <v>0</v>
      </c>
      <c r="T21" s="24">
        <v>0</v>
      </c>
      <c r="U21" s="24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24">
        <v>0</v>
      </c>
      <c r="O22" s="24">
        <v>0</v>
      </c>
      <c r="P22" s="24">
        <v>0</v>
      </c>
      <c r="Q22" s="24">
        <v>0</v>
      </c>
      <c r="R22" s="26">
        <f t="shared" si="4"/>
        <v>0</v>
      </c>
      <c r="S22" s="24">
        <v>0</v>
      </c>
      <c r="T22" s="24">
        <v>0</v>
      </c>
      <c r="U22" s="24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1</v>
      </c>
      <c r="AB22" s="24">
        <v>0</v>
      </c>
      <c r="AC22" s="24">
        <f t="shared" si="7"/>
        <v>1</v>
      </c>
      <c r="AD22" s="24">
        <v>0</v>
      </c>
      <c r="AE22" s="24">
        <v>1</v>
      </c>
      <c r="AF22" s="15"/>
      <c r="AG22" s="15">
        <v>1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24">
        <v>0</v>
      </c>
      <c r="O23" s="24">
        <v>0</v>
      </c>
      <c r="P23" s="24">
        <v>0</v>
      </c>
      <c r="Q23" s="24">
        <v>0</v>
      </c>
      <c r="R23" s="26">
        <f t="shared" si="4"/>
        <v>0</v>
      </c>
      <c r="S23" s="24">
        <v>0</v>
      </c>
      <c r="T23" s="24">
        <v>0</v>
      </c>
      <c r="U23" s="24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24">
        <v>0</v>
      </c>
      <c r="O24" s="24">
        <v>0</v>
      </c>
      <c r="P24" s="24">
        <v>0</v>
      </c>
      <c r="Q24" s="24">
        <v>0</v>
      </c>
      <c r="R24" s="26">
        <f t="shared" si="4"/>
        <v>0</v>
      </c>
      <c r="S24" s="24">
        <v>0</v>
      </c>
      <c r="T24" s="24">
        <v>0</v>
      </c>
      <c r="U24" s="24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24">
        <v>0</v>
      </c>
      <c r="O25" s="24">
        <v>0</v>
      </c>
      <c r="P25" s="24">
        <v>0</v>
      </c>
      <c r="Q25" s="24">
        <v>0</v>
      </c>
      <c r="R25" s="26">
        <f t="shared" si="4"/>
        <v>0</v>
      </c>
      <c r="S25" s="24">
        <v>0</v>
      </c>
      <c r="T25" s="24">
        <v>0</v>
      </c>
      <c r="U25" s="24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24">
        <v>0</v>
      </c>
      <c r="O26" s="24">
        <v>0</v>
      </c>
      <c r="P26" s="24">
        <v>0</v>
      </c>
      <c r="Q26" s="24">
        <v>0</v>
      </c>
      <c r="R26" s="26">
        <f t="shared" si="4"/>
        <v>0</v>
      </c>
      <c r="S26" s="24">
        <v>0</v>
      </c>
      <c r="T26" s="24">
        <v>0</v>
      </c>
      <c r="U26" s="24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24">
        <v>0</v>
      </c>
      <c r="O28" s="24">
        <v>0</v>
      </c>
      <c r="P28" s="24">
        <v>0</v>
      </c>
      <c r="Q28" s="24">
        <v>0</v>
      </c>
      <c r="R28" s="26">
        <f t="shared" si="4"/>
        <v>0</v>
      </c>
      <c r="S28" s="24">
        <v>0</v>
      </c>
      <c r="T28" s="24">
        <v>0</v>
      </c>
      <c r="U28" s="24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24">
        <v>0</v>
      </c>
      <c r="O29" s="24">
        <v>0</v>
      </c>
      <c r="P29" s="24">
        <v>0</v>
      </c>
      <c r="Q29" s="24">
        <v>0</v>
      </c>
      <c r="R29" s="26">
        <f t="shared" si="4"/>
        <v>0</v>
      </c>
      <c r="S29" s="24">
        <v>0</v>
      </c>
      <c r="T29" s="24">
        <v>0</v>
      </c>
      <c r="U29" s="24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24">
        <v>0</v>
      </c>
      <c r="O30" s="24">
        <v>0</v>
      </c>
      <c r="P30" s="24">
        <v>0</v>
      </c>
      <c r="Q30" s="24">
        <v>0</v>
      </c>
      <c r="R30" s="26">
        <f t="shared" si="4"/>
        <v>0</v>
      </c>
      <c r="S30" s="24">
        <v>0</v>
      </c>
      <c r="T30" s="24">
        <v>0</v>
      </c>
      <c r="U30" s="24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24">
        <v>0</v>
      </c>
      <c r="O31" s="24">
        <v>0</v>
      </c>
      <c r="P31" s="24">
        <v>0</v>
      </c>
      <c r="Q31" s="24">
        <v>0</v>
      </c>
      <c r="R31" s="26">
        <f t="shared" si="4"/>
        <v>0</v>
      </c>
      <c r="S31" s="24">
        <v>0</v>
      </c>
      <c r="T31" s="24">
        <v>0</v>
      </c>
      <c r="U31" s="24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4">
        <v>0</v>
      </c>
      <c r="O32" s="24">
        <v>0</v>
      </c>
      <c r="P32" s="24">
        <v>0</v>
      </c>
      <c r="Q32" s="24">
        <v>0</v>
      </c>
      <c r="R32" s="26">
        <f t="shared" si="4"/>
        <v>0</v>
      </c>
      <c r="S32" s="24">
        <v>0</v>
      </c>
      <c r="T32" s="24">
        <v>0</v>
      </c>
      <c r="U32" s="24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24">
        <v>0</v>
      </c>
      <c r="O33" s="24">
        <v>0</v>
      </c>
      <c r="P33" s="24">
        <v>0</v>
      </c>
      <c r="Q33" s="24">
        <v>0</v>
      </c>
      <c r="R33" s="26">
        <f t="shared" si="4"/>
        <v>0</v>
      </c>
      <c r="S33" s="24">
        <v>0</v>
      </c>
      <c r="T33" s="24">
        <v>0</v>
      </c>
      <c r="U33" s="24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24">
        <v>0</v>
      </c>
      <c r="O34" s="24">
        <v>0</v>
      </c>
      <c r="P34" s="24">
        <v>0</v>
      </c>
      <c r="Q34" s="24">
        <v>0</v>
      </c>
      <c r="R34" s="26">
        <f t="shared" si="4"/>
        <v>0</v>
      </c>
      <c r="S34" s="24">
        <v>0</v>
      </c>
      <c r="T34" s="24">
        <v>0</v>
      </c>
      <c r="U34" s="24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24">
        <v>0</v>
      </c>
      <c r="O35" s="24">
        <v>0</v>
      </c>
      <c r="P35" s="24">
        <v>0</v>
      </c>
      <c r="Q35" s="24">
        <v>0</v>
      </c>
      <c r="R35" s="26">
        <f t="shared" si="4"/>
        <v>0</v>
      </c>
      <c r="S35" s="24">
        <v>0</v>
      </c>
      <c r="T35" s="24">
        <v>0</v>
      </c>
      <c r="U35" s="24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24">
        <v>0</v>
      </c>
      <c r="O36" s="24">
        <v>0</v>
      </c>
      <c r="P36" s="24">
        <v>0</v>
      </c>
      <c r="Q36" s="24">
        <v>0</v>
      </c>
      <c r="R36" s="26">
        <f t="shared" si="4"/>
        <v>0</v>
      </c>
      <c r="S36" s="24">
        <v>0</v>
      </c>
      <c r="T36" s="24">
        <v>0</v>
      </c>
      <c r="U36" s="24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24">
        <v>0</v>
      </c>
      <c r="O37" s="24">
        <v>0</v>
      </c>
      <c r="P37" s="24">
        <v>0</v>
      </c>
      <c r="Q37" s="24">
        <v>0</v>
      </c>
      <c r="R37" s="26">
        <f t="shared" si="4"/>
        <v>0</v>
      </c>
      <c r="S37" s="24">
        <v>0</v>
      </c>
      <c r="T37" s="24">
        <v>0</v>
      </c>
      <c r="U37" s="24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1</v>
      </c>
      <c r="I38" s="24">
        <f t="shared" si="2"/>
        <v>0</v>
      </c>
      <c r="J38" s="15">
        <v>1</v>
      </c>
      <c r="K38" s="15">
        <v>0</v>
      </c>
      <c r="L38" s="24">
        <v>0</v>
      </c>
      <c r="M38" s="25">
        <f t="shared" si="3"/>
        <v>0</v>
      </c>
      <c r="N38" s="24">
        <v>0</v>
      </c>
      <c r="O38" s="24">
        <v>0</v>
      </c>
      <c r="P38" s="24">
        <v>0</v>
      </c>
      <c r="Q38" s="24">
        <v>0</v>
      </c>
      <c r="R38" s="26">
        <f t="shared" si="4"/>
        <v>0</v>
      </c>
      <c r="S38" s="24">
        <v>0</v>
      </c>
      <c r="T38" s="24">
        <v>0</v>
      </c>
      <c r="U38" s="24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1</v>
      </c>
      <c r="AC38" s="24">
        <f t="shared" si="7"/>
        <v>1</v>
      </c>
      <c r="AD38" s="15">
        <v>0</v>
      </c>
      <c r="AE38" s="15">
        <v>1</v>
      </c>
      <c r="AF38" s="15"/>
      <c r="AG38" s="15">
        <v>1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24">
        <v>0</v>
      </c>
      <c r="O39" s="24">
        <v>0</v>
      </c>
      <c r="P39" s="24">
        <v>0</v>
      </c>
      <c r="Q39" s="24">
        <v>0</v>
      </c>
      <c r="R39" s="26">
        <f t="shared" si="4"/>
        <v>0</v>
      </c>
      <c r="S39" s="24">
        <v>0</v>
      </c>
      <c r="T39" s="24">
        <v>0</v>
      </c>
      <c r="U39" s="24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24">
        <v>0</v>
      </c>
      <c r="O40" s="24">
        <v>0</v>
      </c>
      <c r="P40" s="24">
        <v>0</v>
      </c>
      <c r="Q40" s="24">
        <v>0</v>
      </c>
      <c r="R40" s="26">
        <f t="shared" si="4"/>
        <v>0</v>
      </c>
      <c r="S40" s="24">
        <v>0</v>
      </c>
      <c r="T40" s="24">
        <v>0</v>
      </c>
      <c r="U40" s="24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24">
        <v>0</v>
      </c>
      <c r="O41" s="24">
        <v>0</v>
      </c>
      <c r="P41" s="24">
        <v>0</v>
      </c>
      <c r="Q41" s="24">
        <v>0</v>
      </c>
      <c r="R41" s="26">
        <f t="shared" si="4"/>
        <v>0</v>
      </c>
      <c r="S41" s="24">
        <v>0</v>
      </c>
      <c r="T41" s="24">
        <v>0</v>
      </c>
      <c r="U41" s="24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1</v>
      </c>
      <c r="AB41" s="24">
        <v>0</v>
      </c>
      <c r="AC41" s="24">
        <f t="shared" si="7"/>
        <v>1</v>
      </c>
      <c r="AD41" s="24">
        <v>0</v>
      </c>
      <c r="AE41" s="24">
        <v>1</v>
      </c>
      <c r="AF41" s="15"/>
      <c r="AG41" s="15">
        <v>1</v>
      </c>
      <c r="AH41" s="15">
        <v>1</v>
      </c>
      <c r="AI41" s="15">
        <v>0</v>
      </c>
      <c r="AJ41" s="24">
        <f t="shared" si="8"/>
        <v>1</v>
      </c>
      <c r="AK41" s="24">
        <v>0</v>
      </c>
      <c r="AL41" s="24">
        <v>1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>
        <v>0</v>
      </c>
      <c r="K42" s="15">
        <v>0</v>
      </c>
      <c r="L42" s="24">
        <v>0</v>
      </c>
      <c r="M42" s="25">
        <f t="shared" si="3"/>
        <v>0</v>
      </c>
      <c r="N42" s="24">
        <v>0</v>
      </c>
      <c r="O42" s="24">
        <v>0</v>
      </c>
      <c r="P42" s="24">
        <v>0</v>
      </c>
      <c r="Q42" s="24">
        <v>0</v>
      </c>
      <c r="R42" s="26">
        <f t="shared" si="4"/>
        <v>0</v>
      </c>
      <c r="S42" s="24">
        <v>0</v>
      </c>
      <c r="T42" s="24">
        <v>0</v>
      </c>
      <c r="U42" s="24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1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24">
        <v>0</v>
      </c>
      <c r="AL42" s="24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24">
        <v>0</v>
      </c>
      <c r="O43" s="24">
        <v>0</v>
      </c>
      <c r="P43" s="24">
        <v>0</v>
      </c>
      <c r="Q43" s="24">
        <v>0</v>
      </c>
      <c r="R43" s="26">
        <f t="shared" si="4"/>
        <v>0</v>
      </c>
      <c r="S43" s="24">
        <v>0</v>
      </c>
      <c r="T43" s="24">
        <v>0</v>
      </c>
      <c r="U43" s="24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24">
        <v>0</v>
      </c>
      <c r="AL43" s="24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24">
        <v>0</v>
      </c>
      <c r="O44" s="24">
        <v>0</v>
      </c>
      <c r="P44" s="24">
        <v>0</v>
      </c>
      <c r="Q44" s="24">
        <v>0</v>
      </c>
      <c r="R44" s="26">
        <f t="shared" si="4"/>
        <v>0</v>
      </c>
      <c r="S44" s="24">
        <v>0</v>
      </c>
      <c r="T44" s="24">
        <v>0</v>
      </c>
      <c r="U44" s="24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24">
        <v>0</v>
      </c>
      <c r="AL44" s="24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4</v>
      </c>
      <c r="I45" s="24">
        <f t="shared" si="2"/>
        <v>2</v>
      </c>
      <c r="J45" s="24">
        <v>2</v>
      </c>
      <c r="K45" s="15">
        <v>0</v>
      </c>
      <c r="L45" s="24">
        <v>0</v>
      </c>
      <c r="M45" s="25">
        <f t="shared" si="3"/>
        <v>0</v>
      </c>
      <c r="N45" s="24">
        <v>0</v>
      </c>
      <c r="O45" s="24">
        <v>0</v>
      </c>
      <c r="P45" s="24">
        <v>0</v>
      </c>
      <c r="Q45" s="24">
        <v>0</v>
      </c>
      <c r="R45" s="26">
        <f t="shared" si="4"/>
        <v>0</v>
      </c>
      <c r="S45" s="24">
        <v>0</v>
      </c>
      <c r="T45" s="24">
        <v>0</v>
      </c>
      <c r="U45" s="24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2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24">
        <v>0</v>
      </c>
      <c r="AL45" s="24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24">
        <v>0</v>
      </c>
      <c r="O46" s="24">
        <v>0</v>
      </c>
      <c r="P46" s="24">
        <v>0</v>
      </c>
      <c r="Q46" s="24">
        <v>0</v>
      </c>
      <c r="R46" s="26">
        <f t="shared" si="4"/>
        <v>0</v>
      </c>
      <c r="S46" s="24">
        <v>0</v>
      </c>
      <c r="T46" s="24">
        <v>0</v>
      </c>
      <c r="U46" s="24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24">
        <v>0</v>
      </c>
      <c r="AL46" s="24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27">
        <v>0</v>
      </c>
      <c r="O47" s="27">
        <v>0</v>
      </c>
      <c r="P47" s="27">
        <v>0</v>
      </c>
      <c r="Q47" s="27">
        <v>0</v>
      </c>
      <c r="R47" s="26">
        <f t="shared" si="4"/>
        <v>0</v>
      </c>
      <c r="S47" s="27">
        <v>0</v>
      </c>
      <c r="T47" s="27">
        <v>0</v>
      </c>
      <c r="U47" s="27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24">
        <v>0</v>
      </c>
      <c r="AL47" s="24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0</v>
      </c>
      <c r="I48" s="24">
        <f t="shared" si="2"/>
        <v>0</v>
      </c>
      <c r="J48" s="15">
        <v>0</v>
      </c>
      <c r="K48" s="15">
        <v>0</v>
      </c>
      <c r="L48" s="24">
        <v>0</v>
      </c>
      <c r="M48" s="25">
        <f t="shared" si="3"/>
        <v>0</v>
      </c>
      <c r="N48" s="24">
        <v>0</v>
      </c>
      <c r="O48" s="24">
        <v>0</v>
      </c>
      <c r="P48" s="24">
        <v>0</v>
      </c>
      <c r="Q48" s="24">
        <v>0</v>
      </c>
      <c r="R48" s="26">
        <f t="shared" si="4"/>
        <v>0</v>
      </c>
      <c r="S48" s="24">
        <v>0</v>
      </c>
      <c r="T48" s="24">
        <v>0</v>
      </c>
      <c r="U48" s="24">
        <v>0</v>
      </c>
      <c r="V48" s="24">
        <f t="shared" si="5"/>
        <v>0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24">
        <v>0</v>
      </c>
      <c r="AL48" s="24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10</v>
      </c>
      <c r="D49" s="27">
        <f t="shared" ref="D49:AL49" si="14">D9+D10+D12+D13+D15+D16+D17+D18+D20+D21+D22+D23+D24+D25+D26+D28+D29+D30+D31+D32+D33+D34+D35+D36+D37+D38+D39+D40+D41+D42+D43+D44+D45+D46+D47+D48</f>
        <v>9</v>
      </c>
      <c r="E49" s="27">
        <f t="shared" si="14"/>
        <v>1</v>
      </c>
      <c r="F49" s="27">
        <f t="shared" si="14"/>
        <v>0</v>
      </c>
      <c r="G49" s="27">
        <f t="shared" si="14"/>
        <v>0</v>
      </c>
      <c r="H49" s="27">
        <f t="shared" si="14"/>
        <v>474</v>
      </c>
      <c r="I49" s="27">
        <f t="shared" si="14"/>
        <v>349</v>
      </c>
      <c r="J49" s="27">
        <f t="shared" si="14"/>
        <v>53</v>
      </c>
      <c r="K49" s="27">
        <f t="shared" si="14"/>
        <v>72</v>
      </c>
      <c r="L49" s="27">
        <f t="shared" si="14"/>
        <v>0</v>
      </c>
      <c r="M49" s="27">
        <f t="shared" si="14"/>
        <v>138</v>
      </c>
      <c r="N49" s="27">
        <f t="shared" si="14"/>
        <v>80</v>
      </c>
      <c r="O49" s="27">
        <f t="shared" si="14"/>
        <v>7</v>
      </c>
      <c r="P49" s="27">
        <f t="shared" si="14"/>
        <v>51</v>
      </c>
      <c r="Q49" s="27">
        <f t="shared" si="14"/>
        <v>0</v>
      </c>
      <c r="R49" s="27">
        <f t="shared" si="14"/>
        <v>11</v>
      </c>
      <c r="S49" s="27">
        <f t="shared" si="14"/>
        <v>0</v>
      </c>
      <c r="T49" s="27">
        <f t="shared" si="14"/>
        <v>5</v>
      </c>
      <c r="U49" s="27">
        <f t="shared" si="14"/>
        <v>6</v>
      </c>
      <c r="V49" s="27">
        <f t="shared" si="14"/>
        <v>149</v>
      </c>
      <c r="W49" s="27">
        <f t="shared" si="14"/>
        <v>1</v>
      </c>
      <c r="X49" s="27">
        <f t="shared" si="14"/>
        <v>8</v>
      </c>
      <c r="Y49" s="27">
        <f t="shared" si="14"/>
        <v>209</v>
      </c>
      <c r="Z49" s="27">
        <f t="shared" si="14"/>
        <v>15</v>
      </c>
      <c r="AA49" s="27">
        <f t="shared" si="14"/>
        <v>101</v>
      </c>
      <c r="AB49" s="27">
        <f t="shared" si="14"/>
        <v>12</v>
      </c>
      <c r="AC49" s="27">
        <f t="shared" si="14"/>
        <v>113</v>
      </c>
      <c r="AD49" s="27">
        <f t="shared" si="14"/>
        <v>94</v>
      </c>
      <c r="AE49" s="27">
        <f t="shared" si="14"/>
        <v>19</v>
      </c>
      <c r="AF49" s="27">
        <f t="shared" si="14"/>
        <v>0</v>
      </c>
      <c r="AG49" s="27">
        <f t="shared" si="14"/>
        <v>78</v>
      </c>
      <c r="AH49" s="27">
        <f t="shared" si="14"/>
        <v>125</v>
      </c>
      <c r="AI49" s="27">
        <f t="shared" si="14"/>
        <v>2</v>
      </c>
      <c r="AJ49" s="27">
        <f t="shared" si="14"/>
        <v>127</v>
      </c>
      <c r="AK49" s="27">
        <f t="shared" si="14"/>
        <v>1</v>
      </c>
      <c r="AL49" s="27">
        <f t="shared" si="14"/>
        <v>126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169</v>
      </c>
      <c r="D8" s="24">
        <f t="shared" ref="D8:AL8" si="0">D9+D10</f>
        <v>7</v>
      </c>
      <c r="E8" s="24">
        <f t="shared" si="0"/>
        <v>162</v>
      </c>
      <c r="F8" s="24">
        <f t="shared" si="0"/>
        <v>0</v>
      </c>
      <c r="G8" s="24">
        <f t="shared" si="0"/>
        <v>0</v>
      </c>
      <c r="H8" s="24">
        <f t="shared" si="0"/>
        <v>582</v>
      </c>
      <c r="I8" s="24">
        <f t="shared" si="0"/>
        <v>434</v>
      </c>
      <c r="J8" s="24">
        <f t="shared" si="0"/>
        <v>50</v>
      </c>
      <c r="K8" s="24">
        <f t="shared" si="0"/>
        <v>98</v>
      </c>
      <c r="L8" s="24">
        <f t="shared" si="0"/>
        <v>0</v>
      </c>
      <c r="M8" s="24">
        <f t="shared" si="0"/>
        <v>353</v>
      </c>
      <c r="N8" s="24">
        <f t="shared" si="0"/>
        <v>176</v>
      </c>
      <c r="O8" s="24">
        <f t="shared" si="0"/>
        <v>3</v>
      </c>
      <c r="P8" s="24">
        <f t="shared" si="0"/>
        <v>174</v>
      </c>
      <c r="Q8" s="24">
        <f t="shared" si="0"/>
        <v>0</v>
      </c>
      <c r="R8" s="24">
        <f t="shared" si="0"/>
        <v>45</v>
      </c>
      <c r="S8" s="24">
        <f t="shared" si="0"/>
        <v>0</v>
      </c>
      <c r="T8" s="24">
        <f t="shared" si="0"/>
        <v>6</v>
      </c>
      <c r="U8" s="24">
        <f t="shared" si="0"/>
        <v>39</v>
      </c>
      <c r="V8" s="24">
        <f t="shared" si="0"/>
        <v>398</v>
      </c>
      <c r="W8" s="24">
        <f t="shared" si="0"/>
        <v>0</v>
      </c>
      <c r="X8" s="24">
        <f t="shared" si="0"/>
        <v>6</v>
      </c>
      <c r="Y8" s="24">
        <f t="shared" si="0"/>
        <v>205</v>
      </c>
      <c r="Z8" s="24">
        <f t="shared" si="0"/>
        <v>18</v>
      </c>
      <c r="AA8" s="24">
        <f t="shared" si="0"/>
        <v>150</v>
      </c>
      <c r="AB8" s="24">
        <f t="shared" si="0"/>
        <v>13</v>
      </c>
      <c r="AC8" s="24">
        <f t="shared" si="0"/>
        <v>163</v>
      </c>
      <c r="AD8" s="24">
        <f t="shared" si="0"/>
        <v>122</v>
      </c>
      <c r="AE8" s="24">
        <f t="shared" si="0"/>
        <v>41</v>
      </c>
      <c r="AF8" s="24">
        <f t="shared" si="0"/>
        <v>0</v>
      </c>
      <c r="AG8" s="24">
        <f t="shared" si="0"/>
        <v>145</v>
      </c>
      <c r="AH8" s="24">
        <f t="shared" si="0"/>
        <v>109</v>
      </c>
      <c r="AI8" s="24">
        <f t="shared" si="0"/>
        <v>3</v>
      </c>
      <c r="AJ8" s="24">
        <f t="shared" si="0"/>
        <v>112</v>
      </c>
      <c r="AK8" s="24">
        <f t="shared" si="0"/>
        <v>1</v>
      </c>
      <c r="AL8" s="24">
        <f t="shared" si="0"/>
        <v>111</v>
      </c>
    </row>
    <row r="9" spans="1:38" ht="38.25" x14ac:dyDescent="0.25">
      <c r="A9" s="2" t="s">
        <v>44</v>
      </c>
      <c r="B9" s="16" t="s">
        <v>53</v>
      </c>
      <c r="C9" s="24">
        <v>139</v>
      </c>
      <c r="D9" s="24">
        <v>6</v>
      </c>
      <c r="E9" s="24">
        <f>C9-D9-F9-G9</f>
        <v>133</v>
      </c>
      <c r="F9" s="24">
        <v>0</v>
      </c>
      <c r="G9" s="24">
        <v>0</v>
      </c>
      <c r="H9" s="24">
        <v>414</v>
      </c>
      <c r="I9" s="24">
        <f>H9-J9-K9</f>
        <v>364</v>
      </c>
      <c r="J9" s="24">
        <v>38</v>
      </c>
      <c r="K9" s="24">
        <v>12</v>
      </c>
      <c r="L9" s="24">
        <v>0</v>
      </c>
      <c r="M9" s="25">
        <f>N9+O9+P9+Q9</f>
        <v>309</v>
      </c>
      <c r="N9" s="25">
        <v>139</v>
      </c>
      <c r="O9" s="15">
        <v>3</v>
      </c>
      <c r="P9" s="25">
        <v>167</v>
      </c>
      <c r="Q9" s="15">
        <v>0</v>
      </c>
      <c r="R9" s="26">
        <f>S9+T9+U9</f>
        <v>22</v>
      </c>
      <c r="S9" s="15">
        <v>0</v>
      </c>
      <c r="T9" s="25">
        <v>5</v>
      </c>
      <c r="U9" s="15">
        <v>17</v>
      </c>
      <c r="V9" s="24">
        <f>M9+R9</f>
        <v>331</v>
      </c>
      <c r="W9" s="15">
        <v>0</v>
      </c>
      <c r="X9" s="24">
        <v>5</v>
      </c>
      <c r="Y9" s="24">
        <f>D9+E9+I9-L9-V9-W9</f>
        <v>172</v>
      </c>
      <c r="Z9" s="24">
        <v>17</v>
      </c>
      <c r="AA9" s="24">
        <v>133</v>
      </c>
      <c r="AB9" s="24">
        <v>11</v>
      </c>
      <c r="AC9" s="24">
        <f>AA9+AB9</f>
        <v>144</v>
      </c>
      <c r="AD9" s="24">
        <v>110</v>
      </c>
      <c r="AE9" s="24">
        <v>34</v>
      </c>
      <c r="AF9" s="24"/>
      <c r="AG9" s="24">
        <v>131</v>
      </c>
      <c r="AH9" s="24">
        <v>43</v>
      </c>
      <c r="AI9" s="24">
        <v>3</v>
      </c>
      <c r="AJ9" s="24">
        <f>AH9+AI9</f>
        <v>46</v>
      </c>
      <c r="AK9" s="24">
        <v>1</v>
      </c>
      <c r="AL9" s="24">
        <v>45</v>
      </c>
    </row>
    <row r="10" spans="1:38" ht="51" x14ac:dyDescent="0.25">
      <c r="A10" s="2" t="s">
        <v>45</v>
      </c>
      <c r="B10" s="16" t="s">
        <v>54</v>
      </c>
      <c r="C10" s="24">
        <v>30</v>
      </c>
      <c r="D10" s="24">
        <v>1</v>
      </c>
      <c r="E10" s="24">
        <f t="shared" ref="E10:E37" si="1">C10-D10-F10-G10</f>
        <v>29</v>
      </c>
      <c r="F10" s="24">
        <v>0</v>
      </c>
      <c r="G10" s="24">
        <v>0</v>
      </c>
      <c r="H10" s="24">
        <v>168</v>
      </c>
      <c r="I10" s="24">
        <f t="shared" ref="I10:I48" si="2">H10-J10-K10</f>
        <v>70</v>
      </c>
      <c r="J10" s="24">
        <v>12</v>
      </c>
      <c r="K10" s="24">
        <v>86</v>
      </c>
      <c r="L10" s="24">
        <v>0</v>
      </c>
      <c r="M10" s="25">
        <f t="shared" ref="M10:M48" si="3">N10+O10+P10+Q10</f>
        <v>44</v>
      </c>
      <c r="N10" s="25">
        <v>37</v>
      </c>
      <c r="O10" s="15">
        <v>0</v>
      </c>
      <c r="P10" s="25">
        <v>7</v>
      </c>
      <c r="Q10" s="15">
        <v>0</v>
      </c>
      <c r="R10" s="26">
        <f t="shared" ref="R10:R48" si="4">S10+T10+U10</f>
        <v>23</v>
      </c>
      <c r="S10" s="15">
        <v>0</v>
      </c>
      <c r="T10" s="25">
        <v>1</v>
      </c>
      <c r="U10" s="15">
        <v>22</v>
      </c>
      <c r="V10" s="24">
        <f t="shared" ref="V10:V48" si="5">M10+R10</f>
        <v>67</v>
      </c>
      <c r="W10" s="15">
        <v>0</v>
      </c>
      <c r="X10" s="15">
        <v>1</v>
      </c>
      <c r="Y10" s="24">
        <f t="shared" ref="Y10:Y48" si="6">D10+E10+I10-L10-V10-W10</f>
        <v>33</v>
      </c>
      <c r="Z10" s="24">
        <v>1</v>
      </c>
      <c r="AA10" s="24">
        <v>17</v>
      </c>
      <c r="AB10" s="24">
        <v>2</v>
      </c>
      <c r="AC10" s="24">
        <f t="shared" ref="AC10:AC48" si="7">AA10+AB10</f>
        <v>19</v>
      </c>
      <c r="AD10" s="24">
        <v>12</v>
      </c>
      <c r="AE10" s="24">
        <v>7</v>
      </c>
      <c r="AF10" s="24"/>
      <c r="AG10" s="24">
        <v>14</v>
      </c>
      <c r="AH10" s="24">
        <v>66</v>
      </c>
      <c r="AI10" s="24">
        <v>0</v>
      </c>
      <c r="AJ10" s="24">
        <f t="shared" ref="AJ10:AJ48" si="8">AH10+AI10</f>
        <v>66</v>
      </c>
      <c r="AK10" s="24">
        <v>0</v>
      </c>
      <c r="AL10" s="24">
        <v>66</v>
      </c>
    </row>
    <row r="11" spans="1:38" ht="63.75" x14ac:dyDescent="0.25">
      <c r="A11" s="7">
        <v>2</v>
      </c>
      <c r="B11" s="1" t="s">
        <v>55</v>
      </c>
      <c r="C11" s="24">
        <f>C12+C13</f>
        <v>29</v>
      </c>
      <c r="D11" s="24">
        <f t="shared" ref="D11:AL11" si="9">D12+D13</f>
        <v>2</v>
      </c>
      <c r="E11" s="24">
        <f t="shared" si="9"/>
        <v>27</v>
      </c>
      <c r="F11" s="24">
        <f t="shared" si="9"/>
        <v>0</v>
      </c>
      <c r="G11" s="24">
        <f t="shared" si="9"/>
        <v>0</v>
      </c>
      <c r="H11" s="24">
        <f t="shared" si="9"/>
        <v>59</v>
      </c>
      <c r="I11" s="24">
        <f t="shared" si="9"/>
        <v>41</v>
      </c>
      <c r="J11" s="24">
        <f t="shared" si="9"/>
        <v>10</v>
      </c>
      <c r="K11" s="24">
        <f t="shared" si="9"/>
        <v>8</v>
      </c>
      <c r="L11" s="24">
        <f t="shared" si="9"/>
        <v>0</v>
      </c>
      <c r="M11" s="24">
        <f t="shared" si="9"/>
        <v>33</v>
      </c>
      <c r="N11" s="24">
        <f t="shared" si="9"/>
        <v>11</v>
      </c>
      <c r="O11" s="24">
        <f t="shared" si="9"/>
        <v>2</v>
      </c>
      <c r="P11" s="24">
        <f t="shared" si="9"/>
        <v>20</v>
      </c>
      <c r="Q11" s="24">
        <f t="shared" si="9"/>
        <v>0</v>
      </c>
      <c r="R11" s="24">
        <f t="shared" si="9"/>
        <v>10</v>
      </c>
      <c r="S11" s="24">
        <f t="shared" si="9"/>
        <v>0</v>
      </c>
      <c r="T11" s="24">
        <f t="shared" si="9"/>
        <v>3</v>
      </c>
      <c r="U11" s="24">
        <f t="shared" si="9"/>
        <v>7</v>
      </c>
      <c r="V11" s="24">
        <f t="shared" si="9"/>
        <v>43</v>
      </c>
      <c r="W11" s="24">
        <f t="shared" si="9"/>
        <v>2</v>
      </c>
      <c r="X11" s="24">
        <f t="shared" si="9"/>
        <v>1</v>
      </c>
      <c r="Y11" s="24">
        <f t="shared" si="9"/>
        <v>25</v>
      </c>
      <c r="Z11" s="24">
        <f t="shared" si="9"/>
        <v>2</v>
      </c>
      <c r="AA11" s="24">
        <f t="shared" si="9"/>
        <v>14</v>
      </c>
      <c r="AB11" s="24">
        <f t="shared" si="9"/>
        <v>11</v>
      </c>
      <c r="AC11" s="24">
        <f t="shared" si="9"/>
        <v>25</v>
      </c>
      <c r="AD11" s="24">
        <f t="shared" si="9"/>
        <v>7</v>
      </c>
      <c r="AE11" s="24">
        <f t="shared" si="9"/>
        <v>18</v>
      </c>
      <c r="AF11" s="24">
        <f t="shared" si="9"/>
        <v>0</v>
      </c>
      <c r="AG11" s="24">
        <f t="shared" si="9"/>
        <v>17</v>
      </c>
      <c r="AH11" s="24">
        <f t="shared" si="9"/>
        <v>11</v>
      </c>
      <c r="AI11" s="24">
        <f t="shared" si="9"/>
        <v>3</v>
      </c>
      <c r="AJ11" s="24">
        <f t="shared" si="9"/>
        <v>14</v>
      </c>
      <c r="AK11" s="24">
        <f t="shared" si="9"/>
        <v>1</v>
      </c>
      <c r="AL11" s="24">
        <f t="shared" si="9"/>
        <v>13</v>
      </c>
    </row>
    <row r="12" spans="1:38" ht="38.25" x14ac:dyDescent="0.25">
      <c r="A12" s="2" t="s">
        <v>4</v>
      </c>
      <c r="B12" s="16" t="s">
        <v>56</v>
      </c>
      <c r="C12" s="24">
        <v>25</v>
      </c>
      <c r="D12" s="24">
        <v>2</v>
      </c>
      <c r="E12" s="24">
        <f t="shared" si="1"/>
        <v>23</v>
      </c>
      <c r="F12" s="24">
        <v>0</v>
      </c>
      <c r="G12" s="24">
        <v>0</v>
      </c>
      <c r="H12" s="24">
        <v>45</v>
      </c>
      <c r="I12" s="24">
        <f t="shared" si="2"/>
        <v>31</v>
      </c>
      <c r="J12" s="24">
        <v>8</v>
      </c>
      <c r="K12" s="24">
        <v>6</v>
      </c>
      <c r="L12" s="24">
        <v>0</v>
      </c>
      <c r="M12" s="25">
        <f t="shared" si="3"/>
        <v>25</v>
      </c>
      <c r="N12" s="25">
        <v>7</v>
      </c>
      <c r="O12" s="15">
        <v>1</v>
      </c>
      <c r="P12" s="25">
        <v>17</v>
      </c>
      <c r="Q12" s="15">
        <v>0</v>
      </c>
      <c r="R12" s="26">
        <f t="shared" si="4"/>
        <v>8</v>
      </c>
      <c r="S12" s="15">
        <v>0</v>
      </c>
      <c r="T12" s="25">
        <v>3</v>
      </c>
      <c r="U12" s="15">
        <v>5</v>
      </c>
      <c r="V12" s="24">
        <f t="shared" si="5"/>
        <v>33</v>
      </c>
      <c r="W12" s="24">
        <v>2</v>
      </c>
      <c r="X12" s="15">
        <v>1</v>
      </c>
      <c r="Y12" s="24">
        <f t="shared" si="6"/>
        <v>21</v>
      </c>
      <c r="Z12" s="24">
        <v>2</v>
      </c>
      <c r="AA12" s="24">
        <v>9</v>
      </c>
      <c r="AB12" s="24">
        <v>9</v>
      </c>
      <c r="AC12" s="24">
        <f t="shared" si="7"/>
        <v>18</v>
      </c>
      <c r="AD12" s="24">
        <v>3</v>
      </c>
      <c r="AE12" s="24">
        <v>15</v>
      </c>
      <c r="AF12" s="24"/>
      <c r="AG12" s="24">
        <v>12</v>
      </c>
      <c r="AH12" s="24">
        <v>10</v>
      </c>
      <c r="AI12" s="24">
        <v>2</v>
      </c>
      <c r="AJ12" s="24">
        <f t="shared" si="8"/>
        <v>12</v>
      </c>
      <c r="AK12" s="24">
        <v>1</v>
      </c>
      <c r="AL12" s="24">
        <v>11</v>
      </c>
    </row>
    <row r="13" spans="1:38" ht="51" x14ac:dyDescent="0.25">
      <c r="A13" s="2" t="s">
        <v>5</v>
      </c>
      <c r="B13" s="16" t="s">
        <v>57</v>
      </c>
      <c r="C13" s="24">
        <v>4</v>
      </c>
      <c r="D13" s="24">
        <v>0</v>
      </c>
      <c r="E13" s="24">
        <f t="shared" si="1"/>
        <v>4</v>
      </c>
      <c r="F13" s="24">
        <v>0</v>
      </c>
      <c r="G13" s="24">
        <v>0</v>
      </c>
      <c r="H13" s="24">
        <v>14</v>
      </c>
      <c r="I13" s="24">
        <f t="shared" si="2"/>
        <v>10</v>
      </c>
      <c r="J13" s="15">
        <v>2</v>
      </c>
      <c r="K13" s="24">
        <v>2</v>
      </c>
      <c r="L13" s="24">
        <v>0</v>
      </c>
      <c r="M13" s="25">
        <f t="shared" si="3"/>
        <v>8</v>
      </c>
      <c r="N13" s="25">
        <v>4</v>
      </c>
      <c r="O13" s="15">
        <v>1</v>
      </c>
      <c r="P13" s="25">
        <v>3</v>
      </c>
      <c r="Q13" s="15">
        <v>0</v>
      </c>
      <c r="R13" s="26">
        <f t="shared" si="4"/>
        <v>2</v>
      </c>
      <c r="S13" s="15">
        <v>0</v>
      </c>
      <c r="T13" s="25">
        <v>0</v>
      </c>
      <c r="U13" s="15">
        <v>2</v>
      </c>
      <c r="V13" s="24">
        <f t="shared" si="5"/>
        <v>10</v>
      </c>
      <c r="W13" s="15">
        <v>0</v>
      </c>
      <c r="X13" s="15">
        <v>0</v>
      </c>
      <c r="Y13" s="24">
        <f t="shared" si="6"/>
        <v>4</v>
      </c>
      <c r="Z13" s="24">
        <v>0</v>
      </c>
      <c r="AA13" s="24">
        <v>5</v>
      </c>
      <c r="AB13" s="24">
        <v>2</v>
      </c>
      <c r="AC13" s="24">
        <f t="shared" si="7"/>
        <v>7</v>
      </c>
      <c r="AD13" s="15">
        <v>4</v>
      </c>
      <c r="AE13" s="24">
        <v>3</v>
      </c>
      <c r="AF13" s="24"/>
      <c r="AG13" s="24">
        <v>5</v>
      </c>
      <c r="AH13" s="24">
        <v>1</v>
      </c>
      <c r="AI13" s="24">
        <v>1</v>
      </c>
      <c r="AJ13" s="24">
        <f t="shared" si="8"/>
        <v>2</v>
      </c>
      <c r="AK13" s="24">
        <v>0</v>
      </c>
      <c r="AL13" s="24">
        <v>2</v>
      </c>
    </row>
    <row r="14" spans="1:38" ht="51" x14ac:dyDescent="0.25">
      <c r="A14" s="2" t="s">
        <v>46</v>
      </c>
      <c r="B14" s="1" t="s">
        <v>58</v>
      </c>
      <c r="C14" s="24">
        <f>C15+C16</f>
        <v>16</v>
      </c>
      <c r="D14" s="24">
        <f t="shared" ref="D14:AL14" si="10">D15+D16</f>
        <v>3</v>
      </c>
      <c r="E14" s="24">
        <f t="shared" si="10"/>
        <v>13</v>
      </c>
      <c r="F14" s="24">
        <f t="shared" si="10"/>
        <v>0</v>
      </c>
      <c r="G14" s="24">
        <f t="shared" si="10"/>
        <v>0</v>
      </c>
      <c r="H14" s="24">
        <f t="shared" si="10"/>
        <v>1</v>
      </c>
      <c r="I14" s="24">
        <f t="shared" si="10"/>
        <v>1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13</v>
      </c>
      <c r="N14" s="24">
        <f t="shared" si="10"/>
        <v>10</v>
      </c>
      <c r="O14" s="24">
        <f t="shared" si="10"/>
        <v>0</v>
      </c>
      <c r="P14" s="24">
        <f t="shared" si="10"/>
        <v>3</v>
      </c>
      <c r="Q14" s="24">
        <f t="shared" si="10"/>
        <v>0</v>
      </c>
      <c r="R14" s="24">
        <f t="shared" si="10"/>
        <v>2</v>
      </c>
      <c r="S14" s="24">
        <f t="shared" si="10"/>
        <v>0</v>
      </c>
      <c r="T14" s="24">
        <f t="shared" si="10"/>
        <v>0</v>
      </c>
      <c r="U14" s="24">
        <f t="shared" si="10"/>
        <v>2</v>
      </c>
      <c r="V14" s="24">
        <f t="shared" si="10"/>
        <v>15</v>
      </c>
      <c r="W14" s="24">
        <f t="shared" si="10"/>
        <v>0</v>
      </c>
      <c r="X14" s="24">
        <f t="shared" si="10"/>
        <v>1</v>
      </c>
      <c r="Y14" s="24">
        <f t="shared" si="10"/>
        <v>2</v>
      </c>
      <c r="Z14" s="24">
        <f t="shared" si="10"/>
        <v>1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0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7</v>
      </c>
      <c r="D15" s="24">
        <v>0</v>
      </c>
      <c r="E15" s="24">
        <f t="shared" si="1"/>
        <v>7</v>
      </c>
      <c r="F15" s="24">
        <v>0</v>
      </c>
      <c r="G15" s="24">
        <v>0</v>
      </c>
      <c r="H15" s="24">
        <v>1</v>
      </c>
      <c r="I15" s="24">
        <f t="shared" si="2"/>
        <v>1</v>
      </c>
      <c r="J15" s="15">
        <v>0</v>
      </c>
      <c r="K15" s="24">
        <v>0</v>
      </c>
      <c r="L15" s="24">
        <v>0</v>
      </c>
      <c r="M15" s="25">
        <f t="shared" si="3"/>
        <v>8</v>
      </c>
      <c r="N15" s="25">
        <v>8</v>
      </c>
      <c r="O15" s="15">
        <v>0</v>
      </c>
      <c r="P15" s="25">
        <v>0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8</v>
      </c>
      <c r="W15" s="15">
        <v>0</v>
      </c>
      <c r="X15" s="24">
        <v>1</v>
      </c>
      <c r="Y15" s="24">
        <f t="shared" si="6"/>
        <v>0</v>
      </c>
      <c r="Z15" s="24">
        <v>1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9</v>
      </c>
      <c r="D16" s="24">
        <v>3</v>
      </c>
      <c r="E16" s="24">
        <f t="shared" si="1"/>
        <v>6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5</v>
      </c>
      <c r="N16" s="25">
        <v>2</v>
      </c>
      <c r="O16" s="15">
        <v>0</v>
      </c>
      <c r="P16" s="25">
        <v>3</v>
      </c>
      <c r="Q16" s="15">
        <v>0</v>
      </c>
      <c r="R16" s="26">
        <f t="shared" si="4"/>
        <v>2</v>
      </c>
      <c r="S16" s="15">
        <v>0</v>
      </c>
      <c r="T16" s="25">
        <v>0</v>
      </c>
      <c r="U16" s="15">
        <v>2</v>
      </c>
      <c r="V16" s="24">
        <f t="shared" si="5"/>
        <v>7</v>
      </c>
      <c r="W16" s="15">
        <v>0</v>
      </c>
      <c r="X16" s="15">
        <v>0</v>
      </c>
      <c r="Y16" s="24">
        <f t="shared" si="6"/>
        <v>2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0</v>
      </c>
      <c r="AE16" s="24">
        <v>1</v>
      </c>
      <c r="AF16" s="15"/>
      <c r="AG16" s="15">
        <v>1</v>
      </c>
      <c r="AH16" s="15">
        <v>2</v>
      </c>
      <c r="AI16" s="15">
        <v>0</v>
      </c>
      <c r="AJ16" s="24">
        <f t="shared" si="8"/>
        <v>2</v>
      </c>
      <c r="AK16" s="24">
        <v>0</v>
      </c>
      <c r="AL16" s="24">
        <v>2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1</v>
      </c>
      <c r="E17" s="24">
        <f t="shared" si="1"/>
        <v>2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2</v>
      </c>
      <c r="N17" s="15">
        <v>1</v>
      </c>
      <c r="O17" s="15">
        <v>0</v>
      </c>
      <c r="P17" s="15">
        <v>1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2</v>
      </c>
      <c r="W17" s="15">
        <v>0</v>
      </c>
      <c r="X17" s="15">
        <v>0</v>
      </c>
      <c r="Y17" s="24">
        <f t="shared" si="6"/>
        <v>1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2</v>
      </c>
      <c r="I18" s="24">
        <f t="shared" si="2"/>
        <v>1</v>
      </c>
      <c r="J18" s="15">
        <v>1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0</v>
      </c>
      <c r="AB18" s="24">
        <v>1</v>
      </c>
      <c r="AC18" s="24">
        <f t="shared" si="7"/>
        <v>1</v>
      </c>
      <c r="AD18" s="24">
        <v>0</v>
      </c>
      <c r="AE18" s="24">
        <v>1</v>
      </c>
      <c r="AF18" s="15"/>
      <c r="AG18" s="15">
        <v>1</v>
      </c>
      <c r="AH18" s="15">
        <v>0</v>
      </c>
      <c r="AI18" s="15">
        <v>1</v>
      </c>
      <c r="AJ18" s="24">
        <f t="shared" si="8"/>
        <v>1</v>
      </c>
      <c r="AK18" s="24">
        <v>0</v>
      </c>
      <c r="AL18" s="24">
        <v>1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1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1</v>
      </c>
      <c r="N19" s="24">
        <f t="shared" si="11"/>
        <v>0</v>
      </c>
      <c r="O19" s="24">
        <f t="shared" si="11"/>
        <v>0</v>
      </c>
      <c r="P19" s="24">
        <f t="shared" si="11"/>
        <v>1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1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1</v>
      </c>
      <c r="J22" s="15">
        <v>0</v>
      </c>
      <c r="K22" s="15">
        <v>0</v>
      </c>
      <c r="L22" s="24">
        <v>0</v>
      </c>
      <c r="M22" s="25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1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/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1</v>
      </c>
      <c r="D37" s="24">
        <v>0</v>
      </c>
      <c r="E37" s="24">
        <f t="shared" si="1"/>
        <v>1</v>
      </c>
      <c r="F37" s="24">
        <v>0</v>
      </c>
      <c r="G37" s="24">
        <v>0</v>
      </c>
      <c r="H37" s="15">
        <v>1</v>
      </c>
      <c r="I37" s="24">
        <f t="shared" si="2"/>
        <v>-1</v>
      </c>
      <c r="J37" s="15">
        <v>1</v>
      </c>
      <c r="K37" s="15">
        <v>1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1</v>
      </c>
      <c r="AB37" s="24">
        <v>0</v>
      </c>
      <c r="AC37" s="24">
        <f t="shared" si="7"/>
        <v>1</v>
      </c>
      <c r="AD37" s="24">
        <v>0</v>
      </c>
      <c r="AE37" s="24">
        <v>1</v>
      </c>
      <c r="AF37" s="15"/>
      <c r="AG37" s="15">
        <v>1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6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2</v>
      </c>
      <c r="N41" s="15">
        <v>2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2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2</v>
      </c>
      <c r="AB41" s="24">
        <v>0</v>
      </c>
      <c r="AC41" s="24">
        <f t="shared" si="7"/>
        <v>2</v>
      </c>
      <c r="AD41" s="24">
        <v>1</v>
      </c>
      <c r="AE41" s="24">
        <v>1</v>
      </c>
      <c r="AF41" s="15"/>
      <c r="AG41" s="15">
        <v>2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>
        <v>0</v>
      </c>
      <c r="K42" s="15">
        <v>0</v>
      </c>
      <c r="L42" s="24">
        <v>0</v>
      </c>
      <c r="M42" s="25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1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1</v>
      </c>
      <c r="AB43" s="24">
        <v>0</v>
      </c>
      <c r="AC43" s="24">
        <f t="shared" si="7"/>
        <v>1</v>
      </c>
      <c r="AD43" s="24">
        <v>1</v>
      </c>
      <c r="AE43" s="24">
        <v>0</v>
      </c>
      <c r="AF43" s="15"/>
      <c r="AG43" s="15">
        <v>1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3</v>
      </c>
      <c r="I45" s="24">
        <f t="shared" si="2"/>
        <v>3</v>
      </c>
      <c r="J45" s="24">
        <v>0</v>
      </c>
      <c r="K45" s="15">
        <v>0</v>
      </c>
      <c r="L45" s="24">
        <v>0</v>
      </c>
      <c r="M45" s="25">
        <f t="shared" si="3"/>
        <v>1</v>
      </c>
      <c r="N45" s="15">
        <v>1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2</v>
      </c>
      <c r="Z45" s="15">
        <v>0</v>
      </c>
      <c r="AA45" s="15">
        <v>1</v>
      </c>
      <c r="AB45" s="24">
        <v>0</v>
      </c>
      <c r="AC45" s="24">
        <f t="shared" si="7"/>
        <v>1</v>
      </c>
      <c r="AD45" s="24">
        <v>0</v>
      </c>
      <c r="AE45" s="24">
        <v>1</v>
      </c>
      <c r="AF45" s="15"/>
      <c r="AG45" s="15">
        <v>1</v>
      </c>
      <c r="AH45" s="15">
        <v>1</v>
      </c>
      <c r="AI45" s="15">
        <v>0</v>
      </c>
      <c r="AJ45" s="24">
        <f t="shared" si="8"/>
        <v>1</v>
      </c>
      <c r="AK45" s="15">
        <v>0</v>
      </c>
      <c r="AL45" s="15">
        <v>1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2</v>
      </c>
      <c r="D48" s="24">
        <v>2</v>
      </c>
      <c r="E48" s="24">
        <f t="shared" si="13"/>
        <v>0</v>
      </c>
      <c r="F48" s="24">
        <v>0</v>
      </c>
      <c r="G48" s="24">
        <v>0</v>
      </c>
      <c r="H48" s="24">
        <v>6</v>
      </c>
      <c r="I48" s="24">
        <f t="shared" si="2"/>
        <v>2</v>
      </c>
      <c r="J48" s="15">
        <v>3</v>
      </c>
      <c r="K48" s="15">
        <v>1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1</v>
      </c>
      <c r="S48" s="15">
        <v>0</v>
      </c>
      <c r="T48" s="15">
        <v>1</v>
      </c>
      <c r="U48" s="15">
        <v>0</v>
      </c>
      <c r="V48" s="24">
        <f t="shared" si="5"/>
        <v>1</v>
      </c>
      <c r="W48" s="24">
        <v>2</v>
      </c>
      <c r="X48" s="15">
        <v>1</v>
      </c>
      <c r="Y48" s="24">
        <f t="shared" si="6"/>
        <v>1</v>
      </c>
      <c r="Z48" s="15">
        <v>1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221</v>
      </c>
      <c r="D49" s="27">
        <f t="shared" ref="D49:AL49" si="14">D9+D10+D12+D13+D15+D16+D17+D18+D20+D21+D22+D23+D24+D25+D26+D28+D29+D30+D31+D32+D33+D34+D35+D36+D37+D38+D39+D40+D41+D42+D43+D44+D45+D46+D47+D48</f>
        <v>15</v>
      </c>
      <c r="E49" s="27">
        <f t="shared" si="14"/>
        <v>206</v>
      </c>
      <c r="F49" s="27">
        <f t="shared" si="14"/>
        <v>0</v>
      </c>
      <c r="G49" s="27">
        <f t="shared" si="14"/>
        <v>0</v>
      </c>
      <c r="H49" s="27">
        <f t="shared" si="14"/>
        <v>657</v>
      </c>
      <c r="I49" s="27">
        <f t="shared" si="14"/>
        <v>484</v>
      </c>
      <c r="J49" s="27">
        <f t="shared" si="14"/>
        <v>65</v>
      </c>
      <c r="K49" s="27">
        <f t="shared" si="14"/>
        <v>108</v>
      </c>
      <c r="L49" s="27">
        <f t="shared" si="14"/>
        <v>0</v>
      </c>
      <c r="M49" s="27">
        <f t="shared" si="14"/>
        <v>406</v>
      </c>
      <c r="N49" s="27">
        <f t="shared" si="14"/>
        <v>202</v>
      </c>
      <c r="O49" s="27">
        <f t="shared" si="14"/>
        <v>5</v>
      </c>
      <c r="P49" s="27">
        <f t="shared" si="14"/>
        <v>199</v>
      </c>
      <c r="Q49" s="27">
        <f t="shared" si="14"/>
        <v>0</v>
      </c>
      <c r="R49" s="27">
        <f t="shared" si="14"/>
        <v>58</v>
      </c>
      <c r="S49" s="27">
        <f t="shared" si="14"/>
        <v>0</v>
      </c>
      <c r="T49" s="27">
        <f t="shared" si="14"/>
        <v>10</v>
      </c>
      <c r="U49" s="27">
        <f t="shared" si="14"/>
        <v>48</v>
      </c>
      <c r="V49" s="27">
        <f t="shared" si="14"/>
        <v>464</v>
      </c>
      <c r="W49" s="27">
        <f t="shared" si="14"/>
        <v>4</v>
      </c>
      <c r="X49" s="27">
        <f t="shared" si="14"/>
        <v>9</v>
      </c>
      <c r="Y49" s="27">
        <f t="shared" si="14"/>
        <v>237</v>
      </c>
      <c r="Z49" s="27">
        <f t="shared" si="14"/>
        <v>22</v>
      </c>
      <c r="AA49" s="27">
        <f t="shared" si="14"/>
        <v>170</v>
      </c>
      <c r="AB49" s="27">
        <f t="shared" si="14"/>
        <v>25</v>
      </c>
      <c r="AC49" s="27">
        <f t="shared" si="14"/>
        <v>195</v>
      </c>
      <c r="AD49" s="27">
        <f t="shared" si="14"/>
        <v>131</v>
      </c>
      <c r="AE49" s="27">
        <f t="shared" si="14"/>
        <v>64</v>
      </c>
      <c r="AF49" s="27">
        <f t="shared" si="14"/>
        <v>0</v>
      </c>
      <c r="AG49" s="27">
        <f t="shared" si="14"/>
        <v>169</v>
      </c>
      <c r="AH49" s="27">
        <f t="shared" si="14"/>
        <v>123</v>
      </c>
      <c r="AI49" s="27">
        <f t="shared" si="14"/>
        <v>7</v>
      </c>
      <c r="AJ49" s="27">
        <f t="shared" si="14"/>
        <v>130</v>
      </c>
      <c r="AK49" s="27">
        <f t="shared" si="14"/>
        <v>2</v>
      </c>
      <c r="AL49" s="27">
        <f t="shared" si="14"/>
        <v>128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A2" sqref="A2:AL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222</v>
      </c>
      <c r="D8" s="24">
        <f t="shared" ref="D8:AL8" si="0">D9+D10</f>
        <v>4</v>
      </c>
      <c r="E8" s="24">
        <f t="shared" si="0"/>
        <v>216</v>
      </c>
      <c r="F8" s="24">
        <f t="shared" si="0"/>
        <v>0</v>
      </c>
      <c r="G8" s="24">
        <f t="shared" si="0"/>
        <v>2</v>
      </c>
      <c r="H8" s="24">
        <f t="shared" si="0"/>
        <v>555</v>
      </c>
      <c r="I8" s="24">
        <f t="shared" si="0"/>
        <v>381</v>
      </c>
      <c r="J8" s="24">
        <f t="shared" si="0"/>
        <v>60</v>
      </c>
      <c r="K8" s="24">
        <f t="shared" si="0"/>
        <v>114</v>
      </c>
      <c r="L8" s="24">
        <f t="shared" si="0"/>
        <v>0</v>
      </c>
      <c r="M8" s="24">
        <f t="shared" si="0"/>
        <v>354</v>
      </c>
      <c r="N8" s="24">
        <f t="shared" si="0"/>
        <v>162</v>
      </c>
      <c r="O8" s="24">
        <f t="shared" si="0"/>
        <v>4</v>
      </c>
      <c r="P8" s="24">
        <f t="shared" si="0"/>
        <v>188</v>
      </c>
      <c r="Q8" s="24">
        <f t="shared" si="0"/>
        <v>0</v>
      </c>
      <c r="R8" s="24">
        <f t="shared" si="0"/>
        <v>36</v>
      </c>
      <c r="S8" s="24">
        <f t="shared" si="0"/>
        <v>0</v>
      </c>
      <c r="T8" s="24">
        <f t="shared" si="0"/>
        <v>9</v>
      </c>
      <c r="U8" s="24">
        <f t="shared" si="0"/>
        <v>27</v>
      </c>
      <c r="V8" s="24">
        <f t="shared" si="0"/>
        <v>390</v>
      </c>
      <c r="W8" s="24">
        <f t="shared" si="0"/>
        <v>0</v>
      </c>
      <c r="X8" s="24">
        <f t="shared" si="0"/>
        <v>2</v>
      </c>
      <c r="Y8" s="24">
        <f t="shared" si="0"/>
        <v>211</v>
      </c>
      <c r="Z8" s="24">
        <f t="shared" si="0"/>
        <v>12</v>
      </c>
      <c r="AA8" s="24">
        <f t="shared" si="0"/>
        <v>139</v>
      </c>
      <c r="AB8" s="24">
        <f t="shared" si="0"/>
        <v>15</v>
      </c>
      <c r="AC8" s="24">
        <f t="shared" si="0"/>
        <v>154</v>
      </c>
      <c r="AD8" s="24">
        <f t="shared" si="0"/>
        <v>134</v>
      </c>
      <c r="AE8" s="24">
        <f t="shared" si="0"/>
        <v>20</v>
      </c>
      <c r="AF8" s="24">
        <f t="shared" si="0"/>
        <v>0</v>
      </c>
      <c r="AG8" s="24">
        <f t="shared" si="0"/>
        <v>132</v>
      </c>
      <c r="AH8" s="24">
        <f t="shared" si="0"/>
        <v>126</v>
      </c>
      <c r="AI8" s="24">
        <f t="shared" si="0"/>
        <v>5</v>
      </c>
      <c r="AJ8" s="24">
        <f t="shared" si="0"/>
        <v>131</v>
      </c>
      <c r="AK8" s="24">
        <f t="shared" si="0"/>
        <v>0</v>
      </c>
      <c r="AL8" s="24">
        <f t="shared" si="0"/>
        <v>131</v>
      </c>
    </row>
    <row r="9" spans="1:38" ht="38.25" x14ac:dyDescent="0.25">
      <c r="A9" s="2" t="s">
        <v>44</v>
      </c>
      <c r="B9" s="16" t="s">
        <v>53</v>
      </c>
      <c r="C9" s="24">
        <v>191</v>
      </c>
      <c r="D9" s="24">
        <v>3</v>
      </c>
      <c r="E9" s="24">
        <f>C9-D9-F9-G9</f>
        <v>188</v>
      </c>
      <c r="F9" s="24">
        <v>0</v>
      </c>
      <c r="G9" s="24">
        <v>0</v>
      </c>
      <c r="H9" s="24">
        <v>392</v>
      </c>
      <c r="I9" s="24">
        <f>H9-J9-K9</f>
        <v>326</v>
      </c>
      <c r="J9" s="24">
        <v>48</v>
      </c>
      <c r="K9" s="24">
        <v>18</v>
      </c>
      <c r="L9" s="24">
        <v>0</v>
      </c>
      <c r="M9" s="25">
        <f>N9+O9+P9+Q9</f>
        <v>323</v>
      </c>
      <c r="N9" s="25">
        <v>136</v>
      </c>
      <c r="O9" s="15">
        <v>3</v>
      </c>
      <c r="P9" s="25">
        <v>184</v>
      </c>
      <c r="Q9" s="15">
        <v>0</v>
      </c>
      <c r="R9" s="26">
        <f>S9+T9+U9</f>
        <v>24</v>
      </c>
      <c r="S9" s="15">
        <v>0</v>
      </c>
      <c r="T9" s="25">
        <v>5</v>
      </c>
      <c r="U9" s="15">
        <v>19</v>
      </c>
      <c r="V9" s="24">
        <f>M9+R9</f>
        <v>347</v>
      </c>
      <c r="W9" s="15">
        <v>0</v>
      </c>
      <c r="X9" s="24">
        <v>1</v>
      </c>
      <c r="Y9" s="24">
        <f>D9+E9+I9-L9-V9-W9</f>
        <v>170</v>
      </c>
      <c r="Z9" s="24">
        <v>8</v>
      </c>
      <c r="AA9" s="24">
        <v>130</v>
      </c>
      <c r="AB9" s="24">
        <v>15</v>
      </c>
      <c r="AC9" s="24">
        <f>AA9+AB9</f>
        <v>145</v>
      </c>
      <c r="AD9" s="24">
        <v>127</v>
      </c>
      <c r="AE9" s="24">
        <v>18</v>
      </c>
      <c r="AF9" s="24"/>
      <c r="AG9" s="24">
        <v>127</v>
      </c>
      <c r="AH9" s="24">
        <v>74</v>
      </c>
      <c r="AI9" s="24">
        <v>5</v>
      </c>
      <c r="AJ9" s="24">
        <f>AH9+AI9</f>
        <v>79</v>
      </c>
      <c r="AK9" s="24">
        <v>0</v>
      </c>
      <c r="AL9" s="24">
        <v>79</v>
      </c>
    </row>
    <row r="10" spans="1:38" ht="51" x14ac:dyDescent="0.25">
      <c r="A10" s="2" t="s">
        <v>45</v>
      </c>
      <c r="B10" s="16" t="s">
        <v>54</v>
      </c>
      <c r="C10" s="24">
        <v>31</v>
      </c>
      <c r="D10" s="24">
        <v>1</v>
      </c>
      <c r="E10" s="24">
        <f t="shared" ref="E10:E37" si="1">C10-D10-F10-G10</f>
        <v>28</v>
      </c>
      <c r="F10" s="24">
        <v>0</v>
      </c>
      <c r="G10" s="24">
        <v>2</v>
      </c>
      <c r="H10" s="24">
        <v>163</v>
      </c>
      <c r="I10" s="24">
        <f t="shared" ref="I10:I48" si="2">H10-J10-K10</f>
        <v>55</v>
      </c>
      <c r="J10" s="24">
        <v>12</v>
      </c>
      <c r="K10" s="24">
        <v>96</v>
      </c>
      <c r="L10" s="24">
        <v>0</v>
      </c>
      <c r="M10" s="25">
        <f t="shared" ref="M10:M48" si="3">N10+O10+P10+Q10</f>
        <v>31</v>
      </c>
      <c r="N10" s="25">
        <v>26</v>
      </c>
      <c r="O10" s="15">
        <v>1</v>
      </c>
      <c r="P10" s="25">
        <v>4</v>
      </c>
      <c r="Q10" s="15">
        <v>0</v>
      </c>
      <c r="R10" s="26">
        <f t="shared" ref="R10:R48" si="4">S10+T10+U10</f>
        <v>12</v>
      </c>
      <c r="S10" s="15">
        <v>0</v>
      </c>
      <c r="T10" s="25">
        <v>4</v>
      </c>
      <c r="U10" s="15">
        <v>8</v>
      </c>
      <c r="V10" s="24">
        <f t="shared" ref="V10:V48" si="5">M10+R10</f>
        <v>43</v>
      </c>
      <c r="W10" s="15">
        <v>0</v>
      </c>
      <c r="X10" s="15">
        <v>1</v>
      </c>
      <c r="Y10" s="24">
        <f t="shared" ref="Y10:Y48" si="6">D10+E10+I10-L10-V10-W10</f>
        <v>41</v>
      </c>
      <c r="Z10" s="24">
        <v>4</v>
      </c>
      <c r="AA10" s="24">
        <v>9</v>
      </c>
      <c r="AB10" s="24">
        <v>0</v>
      </c>
      <c r="AC10" s="24">
        <f t="shared" ref="AC10:AC48" si="7">AA10+AB10</f>
        <v>9</v>
      </c>
      <c r="AD10" s="24">
        <v>7</v>
      </c>
      <c r="AE10" s="24">
        <v>2</v>
      </c>
      <c r="AF10" s="24"/>
      <c r="AG10" s="24">
        <v>5</v>
      </c>
      <c r="AH10" s="24">
        <v>52</v>
      </c>
      <c r="AI10" s="24">
        <v>0</v>
      </c>
      <c r="AJ10" s="24">
        <f t="shared" ref="AJ10:AJ48" si="8">AH10+AI10</f>
        <v>52</v>
      </c>
      <c r="AK10" s="24">
        <v>0</v>
      </c>
      <c r="AL10" s="24">
        <v>52</v>
      </c>
    </row>
    <row r="11" spans="1:38" ht="63.75" x14ac:dyDescent="0.25">
      <c r="A11" s="7">
        <v>2</v>
      </c>
      <c r="B11" s="1" t="s">
        <v>55</v>
      </c>
      <c r="C11" s="24">
        <f>C12+C13</f>
        <v>30</v>
      </c>
      <c r="D11" s="24">
        <f t="shared" ref="D11:AL11" si="9">D12+D13</f>
        <v>1</v>
      </c>
      <c r="E11" s="24">
        <f t="shared" si="9"/>
        <v>29</v>
      </c>
      <c r="F11" s="24">
        <f t="shared" si="9"/>
        <v>0</v>
      </c>
      <c r="G11" s="24">
        <f t="shared" si="9"/>
        <v>0</v>
      </c>
      <c r="H11" s="24">
        <f t="shared" si="9"/>
        <v>69</v>
      </c>
      <c r="I11" s="24">
        <f t="shared" si="9"/>
        <v>39</v>
      </c>
      <c r="J11" s="24">
        <f t="shared" si="9"/>
        <v>21</v>
      </c>
      <c r="K11" s="24">
        <f t="shared" si="9"/>
        <v>9</v>
      </c>
      <c r="L11" s="24">
        <f t="shared" si="9"/>
        <v>0</v>
      </c>
      <c r="M11" s="24">
        <f t="shared" si="9"/>
        <v>24</v>
      </c>
      <c r="N11" s="24">
        <f t="shared" si="9"/>
        <v>7</v>
      </c>
      <c r="O11" s="24">
        <f t="shared" si="9"/>
        <v>2</v>
      </c>
      <c r="P11" s="24">
        <f t="shared" si="9"/>
        <v>15</v>
      </c>
      <c r="Q11" s="24">
        <f t="shared" si="9"/>
        <v>0</v>
      </c>
      <c r="R11" s="24">
        <f t="shared" si="9"/>
        <v>11</v>
      </c>
      <c r="S11" s="24">
        <f t="shared" si="9"/>
        <v>0</v>
      </c>
      <c r="T11" s="24">
        <f t="shared" si="9"/>
        <v>6</v>
      </c>
      <c r="U11" s="24">
        <f t="shared" si="9"/>
        <v>5</v>
      </c>
      <c r="V11" s="24">
        <f t="shared" si="9"/>
        <v>35</v>
      </c>
      <c r="W11" s="24">
        <f t="shared" si="9"/>
        <v>0</v>
      </c>
      <c r="X11" s="24">
        <f t="shared" si="9"/>
        <v>1</v>
      </c>
      <c r="Y11" s="24">
        <f t="shared" si="9"/>
        <v>34</v>
      </c>
      <c r="Z11" s="24">
        <f t="shared" si="9"/>
        <v>3</v>
      </c>
      <c r="AA11" s="24">
        <f t="shared" si="9"/>
        <v>17</v>
      </c>
      <c r="AB11" s="24">
        <f t="shared" si="9"/>
        <v>8</v>
      </c>
      <c r="AC11" s="24">
        <f t="shared" si="9"/>
        <v>25</v>
      </c>
      <c r="AD11" s="24">
        <f t="shared" si="9"/>
        <v>13</v>
      </c>
      <c r="AE11" s="24">
        <f t="shared" si="9"/>
        <v>12</v>
      </c>
      <c r="AF11" s="24">
        <f t="shared" si="9"/>
        <v>0</v>
      </c>
      <c r="AG11" s="24">
        <f t="shared" si="9"/>
        <v>21</v>
      </c>
      <c r="AH11" s="24">
        <f t="shared" si="9"/>
        <v>18</v>
      </c>
      <c r="AI11" s="24">
        <f t="shared" si="9"/>
        <v>3</v>
      </c>
      <c r="AJ11" s="24">
        <f t="shared" si="9"/>
        <v>21</v>
      </c>
      <c r="AK11" s="24">
        <f t="shared" si="9"/>
        <v>0</v>
      </c>
      <c r="AL11" s="24">
        <f t="shared" si="9"/>
        <v>21</v>
      </c>
    </row>
    <row r="12" spans="1:38" ht="38.25" x14ac:dyDescent="0.25">
      <c r="A12" s="2" t="s">
        <v>4</v>
      </c>
      <c r="B12" s="16" t="s">
        <v>56</v>
      </c>
      <c r="C12" s="24">
        <v>23</v>
      </c>
      <c r="D12" s="24">
        <v>1</v>
      </c>
      <c r="E12" s="24">
        <f t="shared" si="1"/>
        <v>22</v>
      </c>
      <c r="F12" s="24">
        <v>0</v>
      </c>
      <c r="G12" s="24">
        <v>0</v>
      </c>
      <c r="H12" s="24">
        <v>49</v>
      </c>
      <c r="I12" s="24">
        <f t="shared" si="2"/>
        <v>28</v>
      </c>
      <c r="J12" s="24">
        <v>14</v>
      </c>
      <c r="K12" s="24">
        <v>7</v>
      </c>
      <c r="L12" s="24">
        <v>0</v>
      </c>
      <c r="M12" s="25">
        <f t="shared" si="3"/>
        <v>22</v>
      </c>
      <c r="N12" s="25">
        <v>7</v>
      </c>
      <c r="O12" s="15">
        <v>2</v>
      </c>
      <c r="P12" s="25">
        <v>13</v>
      </c>
      <c r="Q12" s="15">
        <v>0</v>
      </c>
      <c r="R12" s="26">
        <f t="shared" si="4"/>
        <v>9</v>
      </c>
      <c r="S12" s="15">
        <v>0</v>
      </c>
      <c r="T12" s="25">
        <v>5</v>
      </c>
      <c r="U12" s="15">
        <v>4</v>
      </c>
      <c r="V12" s="24">
        <f t="shared" si="5"/>
        <v>31</v>
      </c>
      <c r="W12" s="24">
        <v>0</v>
      </c>
      <c r="X12" s="15">
        <v>1</v>
      </c>
      <c r="Y12" s="24">
        <f t="shared" si="6"/>
        <v>20</v>
      </c>
      <c r="Z12" s="24">
        <v>2</v>
      </c>
      <c r="AA12" s="24">
        <v>14</v>
      </c>
      <c r="AB12" s="24">
        <v>7</v>
      </c>
      <c r="AC12" s="24">
        <f t="shared" si="7"/>
        <v>21</v>
      </c>
      <c r="AD12" s="24">
        <v>9</v>
      </c>
      <c r="AE12" s="24">
        <v>12</v>
      </c>
      <c r="AF12" s="24"/>
      <c r="AG12" s="24">
        <v>18</v>
      </c>
      <c r="AH12" s="24">
        <v>16</v>
      </c>
      <c r="AI12" s="24">
        <v>2</v>
      </c>
      <c r="AJ12" s="24">
        <f t="shared" si="8"/>
        <v>18</v>
      </c>
      <c r="AK12" s="24">
        <v>0</v>
      </c>
      <c r="AL12" s="24">
        <v>18</v>
      </c>
    </row>
    <row r="13" spans="1:38" ht="51" x14ac:dyDescent="0.25">
      <c r="A13" s="2" t="s">
        <v>5</v>
      </c>
      <c r="B13" s="16" t="s">
        <v>57</v>
      </c>
      <c r="C13" s="24">
        <v>7</v>
      </c>
      <c r="D13" s="24">
        <v>0</v>
      </c>
      <c r="E13" s="24">
        <f t="shared" si="1"/>
        <v>7</v>
      </c>
      <c r="F13" s="24">
        <v>0</v>
      </c>
      <c r="G13" s="24">
        <v>0</v>
      </c>
      <c r="H13" s="24">
        <v>20</v>
      </c>
      <c r="I13" s="24">
        <f t="shared" si="2"/>
        <v>11</v>
      </c>
      <c r="J13" s="15">
        <v>7</v>
      </c>
      <c r="K13" s="24">
        <v>2</v>
      </c>
      <c r="L13" s="24">
        <v>0</v>
      </c>
      <c r="M13" s="25">
        <f t="shared" si="3"/>
        <v>2</v>
      </c>
      <c r="N13" s="25">
        <v>0</v>
      </c>
      <c r="O13" s="15">
        <v>0</v>
      </c>
      <c r="P13" s="25">
        <v>2</v>
      </c>
      <c r="Q13" s="15">
        <v>0</v>
      </c>
      <c r="R13" s="26">
        <f t="shared" si="4"/>
        <v>2</v>
      </c>
      <c r="S13" s="15">
        <v>0</v>
      </c>
      <c r="T13" s="25">
        <v>1</v>
      </c>
      <c r="U13" s="15">
        <v>1</v>
      </c>
      <c r="V13" s="24">
        <f t="shared" si="5"/>
        <v>4</v>
      </c>
      <c r="W13" s="15">
        <v>0</v>
      </c>
      <c r="X13" s="15">
        <v>0</v>
      </c>
      <c r="Y13" s="24">
        <f t="shared" si="6"/>
        <v>14</v>
      </c>
      <c r="Z13" s="24">
        <v>1</v>
      </c>
      <c r="AA13" s="24">
        <v>3</v>
      </c>
      <c r="AB13" s="24">
        <v>1</v>
      </c>
      <c r="AC13" s="24">
        <f t="shared" si="7"/>
        <v>4</v>
      </c>
      <c r="AD13" s="15">
        <v>4</v>
      </c>
      <c r="AE13" s="24">
        <v>0</v>
      </c>
      <c r="AF13" s="24"/>
      <c r="AG13" s="24">
        <v>3</v>
      </c>
      <c r="AH13" s="24">
        <v>2</v>
      </c>
      <c r="AI13" s="24">
        <v>1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11</v>
      </c>
      <c r="D14" s="24">
        <f t="shared" ref="D14:AL14" si="10">D15+D16</f>
        <v>0</v>
      </c>
      <c r="E14" s="24">
        <f t="shared" si="10"/>
        <v>11</v>
      </c>
      <c r="F14" s="24">
        <f t="shared" si="10"/>
        <v>0</v>
      </c>
      <c r="G14" s="24">
        <f t="shared" si="10"/>
        <v>0</v>
      </c>
      <c r="H14" s="24">
        <f t="shared" si="10"/>
        <v>7</v>
      </c>
      <c r="I14" s="24">
        <f t="shared" si="10"/>
        <v>6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17</v>
      </c>
      <c r="N14" s="24">
        <f t="shared" si="10"/>
        <v>2</v>
      </c>
      <c r="O14" s="24">
        <f t="shared" si="10"/>
        <v>0</v>
      </c>
      <c r="P14" s="24">
        <f t="shared" si="10"/>
        <v>15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17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7</v>
      </c>
      <c r="AB14" s="24">
        <f t="shared" si="10"/>
        <v>0</v>
      </c>
      <c r="AC14" s="24">
        <f t="shared" si="10"/>
        <v>7</v>
      </c>
      <c r="AD14" s="24">
        <f t="shared" si="10"/>
        <v>6</v>
      </c>
      <c r="AE14" s="24">
        <f t="shared" si="10"/>
        <v>1</v>
      </c>
      <c r="AF14" s="24">
        <f t="shared" si="10"/>
        <v>0</v>
      </c>
      <c r="AG14" s="24">
        <f t="shared" si="10"/>
        <v>5</v>
      </c>
      <c r="AH14" s="24">
        <f t="shared" si="10"/>
        <v>1</v>
      </c>
      <c r="AI14" s="24">
        <f t="shared" si="10"/>
        <v>0</v>
      </c>
      <c r="AJ14" s="24">
        <f t="shared" si="10"/>
        <v>1</v>
      </c>
      <c r="AK14" s="24">
        <f t="shared" si="10"/>
        <v>0</v>
      </c>
      <c r="AL14" s="24">
        <f t="shared" si="10"/>
        <v>1</v>
      </c>
    </row>
    <row r="15" spans="1:38" ht="38.25" x14ac:dyDescent="0.25">
      <c r="A15" s="2" t="s">
        <v>6</v>
      </c>
      <c r="B15" s="16" t="s">
        <v>59</v>
      </c>
      <c r="C15" s="24">
        <v>11</v>
      </c>
      <c r="D15" s="24">
        <v>0</v>
      </c>
      <c r="E15" s="24">
        <f t="shared" si="1"/>
        <v>11</v>
      </c>
      <c r="F15" s="24">
        <v>0</v>
      </c>
      <c r="G15" s="24">
        <v>0</v>
      </c>
      <c r="H15" s="24">
        <v>4</v>
      </c>
      <c r="I15" s="24">
        <f t="shared" si="2"/>
        <v>3</v>
      </c>
      <c r="J15" s="15">
        <v>1</v>
      </c>
      <c r="K15" s="24">
        <v>0</v>
      </c>
      <c r="L15" s="24">
        <v>0</v>
      </c>
      <c r="M15" s="25">
        <f t="shared" si="3"/>
        <v>14</v>
      </c>
      <c r="N15" s="25">
        <v>2</v>
      </c>
      <c r="O15" s="15">
        <v>0</v>
      </c>
      <c r="P15" s="25">
        <v>12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14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7</v>
      </c>
      <c r="AB15" s="24">
        <v>0</v>
      </c>
      <c r="AC15" s="24">
        <f t="shared" si="7"/>
        <v>7</v>
      </c>
      <c r="AD15" s="24">
        <v>6</v>
      </c>
      <c r="AE15" s="24">
        <v>1</v>
      </c>
      <c r="AF15" s="24"/>
      <c r="AG15" s="24">
        <v>5</v>
      </c>
      <c r="AH15" s="24">
        <v>1</v>
      </c>
      <c r="AI15" s="24">
        <v>0</v>
      </c>
      <c r="AJ15" s="24">
        <f t="shared" si="8"/>
        <v>1</v>
      </c>
      <c r="AK15" s="24">
        <v>0</v>
      </c>
      <c r="AL15" s="24">
        <v>1</v>
      </c>
    </row>
    <row r="16" spans="1:38" ht="38.25" x14ac:dyDescent="0.25">
      <c r="A16" s="2" t="s">
        <v>7</v>
      </c>
      <c r="B16" s="16" t="s">
        <v>60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3</v>
      </c>
      <c r="I16" s="24">
        <f t="shared" si="2"/>
        <v>3</v>
      </c>
      <c r="J16" s="15">
        <v>0</v>
      </c>
      <c r="K16" s="15">
        <v>0</v>
      </c>
      <c r="L16" s="24">
        <v>0</v>
      </c>
      <c r="M16" s="25">
        <f t="shared" si="3"/>
        <v>3</v>
      </c>
      <c r="N16" s="25">
        <v>0</v>
      </c>
      <c r="O16" s="15">
        <v>0</v>
      </c>
      <c r="P16" s="25">
        <v>3</v>
      </c>
      <c r="Q16" s="15">
        <v>0</v>
      </c>
      <c r="R16" s="26">
        <f t="shared" si="4"/>
        <v>0</v>
      </c>
      <c r="S16" s="15"/>
      <c r="T16" s="25">
        <v>0</v>
      </c>
      <c r="U16" s="15">
        <v>0</v>
      </c>
      <c r="V16" s="24">
        <f t="shared" si="5"/>
        <v>3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15">
        <v>0</v>
      </c>
      <c r="AL16" s="15">
        <v>0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1</v>
      </c>
      <c r="E17" s="24">
        <f t="shared" si="1"/>
        <v>2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2</v>
      </c>
      <c r="N17" s="15">
        <v>0</v>
      </c>
      <c r="O17" s="15">
        <v>0</v>
      </c>
      <c r="P17" s="15">
        <v>2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2</v>
      </c>
      <c r="W17" s="15">
        <v>0</v>
      </c>
      <c r="X17" s="15">
        <v>1</v>
      </c>
      <c r="Y17" s="24">
        <f t="shared" si="6"/>
        <v>1</v>
      </c>
      <c r="Z17" s="15">
        <v>1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15">
        <v>0</v>
      </c>
      <c r="AL17" s="15">
        <v>0</v>
      </c>
    </row>
    <row r="18" spans="1:38" ht="38.25" x14ac:dyDescent="0.25">
      <c r="A18" s="2">
        <v>5</v>
      </c>
      <c r="B18" s="1" t="s">
        <v>65</v>
      </c>
      <c r="C18" s="24">
        <v>1</v>
      </c>
      <c r="D18" s="24">
        <v>0</v>
      </c>
      <c r="E18" s="24">
        <f t="shared" si="1"/>
        <v>1</v>
      </c>
      <c r="F18" s="24">
        <v>0</v>
      </c>
      <c r="G18" s="24">
        <v>0</v>
      </c>
      <c r="H18" s="24">
        <v>1</v>
      </c>
      <c r="I18" s="24">
        <f t="shared" si="2"/>
        <v>1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1</v>
      </c>
      <c r="S18" s="15">
        <v>0</v>
      </c>
      <c r="T18" s="15">
        <v>1</v>
      </c>
      <c r="U18" s="15">
        <v>0</v>
      </c>
      <c r="V18" s="24">
        <f t="shared" si="5"/>
        <v>1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15">
        <v>0</v>
      </c>
      <c r="AL18" s="15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0</v>
      </c>
      <c r="J19" s="24">
        <f t="shared" si="11"/>
        <v>2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/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1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/>
      <c r="AE22" s="24">
        <v>0</v>
      </c>
      <c r="AF22" s="15"/>
      <c r="AG22" s="15">
        <v>0</v>
      </c>
      <c r="AH22" s="15"/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1</v>
      </c>
      <c r="I24" s="24">
        <f t="shared" si="2"/>
        <v>0</v>
      </c>
      <c r="J24" s="15">
        <v>1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1</v>
      </c>
      <c r="N27" s="24">
        <f t="shared" si="12"/>
        <v>0</v>
      </c>
      <c r="O27" s="24">
        <f t="shared" si="12"/>
        <v>0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/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/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1"/>
        <v>1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1</v>
      </c>
      <c r="N32" s="25">
        <v>0</v>
      </c>
      <c r="O32" s="15">
        <v>0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3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1</v>
      </c>
      <c r="D39" s="15">
        <v>0</v>
      </c>
      <c r="E39" s="24">
        <f t="shared" si="13"/>
        <v>1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1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1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3</v>
      </c>
      <c r="I42" s="24">
        <f t="shared" si="2"/>
        <v>3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3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1</v>
      </c>
      <c r="I43" s="24">
        <f t="shared" si="2"/>
        <v>1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1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0</v>
      </c>
      <c r="I45" s="24">
        <f t="shared" si="2"/>
        <v>0</v>
      </c>
      <c r="J45" s="24">
        <v>0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1</v>
      </c>
      <c r="D46" s="24">
        <v>0</v>
      </c>
      <c r="E46" s="24">
        <f t="shared" si="13"/>
        <v>1</v>
      </c>
      <c r="F46" s="24">
        <v>0</v>
      </c>
      <c r="G46" s="24">
        <v>0</v>
      </c>
      <c r="H46" s="15">
        <v>2</v>
      </c>
      <c r="I46" s="24">
        <f t="shared" si="2"/>
        <v>2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3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5</v>
      </c>
      <c r="I48" s="24">
        <f t="shared" si="2"/>
        <v>1</v>
      </c>
      <c r="J48" s="15">
        <v>4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0</v>
      </c>
      <c r="X48" s="15">
        <v>0</v>
      </c>
      <c r="Y48" s="24">
        <f t="shared" si="6"/>
        <v>1</v>
      </c>
      <c r="Z48" s="15">
        <v>0</v>
      </c>
      <c r="AA48" s="15">
        <v>0</v>
      </c>
      <c r="AB48" s="24">
        <v>2</v>
      </c>
      <c r="AC48" s="24">
        <f t="shared" si="7"/>
        <v>2</v>
      </c>
      <c r="AD48" s="24">
        <v>1</v>
      </c>
      <c r="AE48" s="24">
        <v>1</v>
      </c>
      <c r="AF48" s="15"/>
      <c r="AG48" s="15">
        <v>2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270</v>
      </c>
      <c r="D49" s="27">
        <f t="shared" ref="D49:AL49" si="14">D9+D10+D12+D13+D15+D16+D17+D18+D20+D21+D22+D23+D24+D25+D26+D28+D29+D30+D31+D32+D33+D34+D35+D36+D37+D38+D39+D40+D41+D42+D43+D44+D45+D46+D47+D48</f>
        <v>6</v>
      </c>
      <c r="E49" s="27">
        <f t="shared" si="14"/>
        <v>262</v>
      </c>
      <c r="F49" s="27">
        <f t="shared" si="14"/>
        <v>0</v>
      </c>
      <c r="G49" s="27">
        <f t="shared" si="14"/>
        <v>2</v>
      </c>
      <c r="H49" s="27">
        <f t="shared" si="14"/>
        <v>646</v>
      </c>
      <c r="I49" s="27">
        <f t="shared" si="14"/>
        <v>435</v>
      </c>
      <c r="J49" s="27">
        <f t="shared" si="14"/>
        <v>88</v>
      </c>
      <c r="K49" s="27">
        <f t="shared" si="14"/>
        <v>123</v>
      </c>
      <c r="L49" s="27">
        <f t="shared" si="14"/>
        <v>0</v>
      </c>
      <c r="M49" s="27">
        <f t="shared" si="14"/>
        <v>399</v>
      </c>
      <c r="N49" s="27">
        <f t="shared" si="14"/>
        <v>172</v>
      </c>
      <c r="O49" s="27">
        <f t="shared" si="14"/>
        <v>6</v>
      </c>
      <c r="P49" s="27">
        <f t="shared" si="14"/>
        <v>221</v>
      </c>
      <c r="Q49" s="27">
        <f t="shared" si="14"/>
        <v>0</v>
      </c>
      <c r="R49" s="27">
        <f t="shared" si="14"/>
        <v>48</v>
      </c>
      <c r="S49" s="27">
        <f t="shared" si="14"/>
        <v>0</v>
      </c>
      <c r="T49" s="27">
        <f t="shared" si="14"/>
        <v>16</v>
      </c>
      <c r="U49" s="27">
        <f t="shared" si="14"/>
        <v>32</v>
      </c>
      <c r="V49" s="27">
        <f t="shared" si="14"/>
        <v>447</v>
      </c>
      <c r="W49" s="27">
        <f t="shared" si="14"/>
        <v>0</v>
      </c>
      <c r="X49" s="27">
        <f t="shared" si="14"/>
        <v>4</v>
      </c>
      <c r="Y49" s="27">
        <f t="shared" si="14"/>
        <v>256</v>
      </c>
      <c r="Z49" s="27">
        <f t="shared" si="14"/>
        <v>16</v>
      </c>
      <c r="AA49" s="27">
        <f t="shared" si="14"/>
        <v>163</v>
      </c>
      <c r="AB49" s="27">
        <f t="shared" si="14"/>
        <v>25</v>
      </c>
      <c r="AC49" s="27">
        <f t="shared" si="14"/>
        <v>188</v>
      </c>
      <c r="AD49" s="27">
        <f t="shared" si="14"/>
        <v>154</v>
      </c>
      <c r="AE49" s="27">
        <f t="shared" si="14"/>
        <v>34</v>
      </c>
      <c r="AF49" s="27">
        <f t="shared" si="14"/>
        <v>0</v>
      </c>
      <c r="AG49" s="27">
        <f t="shared" si="14"/>
        <v>160</v>
      </c>
      <c r="AH49" s="27">
        <f t="shared" si="14"/>
        <v>145</v>
      </c>
      <c r="AI49" s="27">
        <f t="shared" si="14"/>
        <v>8</v>
      </c>
      <c r="AJ49" s="27">
        <f t="shared" si="14"/>
        <v>153</v>
      </c>
      <c r="AK49" s="27">
        <f t="shared" si="14"/>
        <v>0</v>
      </c>
      <c r="AL49" s="27">
        <f t="shared" si="14"/>
        <v>153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R12" sqref="AR12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 t="shared" ref="C8:AL8" si="0">C9+C10</f>
        <v>236</v>
      </c>
      <c r="D8" s="24">
        <f t="shared" si="0"/>
        <v>7</v>
      </c>
      <c r="E8" s="24">
        <f t="shared" si="0"/>
        <v>229</v>
      </c>
      <c r="F8" s="24">
        <f t="shared" si="0"/>
        <v>0</v>
      </c>
      <c r="G8" s="24">
        <f t="shared" si="0"/>
        <v>0</v>
      </c>
      <c r="H8" s="24">
        <f t="shared" si="0"/>
        <v>532</v>
      </c>
      <c r="I8" s="24">
        <f t="shared" si="0"/>
        <v>449</v>
      </c>
      <c r="J8" s="24">
        <f t="shared" si="0"/>
        <v>70</v>
      </c>
      <c r="K8" s="24">
        <f t="shared" si="0"/>
        <v>13</v>
      </c>
      <c r="L8" s="24">
        <f t="shared" si="0"/>
        <v>0</v>
      </c>
      <c r="M8" s="24">
        <f t="shared" si="0"/>
        <v>437</v>
      </c>
      <c r="N8" s="24">
        <f t="shared" si="0"/>
        <v>184</v>
      </c>
      <c r="O8" s="24">
        <f t="shared" si="0"/>
        <v>3</v>
      </c>
      <c r="P8" s="24">
        <f t="shared" si="0"/>
        <v>249</v>
      </c>
      <c r="Q8" s="24">
        <f t="shared" si="0"/>
        <v>1</v>
      </c>
      <c r="R8" s="24">
        <f t="shared" si="0"/>
        <v>49</v>
      </c>
      <c r="S8" s="24">
        <f t="shared" si="0"/>
        <v>0</v>
      </c>
      <c r="T8" s="24">
        <f t="shared" si="0"/>
        <v>7</v>
      </c>
      <c r="U8" s="24">
        <f t="shared" si="0"/>
        <v>42</v>
      </c>
      <c r="V8" s="24">
        <f t="shared" si="0"/>
        <v>486</v>
      </c>
      <c r="W8" s="24">
        <f t="shared" si="0"/>
        <v>1</v>
      </c>
      <c r="X8" s="24">
        <f t="shared" si="0"/>
        <v>5</v>
      </c>
      <c r="Y8" s="24">
        <f t="shared" si="0"/>
        <v>198</v>
      </c>
      <c r="Z8" s="24">
        <f t="shared" si="0"/>
        <v>14</v>
      </c>
      <c r="AA8" s="24">
        <f t="shared" si="0"/>
        <v>205</v>
      </c>
      <c r="AB8" s="24">
        <f t="shared" si="0"/>
        <v>17</v>
      </c>
      <c r="AC8" s="24">
        <f t="shared" si="0"/>
        <v>222</v>
      </c>
      <c r="AD8" s="24">
        <f t="shared" si="0"/>
        <v>142</v>
      </c>
      <c r="AE8" s="24">
        <f t="shared" si="0"/>
        <v>80</v>
      </c>
      <c r="AF8" s="24">
        <f t="shared" si="0"/>
        <v>0</v>
      </c>
      <c r="AG8" s="24">
        <f t="shared" si="0"/>
        <v>193</v>
      </c>
      <c r="AH8" s="24">
        <f t="shared" si="0"/>
        <v>126</v>
      </c>
      <c r="AI8" s="24">
        <f t="shared" si="0"/>
        <v>3</v>
      </c>
      <c r="AJ8" s="24">
        <f t="shared" si="0"/>
        <v>129</v>
      </c>
      <c r="AK8" s="24">
        <f t="shared" si="0"/>
        <v>10</v>
      </c>
      <c r="AL8" s="24">
        <f t="shared" si="0"/>
        <v>125</v>
      </c>
    </row>
    <row r="9" spans="1:38" ht="38.25" x14ac:dyDescent="0.25">
      <c r="A9" s="2" t="s">
        <v>44</v>
      </c>
      <c r="B9" s="16" t="s">
        <v>53</v>
      </c>
      <c r="C9" s="24">
        <v>205</v>
      </c>
      <c r="D9" s="24">
        <v>7</v>
      </c>
      <c r="E9" s="24">
        <f>C9-D9-F9-G9</f>
        <v>198</v>
      </c>
      <c r="F9" s="24">
        <v>0</v>
      </c>
      <c r="G9" s="24">
        <v>0</v>
      </c>
      <c r="H9" s="24">
        <v>399</v>
      </c>
      <c r="I9" s="24">
        <f>H9-J9-K9</f>
        <v>368</v>
      </c>
      <c r="J9" s="24">
        <v>25</v>
      </c>
      <c r="K9" s="24">
        <v>6</v>
      </c>
      <c r="L9" s="24">
        <v>0</v>
      </c>
      <c r="M9" s="25">
        <f>N9+O9+P9+Q9</f>
        <v>395</v>
      </c>
      <c r="N9" s="25">
        <v>165</v>
      </c>
      <c r="O9" s="15">
        <v>2</v>
      </c>
      <c r="P9" s="25">
        <v>227</v>
      </c>
      <c r="Q9" s="15">
        <v>1</v>
      </c>
      <c r="R9" s="26">
        <f>S9+T9+U9</f>
        <v>35</v>
      </c>
      <c r="S9" s="15">
        <v>0</v>
      </c>
      <c r="T9" s="25">
        <v>7</v>
      </c>
      <c r="U9" s="15">
        <v>28</v>
      </c>
      <c r="V9" s="24">
        <f>M9+R9</f>
        <v>430</v>
      </c>
      <c r="W9" s="15">
        <v>0</v>
      </c>
      <c r="X9" s="24">
        <v>5</v>
      </c>
      <c r="Y9" s="24">
        <f>D9+E9+I9-L9-V9-W9</f>
        <v>143</v>
      </c>
      <c r="Z9" s="24">
        <v>12</v>
      </c>
      <c r="AA9" s="24">
        <v>187</v>
      </c>
      <c r="AB9" s="24">
        <v>11</v>
      </c>
      <c r="AC9" s="24">
        <f>AA9+AB9</f>
        <v>198</v>
      </c>
      <c r="AD9" s="24">
        <v>132</v>
      </c>
      <c r="AE9" s="24">
        <v>66</v>
      </c>
      <c r="AF9" s="24"/>
      <c r="AG9" s="24">
        <v>173</v>
      </c>
      <c r="AH9" s="24">
        <v>56</v>
      </c>
      <c r="AI9" s="24">
        <v>3</v>
      </c>
      <c r="AJ9" s="24">
        <f>AH9+AI9</f>
        <v>59</v>
      </c>
      <c r="AK9" s="24">
        <v>9</v>
      </c>
      <c r="AL9" s="24">
        <v>56</v>
      </c>
    </row>
    <row r="10" spans="1:38" ht="51" x14ac:dyDescent="0.25">
      <c r="A10" s="2" t="s">
        <v>45</v>
      </c>
      <c r="B10" s="16" t="s">
        <v>54</v>
      </c>
      <c r="C10" s="24">
        <v>31</v>
      </c>
      <c r="D10" s="24">
        <v>0</v>
      </c>
      <c r="E10" s="24">
        <f t="shared" ref="E10:E37" si="1">C10-D10-F10-G10</f>
        <v>31</v>
      </c>
      <c r="F10" s="24">
        <v>0</v>
      </c>
      <c r="G10" s="24">
        <v>0</v>
      </c>
      <c r="H10" s="24">
        <v>133</v>
      </c>
      <c r="I10" s="24">
        <f t="shared" ref="I10:I48" si="2">H10-J10-K10</f>
        <v>81</v>
      </c>
      <c r="J10" s="24">
        <v>45</v>
      </c>
      <c r="K10" s="24">
        <v>7</v>
      </c>
      <c r="L10" s="24">
        <v>0</v>
      </c>
      <c r="M10" s="25">
        <f t="shared" ref="M10:M48" si="3">N10+O10+P10+Q10</f>
        <v>42</v>
      </c>
      <c r="N10" s="25">
        <v>19</v>
      </c>
      <c r="O10" s="15">
        <v>1</v>
      </c>
      <c r="P10" s="25">
        <v>22</v>
      </c>
      <c r="Q10" s="15">
        <v>0</v>
      </c>
      <c r="R10" s="26">
        <f t="shared" ref="R10:R48" si="4">S10+T10+U10</f>
        <v>14</v>
      </c>
      <c r="S10" s="15">
        <v>0</v>
      </c>
      <c r="T10" s="25">
        <v>0</v>
      </c>
      <c r="U10" s="15">
        <v>14</v>
      </c>
      <c r="V10" s="24">
        <f t="shared" ref="V10:V48" si="5">M10+R10</f>
        <v>56</v>
      </c>
      <c r="W10" s="15">
        <v>1</v>
      </c>
      <c r="X10" s="15">
        <v>0</v>
      </c>
      <c r="Y10" s="24">
        <f t="shared" ref="Y10:Y48" si="6">D10+E10+I10-L10-V10-W10</f>
        <v>55</v>
      </c>
      <c r="Z10" s="24">
        <v>2</v>
      </c>
      <c r="AA10" s="24">
        <v>18</v>
      </c>
      <c r="AB10" s="24">
        <v>6</v>
      </c>
      <c r="AC10" s="24">
        <f t="shared" ref="AC10:AC48" si="7">AA10+AB10</f>
        <v>24</v>
      </c>
      <c r="AD10" s="24">
        <v>10</v>
      </c>
      <c r="AE10" s="24">
        <v>14</v>
      </c>
      <c r="AF10" s="24"/>
      <c r="AG10" s="24">
        <v>20</v>
      </c>
      <c r="AH10" s="24">
        <v>70</v>
      </c>
      <c r="AI10" s="24">
        <v>0</v>
      </c>
      <c r="AJ10" s="24">
        <f t="shared" ref="AJ10:AJ48" si="8">AH10+AI10</f>
        <v>70</v>
      </c>
      <c r="AK10" s="24">
        <v>1</v>
      </c>
      <c r="AL10" s="24">
        <v>69</v>
      </c>
    </row>
    <row r="11" spans="1:38" ht="63.75" x14ac:dyDescent="0.25">
      <c r="A11" s="7">
        <v>2</v>
      </c>
      <c r="B11" s="1" t="s">
        <v>55</v>
      </c>
      <c r="C11" s="24">
        <f>C12+C13</f>
        <v>38</v>
      </c>
      <c r="D11" s="24">
        <f t="shared" ref="D11:AL11" si="9">D12+D13</f>
        <v>3</v>
      </c>
      <c r="E11" s="24">
        <f t="shared" si="9"/>
        <v>35</v>
      </c>
      <c r="F11" s="24">
        <f t="shared" si="9"/>
        <v>0</v>
      </c>
      <c r="G11" s="24">
        <f t="shared" si="9"/>
        <v>0</v>
      </c>
      <c r="H11" s="24">
        <f t="shared" si="9"/>
        <v>66</v>
      </c>
      <c r="I11" s="24">
        <f t="shared" si="9"/>
        <v>43</v>
      </c>
      <c r="J11" s="24">
        <f t="shared" si="9"/>
        <v>17</v>
      </c>
      <c r="K11" s="24">
        <f t="shared" si="9"/>
        <v>6</v>
      </c>
      <c r="L11" s="24">
        <f t="shared" si="9"/>
        <v>0</v>
      </c>
      <c r="M11" s="24">
        <f t="shared" si="9"/>
        <v>30</v>
      </c>
      <c r="N11" s="24">
        <f t="shared" si="9"/>
        <v>15</v>
      </c>
      <c r="O11" s="24">
        <f t="shared" si="9"/>
        <v>1</v>
      </c>
      <c r="P11" s="24">
        <f t="shared" si="9"/>
        <v>14</v>
      </c>
      <c r="Q11" s="24">
        <f t="shared" si="9"/>
        <v>0</v>
      </c>
      <c r="R11" s="24">
        <f t="shared" si="9"/>
        <v>17</v>
      </c>
      <c r="S11" s="24">
        <f t="shared" si="9"/>
        <v>0</v>
      </c>
      <c r="T11" s="24">
        <f t="shared" si="9"/>
        <v>10</v>
      </c>
      <c r="U11" s="24">
        <f t="shared" si="9"/>
        <v>7</v>
      </c>
      <c r="V11" s="24">
        <f t="shared" si="9"/>
        <v>47</v>
      </c>
      <c r="W11" s="24">
        <f t="shared" si="9"/>
        <v>0</v>
      </c>
      <c r="X11" s="24">
        <f t="shared" si="9"/>
        <v>2</v>
      </c>
      <c r="Y11" s="24">
        <f t="shared" si="9"/>
        <v>34</v>
      </c>
      <c r="Z11" s="24">
        <f t="shared" si="9"/>
        <v>7</v>
      </c>
      <c r="AA11" s="24">
        <f t="shared" si="9"/>
        <v>22</v>
      </c>
      <c r="AB11" s="24">
        <f t="shared" si="9"/>
        <v>6</v>
      </c>
      <c r="AC11" s="24">
        <f t="shared" si="9"/>
        <v>28</v>
      </c>
      <c r="AD11" s="24">
        <f t="shared" si="9"/>
        <v>16</v>
      </c>
      <c r="AE11" s="24">
        <f t="shared" si="9"/>
        <v>12</v>
      </c>
      <c r="AF11" s="24">
        <f t="shared" si="9"/>
        <v>0</v>
      </c>
      <c r="AG11" s="24">
        <f t="shared" si="9"/>
        <v>21</v>
      </c>
      <c r="AH11" s="24">
        <f t="shared" si="9"/>
        <v>8</v>
      </c>
      <c r="AI11" s="24">
        <f t="shared" si="9"/>
        <v>2</v>
      </c>
      <c r="AJ11" s="24">
        <f t="shared" si="9"/>
        <v>10</v>
      </c>
      <c r="AK11" s="24">
        <f t="shared" si="9"/>
        <v>0</v>
      </c>
      <c r="AL11" s="24">
        <f t="shared" si="9"/>
        <v>10</v>
      </c>
    </row>
    <row r="12" spans="1:38" ht="38.25" x14ac:dyDescent="0.25">
      <c r="A12" s="2" t="s">
        <v>4</v>
      </c>
      <c r="B12" s="16" t="s">
        <v>56</v>
      </c>
      <c r="C12" s="24">
        <v>27</v>
      </c>
      <c r="D12" s="24">
        <v>2</v>
      </c>
      <c r="E12" s="24">
        <f t="shared" si="1"/>
        <v>25</v>
      </c>
      <c r="F12" s="24">
        <v>0</v>
      </c>
      <c r="G12" s="24">
        <v>0</v>
      </c>
      <c r="H12" s="24">
        <v>49</v>
      </c>
      <c r="I12" s="24">
        <f t="shared" si="2"/>
        <v>34</v>
      </c>
      <c r="J12" s="24">
        <v>12</v>
      </c>
      <c r="K12" s="24">
        <v>3</v>
      </c>
      <c r="L12" s="24">
        <v>0</v>
      </c>
      <c r="M12" s="25">
        <f t="shared" si="3"/>
        <v>25</v>
      </c>
      <c r="N12" s="25">
        <v>12</v>
      </c>
      <c r="O12" s="15">
        <v>1</v>
      </c>
      <c r="P12" s="25">
        <v>12</v>
      </c>
      <c r="Q12" s="15">
        <v>0</v>
      </c>
      <c r="R12" s="26">
        <f t="shared" si="4"/>
        <v>14</v>
      </c>
      <c r="S12" s="15">
        <v>0</v>
      </c>
      <c r="T12" s="25">
        <v>8</v>
      </c>
      <c r="U12" s="15">
        <v>6</v>
      </c>
      <c r="V12" s="24">
        <f t="shared" si="5"/>
        <v>39</v>
      </c>
      <c r="W12" s="24">
        <v>0</v>
      </c>
      <c r="X12" s="15">
        <v>1</v>
      </c>
      <c r="Y12" s="24">
        <f t="shared" si="6"/>
        <v>22</v>
      </c>
      <c r="Z12" s="24">
        <v>5</v>
      </c>
      <c r="AA12" s="24">
        <v>18</v>
      </c>
      <c r="AB12" s="24">
        <v>3</v>
      </c>
      <c r="AC12" s="24">
        <f t="shared" si="7"/>
        <v>21</v>
      </c>
      <c r="AD12" s="24">
        <v>12</v>
      </c>
      <c r="AE12" s="24">
        <v>9</v>
      </c>
      <c r="AF12" s="24"/>
      <c r="AG12" s="24">
        <v>16</v>
      </c>
      <c r="AH12" s="24">
        <v>7</v>
      </c>
      <c r="AI12" s="24">
        <v>0</v>
      </c>
      <c r="AJ12" s="24">
        <f t="shared" si="8"/>
        <v>7</v>
      </c>
      <c r="AK12" s="24">
        <v>0</v>
      </c>
      <c r="AL12" s="24">
        <v>7</v>
      </c>
    </row>
    <row r="13" spans="1:38" ht="51" x14ac:dyDescent="0.25">
      <c r="A13" s="2" t="s">
        <v>5</v>
      </c>
      <c r="B13" s="16" t="s">
        <v>57</v>
      </c>
      <c r="C13" s="24">
        <v>11</v>
      </c>
      <c r="D13" s="24">
        <v>1</v>
      </c>
      <c r="E13" s="24">
        <f t="shared" si="1"/>
        <v>10</v>
      </c>
      <c r="F13" s="24">
        <v>0</v>
      </c>
      <c r="G13" s="24">
        <v>0</v>
      </c>
      <c r="H13" s="24">
        <v>17</v>
      </c>
      <c r="I13" s="24">
        <f t="shared" si="2"/>
        <v>9</v>
      </c>
      <c r="J13" s="15">
        <v>5</v>
      </c>
      <c r="K13" s="24">
        <v>3</v>
      </c>
      <c r="L13" s="24">
        <v>0</v>
      </c>
      <c r="M13" s="25">
        <f t="shared" si="3"/>
        <v>5</v>
      </c>
      <c r="N13" s="25">
        <v>3</v>
      </c>
      <c r="O13" s="15">
        <v>0</v>
      </c>
      <c r="P13" s="25">
        <v>2</v>
      </c>
      <c r="Q13" s="15">
        <v>0</v>
      </c>
      <c r="R13" s="26">
        <f t="shared" si="4"/>
        <v>3</v>
      </c>
      <c r="S13" s="15">
        <v>0</v>
      </c>
      <c r="T13" s="25">
        <v>2</v>
      </c>
      <c r="U13" s="15">
        <v>1</v>
      </c>
      <c r="V13" s="24">
        <f t="shared" si="5"/>
        <v>8</v>
      </c>
      <c r="W13" s="15">
        <v>0</v>
      </c>
      <c r="X13" s="15">
        <v>1</v>
      </c>
      <c r="Y13" s="24">
        <f t="shared" si="6"/>
        <v>12</v>
      </c>
      <c r="Z13" s="24">
        <v>2</v>
      </c>
      <c r="AA13" s="24">
        <v>4</v>
      </c>
      <c r="AB13" s="24">
        <v>3</v>
      </c>
      <c r="AC13" s="24">
        <f t="shared" si="7"/>
        <v>7</v>
      </c>
      <c r="AD13" s="15">
        <v>4</v>
      </c>
      <c r="AE13" s="24">
        <v>3</v>
      </c>
      <c r="AF13" s="24"/>
      <c r="AG13" s="24">
        <v>5</v>
      </c>
      <c r="AH13" s="24">
        <v>1</v>
      </c>
      <c r="AI13" s="24">
        <v>2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20</v>
      </c>
      <c r="D14" s="24">
        <f t="shared" ref="D14:AL14" si="10">D15+D16</f>
        <v>1</v>
      </c>
      <c r="E14" s="24">
        <f t="shared" si="10"/>
        <v>19</v>
      </c>
      <c r="F14" s="24">
        <f t="shared" si="10"/>
        <v>0</v>
      </c>
      <c r="G14" s="24">
        <f t="shared" si="10"/>
        <v>0</v>
      </c>
      <c r="H14" s="24">
        <f t="shared" si="10"/>
        <v>6</v>
      </c>
      <c r="I14" s="24">
        <f t="shared" si="10"/>
        <v>5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22</v>
      </c>
      <c r="N14" s="24">
        <f t="shared" si="10"/>
        <v>20</v>
      </c>
      <c r="O14" s="24">
        <f t="shared" si="10"/>
        <v>1</v>
      </c>
      <c r="P14" s="24">
        <f t="shared" si="10"/>
        <v>1</v>
      </c>
      <c r="Q14" s="24">
        <f t="shared" si="10"/>
        <v>0</v>
      </c>
      <c r="R14" s="24">
        <f t="shared" si="10"/>
        <v>1</v>
      </c>
      <c r="S14" s="24">
        <f t="shared" si="10"/>
        <v>0</v>
      </c>
      <c r="T14" s="24">
        <f t="shared" si="10"/>
        <v>0</v>
      </c>
      <c r="U14" s="24">
        <f t="shared" si="10"/>
        <v>1</v>
      </c>
      <c r="V14" s="24">
        <f t="shared" si="10"/>
        <v>23</v>
      </c>
      <c r="W14" s="24">
        <f t="shared" si="10"/>
        <v>0</v>
      </c>
      <c r="X14" s="24">
        <f t="shared" si="10"/>
        <v>0</v>
      </c>
      <c r="Y14" s="24">
        <f t="shared" si="10"/>
        <v>2</v>
      </c>
      <c r="Z14" s="24">
        <f t="shared" si="10"/>
        <v>0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0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2</v>
      </c>
      <c r="AI14" s="24">
        <f t="shared" si="10"/>
        <v>0</v>
      </c>
      <c r="AJ14" s="24">
        <f t="shared" si="10"/>
        <v>2</v>
      </c>
      <c r="AK14" s="24">
        <f t="shared" si="10"/>
        <v>0</v>
      </c>
      <c r="AL14" s="24">
        <f t="shared" si="10"/>
        <v>2</v>
      </c>
    </row>
    <row r="15" spans="1:38" ht="38.25" x14ac:dyDescent="0.25">
      <c r="A15" s="2" t="s">
        <v>6</v>
      </c>
      <c r="B15" s="16" t="s">
        <v>59</v>
      </c>
      <c r="C15" s="24">
        <v>14</v>
      </c>
      <c r="D15" s="24">
        <v>0</v>
      </c>
      <c r="E15" s="24">
        <f t="shared" si="1"/>
        <v>14</v>
      </c>
      <c r="F15" s="24">
        <v>0</v>
      </c>
      <c r="G15" s="24">
        <v>0</v>
      </c>
      <c r="H15" s="24">
        <v>5</v>
      </c>
      <c r="I15" s="24">
        <f t="shared" si="2"/>
        <v>4</v>
      </c>
      <c r="J15" s="15">
        <v>1</v>
      </c>
      <c r="K15" s="24">
        <v>0</v>
      </c>
      <c r="L15" s="24">
        <v>0</v>
      </c>
      <c r="M15" s="25">
        <f t="shared" si="3"/>
        <v>18</v>
      </c>
      <c r="N15" s="25">
        <v>17</v>
      </c>
      <c r="O15" s="15">
        <v>1</v>
      </c>
      <c r="P15" s="25">
        <v>0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18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6</v>
      </c>
      <c r="D16" s="24">
        <v>1</v>
      </c>
      <c r="E16" s="24">
        <f t="shared" si="1"/>
        <v>5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4</v>
      </c>
      <c r="N16" s="25">
        <v>3</v>
      </c>
      <c r="O16" s="15">
        <v>0</v>
      </c>
      <c r="P16" s="25">
        <v>1</v>
      </c>
      <c r="Q16" s="15">
        <v>0</v>
      </c>
      <c r="R16" s="26">
        <f t="shared" si="4"/>
        <v>1</v>
      </c>
      <c r="S16" s="15">
        <v>0</v>
      </c>
      <c r="T16" s="25">
        <v>0</v>
      </c>
      <c r="U16" s="15">
        <v>1</v>
      </c>
      <c r="V16" s="24">
        <f t="shared" si="5"/>
        <v>5</v>
      </c>
      <c r="W16" s="15">
        <v>0</v>
      </c>
      <c r="X16" s="15">
        <v>0</v>
      </c>
      <c r="Y16" s="24">
        <f t="shared" si="6"/>
        <v>2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0</v>
      </c>
      <c r="AE16" s="24">
        <v>1</v>
      </c>
      <c r="AF16" s="15"/>
      <c r="AG16" s="15">
        <v>1</v>
      </c>
      <c r="AH16" s="15">
        <v>2</v>
      </c>
      <c r="AI16" s="15">
        <v>0</v>
      </c>
      <c r="AJ16" s="24">
        <f t="shared" si="8"/>
        <v>2</v>
      </c>
      <c r="AK16" s="24">
        <v>0</v>
      </c>
      <c r="AL16" s="24">
        <v>2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2</v>
      </c>
      <c r="E17" s="24">
        <f t="shared" si="1"/>
        <v>1</v>
      </c>
      <c r="F17" s="24">
        <v>0</v>
      </c>
      <c r="G17" s="24">
        <v>0</v>
      </c>
      <c r="H17" s="24">
        <v>1</v>
      </c>
      <c r="I17" s="24">
        <f t="shared" si="2"/>
        <v>1</v>
      </c>
      <c r="J17" s="15">
        <v>0</v>
      </c>
      <c r="K17" s="15">
        <v>0</v>
      </c>
      <c r="L17" s="24">
        <v>0</v>
      </c>
      <c r="M17" s="25">
        <f t="shared" si="3"/>
        <v>1</v>
      </c>
      <c r="N17" s="15">
        <v>0</v>
      </c>
      <c r="O17" s="15">
        <v>0</v>
      </c>
      <c r="P17" s="15">
        <v>1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1</v>
      </c>
      <c r="W17" s="15">
        <v>0</v>
      </c>
      <c r="X17" s="15">
        <v>0</v>
      </c>
      <c r="Y17" s="24">
        <f t="shared" si="6"/>
        <v>3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2</v>
      </c>
      <c r="D18" s="24">
        <v>1</v>
      </c>
      <c r="E18" s="24">
        <f t="shared" si="1"/>
        <v>1</v>
      </c>
      <c r="F18" s="24">
        <v>0</v>
      </c>
      <c r="G18" s="24">
        <v>0</v>
      </c>
      <c r="H18" s="24">
        <v>2</v>
      </c>
      <c r="I18" s="24">
        <f t="shared" si="2"/>
        <v>0</v>
      </c>
      <c r="J18" s="15">
        <v>1</v>
      </c>
      <c r="K18" s="15">
        <v>1</v>
      </c>
      <c r="L18" s="24">
        <v>0</v>
      </c>
      <c r="M18" s="25">
        <f t="shared" si="3"/>
        <v>1</v>
      </c>
      <c r="N18" s="15">
        <v>0</v>
      </c>
      <c r="O18" s="15">
        <v>0</v>
      </c>
      <c r="P18" s="15">
        <v>1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1</v>
      </c>
      <c r="W18" s="24">
        <v>0</v>
      </c>
      <c r="X18" s="15">
        <v>0</v>
      </c>
      <c r="Y18" s="24">
        <f t="shared" si="6"/>
        <v>1</v>
      </c>
      <c r="Z18" s="15">
        <v>0</v>
      </c>
      <c r="AA18" s="15">
        <v>1</v>
      </c>
      <c r="AB18" s="24">
        <v>0</v>
      </c>
      <c r="AC18" s="24">
        <f t="shared" si="7"/>
        <v>1</v>
      </c>
      <c r="AD18" s="24">
        <v>0</v>
      </c>
      <c r="AE18" s="24">
        <v>1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1</v>
      </c>
      <c r="I19" s="24">
        <f t="shared" si="11"/>
        <v>0</v>
      </c>
      <c r="J19" s="24">
        <f t="shared" si="11"/>
        <v>1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1</v>
      </c>
      <c r="AC19" s="24">
        <f t="shared" si="11"/>
        <v>1</v>
      </c>
      <c r="AD19" s="24">
        <f t="shared" si="11"/>
        <v>0</v>
      </c>
      <c r="AE19" s="24">
        <f t="shared" si="11"/>
        <v>1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1</v>
      </c>
      <c r="AJ19" s="24">
        <f t="shared" si="11"/>
        <v>1</v>
      </c>
      <c r="AK19" s="24">
        <f t="shared" si="11"/>
        <v>0</v>
      </c>
      <c r="AL19" s="24">
        <f t="shared" si="11"/>
        <v>1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1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1</v>
      </c>
      <c r="AC22" s="24">
        <f t="shared" si="7"/>
        <v>1</v>
      </c>
      <c r="AD22" s="24">
        <v>0</v>
      </c>
      <c r="AE22" s="24">
        <v>1</v>
      </c>
      <c r="AF22" s="15"/>
      <c r="AG22" s="15">
        <v>1</v>
      </c>
      <c r="AH22" s="15">
        <v>0</v>
      </c>
      <c r="AI22" s="15">
        <v>1</v>
      </c>
      <c r="AJ22" s="24">
        <f t="shared" si="8"/>
        <v>1</v>
      </c>
      <c r="AK22" s="15">
        <v>0</v>
      </c>
      <c r="AL22" s="15">
        <v>1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/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1</v>
      </c>
      <c r="D27" s="24">
        <f t="shared" ref="D27:AL27" si="12">D28+D29+D30+D31+D32</f>
        <v>0</v>
      </c>
      <c r="E27" s="24">
        <f t="shared" si="12"/>
        <v>1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1</v>
      </c>
      <c r="N27" s="24">
        <f t="shared" si="12"/>
        <v>0</v>
      </c>
      <c r="O27" s="24">
        <f t="shared" si="12"/>
        <v>0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1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1</v>
      </c>
      <c r="D32" s="24">
        <v>0</v>
      </c>
      <c r="E32" s="24">
        <f t="shared" si="1"/>
        <v>1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/>
      <c r="M32" s="25">
        <f t="shared" si="3"/>
        <v>1</v>
      </c>
      <c r="N32" s="25">
        <v>0</v>
      </c>
      <c r="O32" s="15">
        <v>0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1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2</v>
      </c>
      <c r="I37" s="24">
        <f t="shared" si="2"/>
        <v>0</v>
      </c>
      <c r="J37" s="15">
        <v>2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7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C38-D38-F38-G38</f>
        <v>0</v>
      </c>
      <c r="F38" s="15">
        <v>0</v>
      </c>
      <c r="G38" s="15">
        <v>0</v>
      </c>
      <c r="H38" s="24">
        <v>1</v>
      </c>
      <c r="I38" s="24">
        <f t="shared" si="2"/>
        <v>1</v>
      </c>
      <c r="J38" s="15">
        <v>0</v>
      </c>
      <c r="K38" s="15">
        <v>0</v>
      </c>
      <c r="L38" s="24">
        <v>0</v>
      </c>
      <c r="M38" s="25">
        <f t="shared" si="3"/>
        <v>1</v>
      </c>
      <c r="N38" s="15">
        <v>0</v>
      </c>
      <c r="O38" s="15">
        <v>0</v>
      </c>
      <c r="P38" s="24">
        <v>1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1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1</v>
      </c>
      <c r="AB38" s="15">
        <v>0</v>
      </c>
      <c r="AC38" s="24">
        <f t="shared" si="7"/>
        <v>1</v>
      </c>
      <c r="AD38" s="15">
        <v>0</v>
      </c>
      <c r="AE38" s="15">
        <v>1</v>
      </c>
      <c r="AF38" s="15"/>
      <c r="AG38" s="15">
        <v>1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1</v>
      </c>
      <c r="I39" s="24">
        <f t="shared" si="2"/>
        <v>0</v>
      </c>
      <c r="J39" s="24">
        <v>1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1</v>
      </c>
      <c r="AC39" s="24">
        <f t="shared" si="7"/>
        <v>1</v>
      </c>
      <c r="AD39" s="15">
        <v>0</v>
      </c>
      <c r="AE39" s="15">
        <v>1</v>
      </c>
      <c r="AF39" s="15"/>
      <c r="AG39" s="15">
        <v>1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1</v>
      </c>
      <c r="S41" s="15">
        <v>0</v>
      </c>
      <c r="T41" s="15">
        <v>1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2</v>
      </c>
      <c r="I42" s="24">
        <f t="shared" si="2"/>
        <v>2</v>
      </c>
      <c r="J42" s="15">
        <v>0</v>
      </c>
      <c r="K42" s="15">
        <v>0</v>
      </c>
      <c r="L42" s="24">
        <v>0</v>
      </c>
      <c r="M42" s="25">
        <f t="shared" si="3"/>
        <v>1</v>
      </c>
      <c r="N42" s="15">
        <v>1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1</v>
      </c>
      <c r="W42" s="15">
        <v>0</v>
      </c>
      <c r="X42" s="15">
        <v>0</v>
      </c>
      <c r="Y42" s="24">
        <f t="shared" si="6"/>
        <v>1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4</v>
      </c>
      <c r="D45" s="24">
        <v>0</v>
      </c>
      <c r="E45" s="24">
        <f t="shared" si="13"/>
        <v>4</v>
      </c>
      <c r="F45" s="24">
        <v>0</v>
      </c>
      <c r="G45" s="24">
        <v>0</v>
      </c>
      <c r="H45" s="24">
        <v>3</v>
      </c>
      <c r="I45" s="24">
        <f t="shared" si="2"/>
        <v>3</v>
      </c>
      <c r="J45" s="24">
        <v>0</v>
      </c>
      <c r="K45" s="15">
        <v>0</v>
      </c>
      <c r="L45" s="24">
        <v>0</v>
      </c>
      <c r="M45" s="25">
        <f t="shared" si="3"/>
        <v>5</v>
      </c>
      <c r="N45" s="15">
        <v>3</v>
      </c>
      <c r="O45" s="15">
        <v>0</v>
      </c>
      <c r="P45" s="15">
        <v>2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5</v>
      </c>
      <c r="W45" s="15">
        <v>0</v>
      </c>
      <c r="X45" s="15">
        <v>0</v>
      </c>
      <c r="Y45" s="24">
        <f t="shared" si="6"/>
        <v>2</v>
      </c>
      <c r="Z45" s="15">
        <v>0</v>
      </c>
      <c r="AA45" s="15">
        <v>3</v>
      </c>
      <c r="AB45" s="24">
        <v>0</v>
      </c>
      <c r="AC45" s="24">
        <f t="shared" si="7"/>
        <v>3</v>
      </c>
      <c r="AD45" s="24">
        <v>1</v>
      </c>
      <c r="AE45" s="24">
        <v>2</v>
      </c>
      <c r="AF45" s="15"/>
      <c r="AG45" s="15">
        <v>3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2</v>
      </c>
      <c r="D48" s="24">
        <v>1</v>
      </c>
      <c r="E48" s="24">
        <f t="shared" si="13"/>
        <v>1</v>
      </c>
      <c r="F48" s="24">
        <v>0</v>
      </c>
      <c r="G48" s="24">
        <v>0</v>
      </c>
      <c r="H48" s="24">
        <v>6</v>
      </c>
      <c r="I48" s="24">
        <f t="shared" si="2"/>
        <v>1</v>
      </c>
      <c r="J48" s="15">
        <v>5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2</v>
      </c>
      <c r="W48" s="24">
        <v>1</v>
      </c>
      <c r="X48" s="15">
        <v>1</v>
      </c>
      <c r="Y48" s="24">
        <f t="shared" si="6"/>
        <v>0</v>
      </c>
      <c r="Z48" s="15">
        <v>1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307</v>
      </c>
      <c r="D49" s="27">
        <f t="shared" ref="D49:AL49" si="14">D9+D10+D12+D13+D15+D16+D17+D18+D20+D21+D22+D23+D24+D25+D26+D28+D29+D30+D31+D32+D33+D34+D35+D36+D37+D38+D39+D40+D41+D42+D43+D44+D45+D46+D47+D48</f>
        <v>15</v>
      </c>
      <c r="E49" s="27">
        <f t="shared" si="14"/>
        <v>292</v>
      </c>
      <c r="F49" s="27">
        <f t="shared" si="14"/>
        <v>0</v>
      </c>
      <c r="G49" s="27">
        <f t="shared" si="14"/>
        <v>0</v>
      </c>
      <c r="H49" s="27">
        <f t="shared" si="14"/>
        <v>623</v>
      </c>
      <c r="I49" s="27">
        <f t="shared" si="14"/>
        <v>505</v>
      </c>
      <c r="J49" s="27">
        <f t="shared" si="14"/>
        <v>98</v>
      </c>
      <c r="K49" s="27">
        <f t="shared" si="14"/>
        <v>20</v>
      </c>
      <c r="L49" s="27">
        <f t="shared" si="14"/>
        <v>0</v>
      </c>
      <c r="M49" s="27">
        <f t="shared" si="14"/>
        <v>499</v>
      </c>
      <c r="N49" s="27">
        <f t="shared" si="14"/>
        <v>223</v>
      </c>
      <c r="O49" s="27">
        <f t="shared" si="14"/>
        <v>5</v>
      </c>
      <c r="P49" s="27">
        <f t="shared" si="14"/>
        <v>270</v>
      </c>
      <c r="Q49" s="27">
        <f t="shared" si="14"/>
        <v>1</v>
      </c>
      <c r="R49" s="27">
        <f t="shared" si="14"/>
        <v>70</v>
      </c>
      <c r="S49" s="27">
        <f t="shared" si="14"/>
        <v>0</v>
      </c>
      <c r="T49" s="27">
        <f t="shared" si="14"/>
        <v>20</v>
      </c>
      <c r="U49" s="27">
        <f t="shared" si="14"/>
        <v>50</v>
      </c>
      <c r="V49" s="27">
        <f t="shared" si="14"/>
        <v>569</v>
      </c>
      <c r="W49" s="27">
        <f t="shared" si="14"/>
        <v>2</v>
      </c>
      <c r="X49" s="27">
        <f t="shared" si="14"/>
        <v>8</v>
      </c>
      <c r="Y49" s="27">
        <f t="shared" si="14"/>
        <v>241</v>
      </c>
      <c r="Z49" s="27">
        <f t="shared" si="14"/>
        <v>22</v>
      </c>
      <c r="AA49" s="27">
        <f t="shared" si="14"/>
        <v>233</v>
      </c>
      <c r="AB49" s="27">
        <f t="shared" si="14"/>
        <v>25</v>
      </c>
      <c r="AC49" s="27">
        <f t="shared" si="14"/>
        <v>258</v>
      </c>
      <c r="AD49" s="27">
        <f t="shared" si="14"/>
        <v>159</v>
      </c>
      <c r="AE49" s="27">
        <f t="shared" si="14"/>
        <v>99</v>
      </c>
      <c r="AF49" s="27">
        <f t="shared" si="14"/>
        <v>0</v>
      </c>
      <c r="AG49" s="27">
        <f t="shared" si="14"/>
        <v>222</v>
      </c>
      <c r="AH49" s="27">
        <f t="shared" si="14"/>
        <v>136</v>
      </c>
      <c r="AI49" s="27">
        <f t="shared" si="14"/>
        <v>6</v>
      </c>
      <c r="AJ49" s="27">
        <f t="shared" si="14"/>
        <v>142</v>
      </c>
      <c r="AK49" s="27">
        <f t="shared" si="14"/>
        <v>10</v>
      </c>
      <c r="AL49" s="27">
        <f t="shared" si="14"/>
        <v>138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Q14" sqref="AQ14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1" t="s">
        <v>26</v>
      </c>
      <c r="S6" s="21" t="s">
        <v>41</v>
      </c>
      <c r="T6" s="21" t="s">
        <v>27</v>
      </c>
      <c r="U6" s="21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210</v>
      </c>
      <c r="D8" s="24">
        <f t="shared" ref="D8:AL8" si="0">D9+D10</f>
        <v>6</v>
      </c>
      <c r="E8" s="24">
        <f t="shared" si="0"/>
        <v>201</v>
      </c>
      <c r="F8" s="24">
        <f t="shared" si="0"/>
        <v>3</v>
      </c>
      <c r="G8" s="24">
        <f t="shared" si="0"/>
        <v>0</v>
      </c>
      <c r="H8" s="24">
        <f t="shared" si="0"/>
        <v>534</v>
      </c>
      <c r="I8" s="24">
        <f t="shared" si="0"/>
        <v>424</v>
      </c>
      <c r="J8" s="24">
        <f t="shared" si="0"/>
        <v>23</v>
      </c>
      <c r="K8" s="24">
        <f t="shared" si="0"/>
        <v>87</v>
      </c>
      <c r="L8" s="24">
        <f t="shared" si="0"/>
        <v>1</v>
      </c>
      <c r="M8" s="24">
        <f t="shared" si="0"/>
        <v>368</v>
      </c>
      <c r="N8" s="24">
        <f t="shared" si="0"/>
        <v>106</v>
      </c>
      <c r="O8" s="24">
        <f t="shared" si="0"/>
        <v>5</v>
      </c>
      <c r="P8" s="24">
        <f t="shared" si="0"/>
        <v>257</v>
      </c>
      <c r="Q8" s="24">
        <f t="shared" si="0"/>
        <v>0</v>
      </c>
      <c r="R8" s="24">
        <f t="shared" si="0"/>
        <v>57</v>
      </c>
      <c r="S8" s="24">
        <f t="shared" si="0"/>
        <v>1</v>
      </c>
      <c r="T8" s="24">
        <f t="shared" si="0"/>
        <v>6</v>
      </c>
      <c r="U8" s="24">
        <f t="shared" si="0"/>
        <v>50</v>
      </c>
      <c r="V8" s="24">
        <f t="shared" si="0"/>
        <v>425</v>
      </c>
      <c r="W8" s="24">
        <f t="shared" si="0"/>
        <v>4</v>
      </c>
      <c r="X8" s="24">
        <f t="shared" si="0"/>
        <v>3</v>
      </c>
      <c r="Y8" s="24">
        <f t="shared" si="0"/>
        <v>201</v>
      </c>
      <c r="Z8" s="24">
        <f t="shared" si="0"/>
        <v>16</v>
      </c>
      <c r="AA8" s="24">
        <f t="shared" si="0"/>
        <v>135</v>
      </c>
      <c r="AB8" s="24">
        <f t="shared" si="0"/>
        <v>8</v>
      </c>
      <c r="AC8" s="24">
        <f t="shared" si="0"/>
        <v>143</v>
      </c>
      <c r="AD8" s="24">
        <f t="shared" si="0"/>
        <v>109</v>
      </c>
      <c r="AE8" s="24">
        <f t="shared" si="0"/>
        <v>34</v>
      </c>
      <c r="AF8" s="24">
        <f t="shared" si="0"/>
        <v>0</v>
      </c>
      <c r="AG8" s="24">
        <f t="shared" si="0"/>
        <v>124</v>
      </c>
      <c r="AH8" s="24">
        <f t="shared" si="0"/>
        <v>59</v>
      </c>
      <c r="AI8" s="24">
        <f t="shared" si="0"/>
        <v>3</v>
      </c>
      <c r="AJ8" s="24">
        <f t="shared" si="0"/>
        <v>62</v>
      </c>
      <c r="AK8" s="24">
        <f t="shared" si="0"/>
        <v>1</v>
      </c>
      <c r="AL8" s="24">
        <f t="shared" si="0"/>
        <v>61</v>
      </c>
    </row>
    <row r="9" spans="1:38" ht="38.25" x14ac:dyDescent="0.25">
      <c r="A9" s="2" t="s">
        <v>44</v>
      </c>
      <c r="B9" s="22" t="s">
        <v>53</v>
      </c>
      <c r="C9" s="24">
        <v>184</v>
      </c>
      <c r="D9" s="24">
        <v>4</v>
      </c>
      <c r="E9" s="24">
        <f>+C9-D9-F9-G9</f>
        <v>177</v>
      </c>
      <c r="F9" s="24">
        <v>3</v>
      </c>
      <c r="G9" s="24">
        <v>0</v>
      </c>
      <c r="H9" s="24">
        <v>368</v>
      </c>
      <c r="I9" s="24">
        <f>H9-J9-K9</f>
        <v>343</v>
      </c>
      <c r="J9" s="24">
        <v>18</v>
      </c>
      <c r="K9" s="24">
        <v>7</v>
      </c>
      <c r="L9" s="24">
        <v>1</v>
      </c>
      <c r="M9" s="25">
        <f>N9+O9+P9+Q9</f>
        <v>335</v>
      </c>
      <c r="N9" s="25">
        <v>80</v>
      </c>
      <c r="O9" s="15">
        <v>4</v>
      </c>
      <c r="P9" s="25">
        <v>251</v>
      </c>
      <c r="Q9" s="15">
        <v>0</v>
      </c>
      <c r="R9" s="26">
        <f>S9+T9+U9</f>
        <v>39</v>
      </c>
      <c r="S9" s="15">
        <v>0</v>
      </c>
      <c r="T9" s="25">
        <v>4</v>
      </c>
      <c r="U9" s="15">
        <v>35</v>
      </c>
      <c r="V9" s="24">
        <f>M9+R9</f>
        <v>374</v>
      </c>
      <c r="W9" s="15">
        <v>3</v>
      </c>
      <c r="X9" s="24">
        <v>2</v>
      </c>
      <c r="Y9" s="24">
        <f>D9+E9+I9-L9-V9-W9</f>
        <v>146</v>
      </c>
      <c r="Z9" s="24">
        <v>13</v>
      </c>
      <c r="AA9" s="24">
        <v>120</v>
      </c>
      <c r="AB9" s="24">
        <v>4</v>
      </c>
      <c r="AC9" s="24">
        <f>AA9+AB9</f>
        <v>124</v>
      </c>
      <c r="AD9" s="24">
        <v>100</v>
      </c>
      <c r="AE9" s="24">
        <v>24</v>
      </c>
      <c r="AF9" s="24"/>
      <c r="AG9" s="24">
        <v>108</v>
      </c>
      <c r="AH9" s="24">
        <v>57</v>
      </c>
      <c r="AI9" s="24">
        <v>2</v>
      </c>
      <c r="AJ9" s="24">
        <f>AH9+AI9</f>
        <v>59</v>
      </c>
      <c r="AK9" s="24">
        <v>1</v>
      </c>
      <c r="AL9" s="24">
        <v>58</v>
      </c>
    </row>
    <row r="10" spans="1:38" ht="51" x14ac:dyDescent="0.25">
      <c r="A10" s="2" t="s">
        <v>45</v>
      </c>
      <c r="B10" s="22" t="s">
        <v>54</v>
      </c>
      <c r="C10" s="24">
        <v>26</v>
      </c>
      <c r="D10" s="24">
        <v>2</v>
      </c>
      <c r="E10" s="24">
        <f t="shared" ref="E10:E48" si="1">+C10-D10-F10-G10</f>
        <v>24</v>
      </c>
      <c r="F10" s="24">
        <v>0</v>
      </c>
      <c r="G10" s="24">
        <v>0</v>
      </c>
      <c r="H10" s="24">
        <v>166</v>
      </c>
      <c r="I10" s="24">
        <f t="shared" ref="I10:I48" si="2">H10-J10-K10</f>
        <v>81</v>
      </c>
      <c r="J10" s="24">
        <v>5</v>
      </c>
      <c r="K10" s="24">
        <v>80</v>
      </c>
      <c r="L10" s="24">
        <v>0</v>
      </c>
      <c r="M10" s="25">
        <f t="shared" ref="M10:M48" si="3">N10+O10+P10+Q10</f>
        <v>33</v>
      </c>
      <c r="N10" s="25">
        <v>26</v>
      </c>
      <c r="O10" s="15">
        <v>1</v>
      </c>
      <c r="P10" s="25">
        <v>6</v>
      </c>
      <c r="Q10" s="15">
        <v>0</v>
      </c>
      <c r="R10" s="26">
        <f t="shared" ref="R10:R48" si="4">S10+T10+U10</f>
        <v>18</v>
      </c>
      <c r="S10" s="15">
        <v>1</v>
      </c>
      <c r="T10" s="25">
        <v>2</v>
      </c>
      <c r="U10" s="15">
        <v>15</v>
      </c>
      <c r="V10" s="24">
        <f t="shared" ref="V10:V48" si="5">M10+R10</f>
        <v>51</v>
      </c>
      <c r="W10" s="15">
        <v>1</v>
      </c>
      <c r="X10" s="15">
        <v>1</v>
      </c>
      <c r="Y10" s="24">
        <f t="shared" ref="Y10:Y48" si="6">D10+E10+I10-L10-V10-W10</f>
        <v>55</v>
      </c>
      <c r="Z10" s="24">
        <v>3</v>
      </c>
      <c r="AA10" s="24">
        <v>15</v>
      </c>
      <c r="AB10" s="24">
        <v>4</v>
      </c>
      <c r="AC10" s="24">
        <f t="shared" ref="AC10:AC48" si="7">AA10+AB10</f>
        <v>19</v>
      </c>
      <c r="AD10" s="24">
        <v>9</v>
      </c>
      <c r="AE10" s="24">
        <v>10</v>
      </c>
      <c r="AF10" s="24"/>
      <c r="AG10" s="24">
        <v>16</v>
      </c>
      <c r="AH10" s="24">
        <v>2</v>
      </c>
      <c r="AI10" s="24">
        <v>1</v>
      </c>
      <c r="AJ10" s="24">
        <f t="shared" ref="AJ10:AJ48" si="8">AH10+AI10</f>
        <v>3</v>
      </c>
      <c r="AK10" s="24">
        <v>0</v>
      </c>
      <c r="AL10" s="24">
        <v>3</v>
      </c>
    </row>
    <row r="11" spans="1:38" ht="63.75" x14ac:dyDescent="0.25">
      <c r="A11" s="7">
        <v>2</v>
      </c>
      <c r="B11" s="1" t="s">
        <v>55</v>
      </c>
      <c r="C11" s="24">
        <f>C12+C13</f>
        <v>36</v>
      </c>
      <c r="D11" s="24">
        <f t="shared" ref="D11:AL11" si="9">D12+D13</f>
        <v>4</v>
      </c>
      <c r="E11" s="24">
        <f t="shared" si="9"/>
        <v>32</v>
      </c>
      <c r="F11" s="24">
        <f t="shared" si="9"/>
        <v>0</v>
      </c>
      <c r="G11" s="24">
        <f t="shared" si="9"/>
        <v>0</v>
      </c>
      <c r="H11" s="24">
        <f t="shared" si="9"/>
        <v>61</v>
      </c>
      <c r="I11" s="24">
        <f t="shared" si="9"/>
        <v>40</v>
      </c>
      <c r="J11" s="24">
        <f t="shared" si="9"/>
        <v>14</v>
      </c>
      <c r="K11" s="24">
        <f t="shared" si="9"/>
        <v>7</v>
      </c>
      <c r="L11" s="24">
        <f t="shared" si="9"/>
        <v>1</v>
      </c>
      <c r="M11" s="24">
        <f t="shared" si="9"/>
        <v>31</v>
      </c>
      <c r="N11" s="24">
        <f t="shared" si="9"/>
        <v>20</v>
      </c>
      <c r="O11" s="24">
        <f t="shared" si="9"/>
        <v>0</v>
      </c>
      <c r="P11" s="24">
        <f t="shared" si="9"/>
        <v>11</v>
      </c>
      <c r="Q11" s="24">
        <f t="shared" si="9"/>
        <v>0</v>
      </c>
      <c r="R11" s="24">
        <f t="shared" si="9"/>
        <v>10</v>
      </c>
      <c r="S11" s="24">
        <f t="shared" si="9"/>
        <v>0</v>
      </c>
      <c r="T11" s="24">
        <f t="shared" si="9"/>
        <v>6</v>
      </c>
      <c r="U11" s="24">
        <f t="shared" si="9"/>
        <v>4</v>
      </c>
      <c r="V11" s="24">
        <f t="shared" si="9"/>
        <v>41</v>
      </c>
      <c r="W11" s="24">
        <f t="shared" si="9"/>
        <v>0</v>
      </c>
      <c r="X11" s="24">
        <f t="shared" si="9"/>
        <v>0</v>
      </c>
      <c r="Y11" s="24">
        <f t="shared" si="9"/>
        <v>34</v>
      </c>
      <c r="Z11" s="24">
        <f t="shared" si="9"/>
        <v>1</v>
      </c>
      <c r="AA11" s="24">
        <f t="shared" si="9"/>
        <v>18</v>
      </c>
      <c r="AB11" s="24">
        <f t="shared" si="9"/>
        <v>5</v>
      </c>
      <c r="AC11" s="24">
        <f t="shared" si="9"/>
        <v>23</v>
      </c>
      <c r="AD11" s="24">
        <f t="shared" si="9"/>
        <v>9</v>
      </c>
      <c r="AE11" s="24">
        <f t="shared" si="9"/>
        <v>14</v>
      </c>
      <c r="AF11" s="24">
        <f t="shared" si="9"/>
        <v>0</v>
      </c>
      <c r="AG11" s="24">
        <f t="shared" si="9"/>
        <v>14</v>
      </c>
      <c r="AH11" s="24">
        <f t="shared" si="9"/>
        <v>5</v>
      </c>
      <c r="AI11" s="24">
        <f t="shared" si="9"/>
        <v>1</v>
      </c>
      <c r="AJ11" s="24">
        <f t="shared" si="9"/>
        <v>6</v>
      </c>
      <c r="AK11" s="24">
        <f t="shared" si="9"/>
        <v>0</v>
      </c>
      <c r="AL11" s="24">
        <f t="shared" si="9"/>
        <v>6</v>
      </c>
    </row>
    <row r="12" spans="1:38" ht="38.25" x14ac:dyDescent="0.25">
      <c r="A12" s="2" t="s">
        <v>4</v>
      </c>
      <c r="B12" s="22" t="s">
        <v>56</v>
      </c>
      <c r="C12" s="24">
        <v>27</v>
      </c>
      <c r="D12" s="24">
        <v>2</v>
      </c>
      <c r="E12" s="24">
        <f t="shared" si="1"/>
        <v>25</v>
      </c>
      <c r="F12" s="24">
        <v>0</v>
      </c>
      <c r="G12" s="24">
        <v>0</v>
      </c>
      <c r="H12" s="24">
        <v>50</v>
      </c>
      <c r="I12" s="24">
        <f t="shared" si="2"/>
        <v>33</v>
      </c>
      <c r="J12" s="24">
        <v>11</v>
      </c>
      <c r="K12" s="24">
        <v>6</v>
      </c>
      <c r="L12" s="24">
        <v>1</v>
      </c>
      <c r="M12" s="25">
        <f t="shared" si="3"/>
        <v>24</v>
      </c>
      <c r="N12" s="25">
        <v>17</v>
      </c>
      <c r="O12" s="15">
        <v>0</v>
      </c>
      <c r="P12" s="25">
        <v>7</v>
      </c>
      <c r="Q12" s="15">
        <v>0</v>
      </c>
      <c r="R12" s="26">
        <f t="shared" si="4"/>
        <v>9</v>
      </c>
      <c r="S12" s="15">
        <v>0</v>
      </c>
      <c r="T12" s="25">
        <v>6</v>
      </c>
      <c r="U12" s="15">
        <v>3</v>
      </c>
      <c r="V12" s="24">
        <f t="shared" si="5"/>
        <v>33</v>
      </c>
      <c r="W12" s="24">
        <v>0</v>
      </c>
      <c r="X12" s="15">
        <v>0</v>
      </c>
      <c r="Y12" s="24">
        <f t="shared" si="6"/>
        <v>26</v>
      </c>
      <c r="Z12" s="24">
        <v>1</v>
      </c>
      <c r="AA12" s="24">
        <v>18</v>
      </c>
      <c r="AB12" s="24">
        <v>4</v>
      </c>
      <c r="AC12" s="24">
        <f t="shared" si="7"/>
        <v>22</v>
      </c>
      <c r="AD12" s="24">
        <v>8</v>
      </c>
      <c r="AE12" s="24">
        <v>14</v>
      </c>
      <c r="AF12" s="24"/>
      <c r="AG12" s="24">
        <v>14</v>
      </c>
      <c r="AH12" s="24">
        <v>4</v>
      </c>
      <c r="AI12" s="24">
        <v>1</v>
      </c>
      <c r="AJ12" s="24">
        <f t="shared" si="8"/>
        <v>5</v>
      </c>
      <c r="AK12" s="24">
        <v>0</v>
      </c>
      <c r="AL12" s="24">
        <v>5</v>
      </c>
    </row>
    <row r="13" spans="1:38" ht="51" x14ac:dyDescent="0.25">
      <c r="A13" s="2" t="s">
        <v>5</v>
      </c>
      <c r="B13" s="22" t="s">
        <v>57</v>
      </c>
      <c r="C13" s="24">
        <v>9</v>
      </c>
      <c r="D13" s="24">
        <v>2</v>
      </c>
      <c r="E13" s="24">
        <f t="shared" si="1"/>
        <v>7</v>
      </c>
      <c r="F13" s="24">
        <v>0</v>
      </c>
      <c r="G13" s="24">
        <v>0</v>
      </c>
      <c r="H13" s="24">
        <v>11</v>
      </c>
      <c r="I13" s="24">
        <f t="shared" si="2"/>
        <v>7</v>
      </c>
      <c r="J13" s="15">
        <v>3</v>
      </c>
      <c r="K13" s="24">
        <v>1</v>
      </c>
      <c r="L13" s="24">
        <v>0</v>
      </c>
      <c r="M13" s="25">
        <f t="shared" si="3"/>
        <v>7</v>
      </c>
      <c r="N13" s="25">
        <v>3</v>
      </c>
      <c r="O13" s="15">
        <v>0</v>
      </c>
      <c r="P13" s="25">
        <v>4</v>
      </c>
      <c r="Q13" s="15">
        <v>0</v>
      </c>
      <c r="R13" s="26">
        <f t="shared" si="4"/>
        <v>1</v>
      </c>
      <c r="S13" s="15">
        <v>0</v>
      </c>
      <c r="T13" s="25">
        <v>0</v>
      </c>
      <c r="U13" s="15">
        <v>1</v>
      </c>
      <c r="V13" s="24">
        <f t="shared" si="5"/>
        <v>8</v>
      </c>
      <c r="W13" s="15">
        <v>0</v>
      </c>
      <c r="X13" s="15">
        <v>0</v>
      </c>
      <c r="Y13" s="24">
        <f t="shared" si="6"/>
        <v>8</v>
      </c>
      <c r="Z13" s="24">
        <v>0</v>
      </c>
      <c r="AA13" s="24">
        <v>0</v>
      </c>
      <c r="AB13" s="24">
        <v>1</v>
      </c>
      <c r="AC13" s="24">
        <f t="shared" si="7"/>
        <v>1</v>
      </c>
      <c r="AD13" s="15">
        <v>1</v>
      </c>
      <c r="AE13" s="24">
        <v>0</v>
      </c>
      <c r="AF13" s="24"/>
      <c r="AG13" s="24">
        <v>0</v>
      </c>
      <c r="AH13" s="24">
        <v>1</v>
      </c>
      <c r="AI13" s="24">
        <v>0</v>
      </c>
      <c r="AJ13" s="24">
        <f t="shared" si="8"/>
        <v>1</v>
      </c>
      <c r="AK13" s="24">
        <v>0</v>
      </c>
      <c r="AL13" s="24">
        <v>1</v>
      </c>
    </row>
    <row r="14" spans="1:38" ht="51" x14ac:dyDescent="0.25">
      <c r="A14" s="2" t="s">
        <v>46</v>
      </c>
      <c r="B14" s="1" t="s">
        <v>58</v>
      </c>
      <c r="C14" s="24">
        <f>C15+C16</f>
        <v>21</v>
      </c>
      <c r="D14" s="24">
        <f t="shared" ref="D14:AL14" si="10">D15+D16</f>
        <v>6</v>
      </c>
      <c r="E14" s="24">
        <f t="shared" si="10"/>
        <v>15</v>
      </c>
      <c r="F14" s="24">
        <f t="shared" si="10"/>
        <v>0</v>
      </c>
      <c r="G14" s="24">
        <f t="shared" si="10"/>
        <v>0</v>
      </c>
      <c r="H14" s="24">
        <f t="shared" si="10"/>
        <v>4</v>
      </c>
      <c r="I14" s="24">
        <f t="shared" si="10"/>
        <v>4</v>
      </c>
      <c r="J14" s="24">
        <f t="shared" si="10"/>
        <v>0</v>
      </c>
      <c r="K14" s="24">
        <f t="shared" si="10"/>
        <v>0</v>
      </c>
      <c r="L14" s="24">
        <f t="shared" si="10"/>
        <v>0</v>
      </c>
      <c r="M14" s="24">
        <f t="shared" si="10"/>
        <v>16</v>
      </c>
      <c r="N14" s="24">
        <f t="shared" si="10"/>
        <v>8</v>
      </c>
      <c r="O14" s="24">
        <f t="shared" si="10"/>
        <v>1</v>
      </c>
      <c r="P14" s="24">
        <f t="shared" si="10"/>
        <v>7</v>
      </c>
      <c r="Q14" s="24">
        <f t="shared" si="10"/>
        <v>0</v>
      </c>
      <c r="R14" s="24">
        <f t="shared" si="10"/>
        <v>6</v>
      </c>
      <c r="S14" s="24">
        <f t="shared" si="10"/>
        <v>0</v>
      </c>
      <c r="T14" s="24">
        <f t="shared" si="10"/>
        <v>0</v>
      </c>
      <c r="U14" s="24">
        <f t="shared" si="10"/>
        <v>6</v>
      </c>
      <c r="V14" s="24">
        <f t="shared" si="10"/>
        <v>22</v>
      </c>
      <c r="W14" s="24">
        <f t="shared" si="10"/>
        <v>0</v>
      </c>
      <c r="X14" s="24">
        <f t="shared" si="10"/>
        <v>1</v>
      </c>
      <c r="Y14" s="24">
        <f t="shared" si="10"/>
        <v>3</v>
      </c>
      <c r="Z14" s="24">
        <f t="shared" si="10"/>
        <v>1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1</v>
      </c>
      <c r="AE14" s="24">
        <f t="shared" si="10"/>
        <v>0</v>
      </c>
      <c r="AF14" s="24">
        <f t="shared" si="10"/>
        <v>0</v>
      </c>
      <c r="AG14" s="24">
        <f t="shared" si="10"/>
        <v>1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22" t="s">
        <v>59</v>
      </c>
      <c r="C15" s="24">
        <v>13</v>
      </c>
      <c r="D15" s="24">
        <v>5</v>
      </c>
      <c r="E15" s="24">
        <f t="shared" si="1"/>
        <v>8</v>
      </c>
      <c r="F15" s="24">
        <v>0</v>
      </c>
      <c r="G15" s="24">
        <v>0</v>
      </c>
      <c r="H15" s="24">
        <v>2</v>
      </c>
      <c r="I15" s="24">
        <f t="shared" si="2"/>
        <v>2</v>
      </c>
      <c r="J15" s="15">
        <v>0</v>
      </c>
      <c r="K15" s="24">
        <v>0</v>
      </c>
      <c r="L15" s="24">
        <v>0</v>
      </c>
      <c r="M15" s="25">
        <f t="shared" si="3"/>
        <v>12</v>
      </c>
      <c r="N15" s="25">
        <v>8</v>
      </c>
      <c r="O15" s="15">
        <v>1</v>
      </c>
      <c r="P15" s="25">
        <v>3</v>
      </c>
      <c r="Q15" s="15">
        <v>0</v>
      </c>
      <c r="R15" s="26">
        <f t="shared" si="4"/>
        <v>2</v>
      </c>
      <c r="S15" s="15">
        <v>0</v>
      </c>
      <c r="T15" s="25">
        <v>0</v>
      </c>
      <c r="U15" s="15">
        <v>2</v>
      </c>
      <c r="V15" s="24">
        <f t="shared" si="5"/>
        <v>14</v>
      </c>
      <c r="W15" s="15">
        <v>0</v>
      </c>
      <c r="X15" s="24">
        <v>1</v>
      </c>
      <c r="Y15" s="24">
        <f t="shared" si="6"/>
        <v>1</v>
      </c>
      <c r="Z15" s="24">
        <v>1</v>
      </c>
      <c r="AA15" s="24">
        <v>1</v>
      </c>
      <c r="AB15" s="24">
        <v>0</v>
      </c>
      <c r="AC15" s="24">
        <f t="shared" si="7"/>
        <v>1</v>
      </c>
      <c r="AD15" s="24">
        <v>1</v>
      </c>
      <c r="AE15" s="24">
        <v>0</v>
      </c>
      <c r="AF15" s="24"/>
      <c r="AG15" s="24">
        <v>1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22" t="s">
        <v>60</v>
      </c>
      <c r="C16" s="24">
        <v>8</v>
      </c>
      <c r="D16" s="24">
        <v>1</v>
      </c>
      <c r="E16" s="24">
        <f t="shared" si="1"/>
        <v>7</v>
      </c>
      <c r="F16" s="24">
        <v>0</v>
      </c>
      <c r="G16" s="24">
        <v>0</v>
      </c>
      <c r="H16" s="24">
        <v>2</v>
      </c>
      <c r="I16" s="24">
        <f t="shared" si="2"/>
        <v>2</v>
      </c>
      <c r="J16" s="15">
        <v>0</v>
      </c>
      <c r="K16" s="15">
        <v>0</v>
      </c>
      <c r="L16" s="24">
        <v>0</v>
      </c>
      <c r="M16" s="25">
        <f t="shared" si="3"/>
        <v>4</v>
      </c>
      <c r="N16" s="25">
        <v>0</v>
      </c>
      <c r="O16" s="15">
        <v>0</v>
      </c>
      <c r="P16" s="25">
        <v>4</v>
      </c>
      <c r="Q16" s="15">
        <v>0</v>
      </c>
      <c r="R16" s="26">
        <f t="shared" si="4"/>
        <v>4</v>
      </c>
      <c r="S16" s="15">
        <v>0</v>
      </c>
      <c r="T16" s="25">
        <v>0</v>
      </c>
      <c r="U16" s="15">
        <v>4</v>
      </c>
      <c r="V16" s="24">
        <f t="shared" si="5"/>
        <v>8</v>
      </c>
      <c r="W16" s="15">
        <v>0</v>
      </c>
      <c r="X16" s="15">
        <v>0</v>
      </c>
      <c r="Y16" s="24">
        <f t="shared" si="6"/>
        <v>2</v>
      </c>
      <c r="Z16" s="15">
        <v>0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3</v>
      </c>
      <c r="D17" s="24">
        <v>0</v>
      </c>
      <c r="E17" s="24">
        <f t="shared" si="1"/>
        <v>3</v>
      </c>
      <c r="F17" s="24"/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1</v>
      </c>
      <c r="N17" s="15">
        <v>1</v>
      </c>
      <c r="O17" s="15">
        <v>0</v>
      </c>
      <c r="P17" s="15">
        <v>0</v>
      </c>
      <c r="Q17" s="15">
        <v>0</v>
      </c>
      <c r="R17" s="26">
        <f t="shared" si="4"/>
        <v>1</v>
      </c>
      <c r="S17" s="15">
        <v>0</v>
      </c>
      <c r="T17" s="15">
        <v>0</v>
      </c>
      <c r="U17" s="15">
        <v>1</v>
      </c>
      <c r="V17" s="24">
        <f t="shared" si="5"/>
        <v>2</v>
      </c>
      <c r="W17" s="15">
        <v>0</v>
      </c>
      <c r="X17" s="15">
        <v>0</v>
      </c>
      <c r="Y17" s="24">
        <f t="shared" si="6"/>
        <v>1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3</v>
      </c>
      <c r="D18" s="24">
        <v>0</v>
      </c>
      <c r="E18" s="24">
        <f t="shared" si="1"/>
        <v>3</v>
      </c>
      <c r="F18" s="24">
        <v>0</v>
      </c>
      <c r="G18" s="24">
        <v>0</v>
      </c>
      <c r="H18" s="24">
        <v>0</v>
      </c>
      <c r="I18" s="24">
        <f t="shared" si="2"/>
        <v>0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1</v>
      </c>
      <c r="S18" s="15">
        <v>0</v>
      </c>
      <c r="T18" s="15">
        <v>1</v>
      </c>
      <c r="U18" s="15">
        <v>0</v>
      </c>
      <c r="V18" s="24">
        <f t="shared" si="5"/>
        <v>1</v>
      </c>
      <c r="W18" s="24">
        <v>0</v>
      </c>
      <c r="X18" s="15">
        <v>0</v>
      </c>
      <c r="Y18" s="24">
        <f t="shared" si="6"/>
        <v>2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C20+C21+C22+C23+C25+C26</f>
        <v>2</v>
      </c>
      <c r="D19" s="24">
        <f t="shared" ref="D19:AL19" si="11">D20+D21+D22+D23+D25+D26</f>
        <v>0</v>
      </c>
      <c r="E19" s="24">
        <f t="shared" si="11"/>
        <v>2</v>
      </c>
      <c r="F19" s="24">
        <f t="shared" si="11"/>
        <v>0</v>
      </c>
      <c r="G19" s="24">
        <f t="shared" si="11"/>
        <v>0</v>
      </c>
      <c r="H19" s="24">
        <f t="shared" si="11"/>
        <v>4</v>
      </c>
      <c r="I19" s="24">
        <f t="shared" si="11"/>
        <v>1</v>
      </c>
      <c r="J19" s="24">
        <f t="shared" si="11"/>
        <v>2</v>
      </c>
      <c r="K19" s="24">
        <f t="shared" si="11"/>
        <v>1</v>
      </c>
      <c r="L19" s="24">
        <f t="shared" si="11"/>
        <v>1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2</v>
      </c>
      <c r="Z19" s="24">
        <f t="shared" si="11"/>
        <v>1</v>
      </c>
      <c r="AA19" s="24">
        <f t="shared" si="11"/>
        <v>1</v>
      </c>
      <c r="AB19" s="24">
        <f t="shared" si="11"/>
        <v>1</v>
      </c>
      <c r="AC19" s="24">
        <f t="shared" si="11"/>
        <v>2</v>
      </c>
      <c r="AD19" s="24">
        <f t="shared" si="11"/>
        <v>0</v>
      </c>
      <c r="AE19" s="24">
        <f t="shared" si="11"/>
        <v>2</v>
      </c>
      <c r="AF19" s="24">
        <f t="shared" si="11"/>
        <v>0</v>
      </c>
      <c r="AG19" s="24">
        <f t="shared" si="11"/>
        <v>2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22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22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/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/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22" t="s">
        <v>69</v>
      </c>
      <c r="C22" s="24">
        <v>2</v>
      </c>
      <c r="D22" s="24">
        <v>0</v>
      </c>
      <c r="E22" s="24">
        <f t="shared" si="1"/>
        <v>2</v>
      </c>
      <c r="F22" s="24">
        <v>0</v>
      </c>
      <c r="G22" s="24">
        <v>0</v>
      </c>
      <c r="H22" s="15">
        <v>1</v>
      </c>
      <c r="I22" s="24">
        <f t="shared" si="2"/>
        <v>0</v>
      </c>
      <c r="J22" s="15">
        <v>1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2</v>
      </c>
      <c r="Z22" s="15">
        <v>1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22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22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22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3</v>
      </c>
      <c r="I25" s="24">
        <f t="shared" si="2"/>
        <v>1</v>
      </c>
      <c r="J25" s="15">
        <v>1</v>
      </c>
      <c r="K25" s="15">
        <v>1</v>
      </c>
      <c r="L25" s="24">
        <v>1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1</v>
      </c>
      <c r="AB25" s="24">
        <v>1</v>
      </c>
      <c r="AC25" s="24">
        <f t="shared" si="7"/>
        <v>2</v>
      </c>
      <c r="AD25" s="24">
        <v>0</v>
      </c>
      <c r="AE25" s="24">
        <v>2</v>
      </c>
      <c r="AF25" s="15"/>
      <c r="AG25" s="15">
        <v>2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22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4</v>
      </c>
      <c r="D27" s="24">
        <f t="shared" ref="D27:AL27" si="12">D28+D29+D30+D31+D32</f>
        <v>0</v>
      </c>
      <c r="E27" s="24">
        <f t="shared" si="12"/>
        <v>4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4</v>
      </c>
      <c r="N27" s="24">
        <f t="shared" si="12"/>
        <v>0</v>
      </c>
      <c r="O27" s="24">
        <f t="shared" si="12"/>
        <v>4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4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22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22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22" t="s">
        <v>77</v>
      </c>
      <c r="C30" s="24">
        <v>1</v>
      </c>
      <c r="D30" s="24">
        <v>0</v>
      </c>
      <c r="E30" s="24">
        <f t="shared" si="1"/>
        <v>1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1</v>
      </c>
      <c r="N30" s="15"/>
      <c r="O30" s="15">
        <v>1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1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22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22" t="s">
        <v>3</v>
      </c>
      <c r="C32" s="24">
        <v>3</v>
      </c>
      <c r="D32" s="24">
        <v>0</v>
      </c>
      <c r="E32" s="24">
        <f t="shared" si="1"/>
        <v>3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3</v>
      </c>
      <c r="N32" s="25">
        <v>0</v>
      </c>
      <c r="O32" s="15">
        <v>3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3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/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5.2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si="1"/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"/>
        <v>1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1</v>
      </c>
      <c r="N41" s="15">
        <v>0</v>
      </c>
      <c r="O41" s="15">
        <v>0</v>
      </c>
      <c r="P41" s="15">
        <v>1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23" t="s">
        <v>95</v>
      </c>
      <c r="C42" s="24">
        <v>0</v>
      </c>
      <c r="D42" s="24">
        <v>0</v>
      </c>
      <c r="E42" s="24">
        <f t="shared" si="1"/>
        <v>0</v>
      </c>
      <c r="F42" s="24">
        <v>0</v>
      </c>
      <c r="G42" s="24">
        <v>0</v>
      </c>
      <c r="H42" s="15">
        <v>2</v>
      </c>
      <c r="I42" s="24">
        <f t="shared" si="2"/>
        <v>1</v>
      </c>
      <c r="J42" s="15">
        <v>1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1</v>
      </c>
      <c r="Z42" s="15">
        <v>0</v>
      </c>
      <c r="AA42" s="15">
        <v>0</v>
      </c>
      <c r="AB42" s="24"/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23" t="s">
        <v>107</v>
      </c>
      <c r="C43" s="24">
        <v>0</v>
      </c>
      <c r="D43" s="24">
        <v>0</v>
      </c>
      <c r="E43" s="24">
        <f t="shared" si="1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23" t="s">
        <v>103</v>
      </c>
      <c r="C44" s="24">
        <v>0</v>
      </c>
      <c r="D44" s="24">
        <v>0</v>
      </c>
      <c r="E44" s="24">
        <f t="shared" si="1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23" t="s">
        <v>97</v>
      </c>
      <c r="C45" s="24">
        <v>1</v>
      </c>
      <c r="D45" s="24">
        <v>1</v>
      </c>
      <c r="E45" s="24">
        <f t="shared" si="1"/>
        <v>0</v>
      </c>
      <c r="F45" s="24">
        <v>0</v>
      </c>
      <c r="G45" s="24">
        <v>0</v>
      </c>
      <c r="H45" s="24">
        <v>2</v>
      </c>
      <c r="I45" s="24">
        <f t="shared" si="2"/>
        <v>1</v>
      </c>
      <c r="J45" s="24">
        <v>1</v>
      </c>
      <c r="K45" s="15">
        <v>0</v>
      </c>
      <c r="L45" s="24">
        <v>0</v>
      </c>
      <c r="M45" s="25">
        <f t="shared" si="3"/>
        <v>0</v>
      </c>
      <c r="N45" s="15">
        <v>0</v>
      </c>
      <c r="O45" s="15">
        <v>0</v>
      </c>
      <c r="P45" s="15">
        <v>0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0</v>
      </c>
      <c r="W45" s="15">
        <v>0</v>
      </c>
      <c r="X45" s="15">
        <v>1</v>
      </c>
      <c r="Y45" s="24">
        <f t="shared" si="6"/>
        <v>2</v>
      </c>
      <c r="Z45" s="15">
        <v>1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"/>
        <v>0</v>
      </c>
      <c r="F46" s="24">
        <v>0</v>
      </c>
      <c r="G46" s="24">
        <v>0</v>
      </c>
      <c r="H46" s="15">
        <v>1</v>
      </c>
      <c r="I46" s="24">
        <f t="shared" si="2"/>
        <v>1</v>
      </c>
      <c r="J46" s="15">
        <v>0</v>
      </c>
      <c r="K46" s="15">
        <v>0</v>
      </c>
      <c r="L46" s="24">
        <v>0</v>
      </c>
      <c r="M46" s="25">
        <f t="shared" si="3"/>
        <v>1</v>
      </c>
      <c r="N46" s="15"/>
      <c r="O46" s="15">
        <v>0</v>
      </c>
      <c r="P46" s="15">
        <v>1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1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23" t="s">
        <v>105</v>
      </c>
      <c r="C47" s="24">
        <v>0</v>
      </c>
      <c r="D47" s="24">
        <v>0</v>
      </c>
      <c r="E47" s="24">
        <f t="shared" si="1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"/>
        <v>0</v>
      </c>
      <c r="F48" s="24">
        <v>0</v>
      </c>
      <c r="G48" s="24">
        <v>0</v>
      </c>
      <c r="H48" s="24">
        <v>3</v>
      </c>
      <c r="I48" s="24">
        <f t="shared" si="2"/>
        <v>3</v>
      </c>
      <c r="J48" s="15">
        <v>0</v>
      </c>
      <c r="K48" s="15">
        <v>0</v>
      </c>
      <c r="L48" s="24">
        <v>0</v>
      </c>
      <c r="M48" s="25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3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281</v>
      </c>
      <c r="D49" s="27">
        <f t="shared" ref="D49:AL49" si="13">D9+D10+D12+D13+D15+D16+D17+D18+D20+D21+D22+D23+D24+D25+D26+D28+D29+D30+D31+D32+D33+D34+D35+D36+D37+D38+D39+D40+D41+D42+D43+D44+D45+D46+D47+D48</f>
        <v>17</v>
      </c>
      <c r="E49" s="27">
        <f t="shared" si="13"/>
        <v>261</v>
      </c>
      <c r="F49" s="27">
        <f t="shared" si="13"/>
        <v>3</v>
      </c>
      <c r="G49" s="27">
        <f t="shared" si="13"/>
        <v>0</v>
      </c>
      <c r="H49" s="27">
        <f t="shared" si="13"/>
        <v>612</v>
      </c>
      <c r="I49" s="27">
        <f t="shared" si="13"/>
        <v>476</v>
      </c>
      <c r="J49" s="27">
        <f t="shared" si="13"/>
        <v>41</v>
      </c>
      <c r="K49" s="27">
        <f t="shared" si="13"/>
        <v>95</v>
      </c>
      <c r="L49" s="27">
        <f t="shared" si="13"/>
        <v>3</v>
      </c>
      <c r="M49" s="27">
        <f t="shared" si="13"/>
        <v>423</v>
      </c>
      <c r="N49" s="27">
        <f t="shared" si="13"/>
        <v>136</v>
      </c>
      <c r="O49" s="27">
        <f t="shared" si="13"/>
        <v>10</v>
      </c>
      <c r="P49" s="27">
        <f t="shared" si="13"/>
        <v>277</v>
      </c>
      <c r="Q49" s="27">
        <f t="shared" si="13"/>
        <v>0</v>
      </c>
      <c r="R49" s="27">
        <f t="shared" si="13"/>
        <v>77</v>
      </c>
      <c r="S49" s="27">
        <f t="shared" si="13"/>
        <v>1</v>
      </c>
      <c r="T49" s="27">
        <f t="shared" si="13"/>
        <v>15</v>
      </c>
      <c r="U49" s="27">
        <f t="shared" si="13"/>
        <v>61</v>
      </c>
      <c r="V49" s="27">
        <f t="shared" si="13"/>
        <v>500</v>
      </c>
      <c r="W49" s="27">
        <f t="shared" si="13"/>
        <v>4</v>
      </c>
      <c r="X49" s="27">
        <f t="shared" si="13"/>
        <v>5</v>
      </c>
      <c r="Y49" s="27">
        <f t="shared" si="13"/>
        <v>247</v>
      </c>
      <c r="Z49" s="27">
        <f t="shared" si="13"/>
        <v>20</v>
      </c>
      <c r="AA49" s="27">
        <f t="shared" si="13"/>
        <v>155</v>
      </c>
      <c r="AB49" s="27">
        <f t="shared" si="13"/>
        <v>14</v>
      </c>
      <c r="AC49" s="27">
        <f t="shared" si="13"/>
        <v>169</v>
      </c>
      <c r="AD49" s="27">
        <f t="shared" si="13"/>
        <v>119</v>
      </c>
      <c r="AE49" s="27">
        <f t="shared" si="13"/>
        <v>50</v>
      </c>
      <c r="AF49" s="27">
        <f t="shared" si="13"/>
        <v>0</v>
      </c>
      <c r="AG49" s="27">
        <f t="shared" si="13"/>
        <v>141</v>
      </c>
      <c r="AH49" s="27">
        <f t="shared" si="13"/>
        <v>64</v>
      </c>
      <c r="AI49" s="27">
        <f t="shared" si="13"/>
        <v>4</v>
      </c>
      <c r="AJ49" s="27">
        <f t="shared" si="13"/>
        <v>68</v>
      </c>
      <c r="AK49" s="27">
        <f t="shared" si="13"/>
        <v>1</v>
      </c>
      <c r="AL49" s="27">
        <f t="shared" si="13"/>
        <v>67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AH5:AH6"/>
    <mergeCell ref="AI5:AI6"/>
    <mergeCell ref="AJ5:AJ6"/>
    <mergeCell ref="AK5:AK6"/>
    <mergeCell ref="AL5:AL6"/>
    <mergeCell ref="AD5:AD6"/>
    <mergeCell ref="AE5:AE6"/>
    <mergeCell ref="X4:X6"/>
    <mergeCell ref="Y4:Y6"/>
    <mergeCell ref="Z4:Z6"/>
    <mergeCell ref="AA4:AE4"/>
    <mergeCell ref="Q5:Q6"/>
    <mergeCell ref="R5:U5"/>
    <mergeCell ref="V5:V6"/>
    <mergeCell ref="AA5:AA6"/>
    <mergeCell ref="AB5:AB6"/>
    <mergeCell ref="AC5:AC6"/>
    <mergeCell ref="J5:J6"/>
    <mergeCell ref="K5:K6"/>
    <mergeCell ref="M5:M6"/>
    <mergeCell ref="N5:N6"/>
    <mergeCell ref="O5:O6"/>
    <mergeCell ref="P5:P6"/>
    <mergeCell ref="H4:K4"/>
    <mergeCell ref="L4:L6"/>
    <mergeCell ref="AH4:AL4"/>
    <mergeCell ref="C5:C6"/>
    <mergeCell ref="D5:D6"/>
    <mergeCell ref="E5:E6"/>
    <mergeCell ref="F5:F6"/>
    <mergeCell ref="G5:G6"/>
    <mergeCell ref="H5:H6"/>
    <mergeCell ref="I5:I6"/>
    <mergeCell ref="M4:V4"/>
    <mergeCell ref="W4:W6"/>
    <mergeCell ref="AF4:AF6"/>
    <mergeCell ref="AG4:AG6"/>
    <mergeCell ref="A1:B1"/>
    <mergeCell ref="C1:AL1"/>
    <mergeCell ref="A2:AL2"/>
    <mergeCell ref="A3:AL3"/>
    <mergeCell ref="A4:B6"/>
    <mergeCell ref="C4:G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P13" sqref="AP13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68</v>
      </c>
      <c r="D8" s="24">
        <f t="shared" ref="D8:AL8" si="0">D9+D10</f>
        <v>0</v>
      </c>
      <c r="E8" s="24">
        <f t="shared" si="0"/>
        <v>68</v>
      </c>
      <c r="F8" s="24">
        <f t="shared" si="0"/>
        <v>0</v>
      </c>
      <c r="G8" s="24">
        <f t="shared" si="0"/>
        <v>0</v>
      </c>
      <c r="H8" s="24">
        <f t="shared" si="0"/>
        <v>562</v>
      </c>
      <c r="I8" s="24">
        <f t="shared" si="0"/>
        <v>434</v>
      </c>
      <c r="J8" s="24">
        <f t="shared" si="0"/>
        <v>54</v>
      </c>
      <c r="K8" s="24">
        <f t="shared" si="0"/>
        <v>74</v>
      </c>
      <c r="L8" s="24">
        <f t="shared" si="0"/>
        <v>3</v>
      </c>
      <c r="M8" s="24">
        <f t="shared" si="0"/>
        <v>332</v>
      </c>
      <c r="N8" s="24">
        <f t="shared" si="0"/>
        <v>142</v>
      </c>
      <c r="O8" s="24">
        <f t="shared" si="0"/>
        <v>2</v>
      </c>
      <c r="P8" s="24">
        <f t="shared" si="0"/>
        <v>188</v>
      </c>
      <c r="Q8" s="24">
        <f t="shared" si="0"/>
        <v>0</v>
      </c>
      <c r="R8" s="24">
        <f t="shared" si="0"/>
        <v>29</v>
      </c>
      <c r="S8" s="24">
        <f t="shared" si="0"/>
        <v>1</v>
      </c>
      <c r="T8" s="24">
        <f t="shared" si="0"/>
        <v>5</v>
      </c>
      <c r="U8" s="24">
        <f t="shared" si="0"/>
        <v>23</v>
      </c>
      <c r="V8" s="24">
        <f t="shared" si="0"/>
        <v>361</v>
      </c>
      <c r="W8" s="24">
        <f t="shared" si="0"/>
        <v>5</v>
      </c>
      <c r="X8" s="24">
        <f t="shared" si="0"/>
        <v>0</v>
      </c>
      <c r="Y8" s="24">
        <f t="shared" si="0"/>
        <v>133</v>
      </c>
      <c r="Z8" s="24">
        <f t="shared" si="0"/>
        <v>10</v>
      </c>
      <c r="AA8" s="24">
        <f t="shared" si="0"/>
        <v>109</v>
      </c>
      <c r="AB8" s="24">
        <f t="shared" si="0"/>
        <v>17</v>
      </c>
      <c r="AC8" s="24">
        <f t="shared" si="0"/>
        <v>126</v>
      </c>
      <c r="AD8" s="24">
        <f t="shared" si="0"/>
        <v>15</v>
      </c>
      <c r="AE8" s="24">
        <f t="shared" si="0"/>
        <v>111</v>
      </c>
      <c r="AF8" s="24">
        <f t="shared" si="0"/>
        <v>0</v>
      </c>
      <c r="AG8" s="24">
        <f t="shared" si="0"/>
        <v>106</v>
      </c>
      <c r="AH8" s="24">
        <f t="shared" si="0"/>
        <v>0</v>
      </c>
      <c r="AI8" s="24">
        <f t="shared" si="0"/>
        <v>4</v>
      </c>
      <c r="AJ8" s="24">
        <f t="shared" si="0"/>
        <v>4</v>
      </c>
      <c r="AK8" s="24">
        <f t="shared" si="0"/>
        <v>0</v>
      </c>
      <c r="AL8" s="24">
        <f t="shared" si="0"/>
        <v>4</v>
      </c>
    </row>
    <row r="9" spans="1:38" ht="38.25" x14ac:dyDescent="0.25">
      <c r="A9" s="2" t="s">
        <v>44</v>
      </c>
      <c r="B9" s="16" t="s">
        <v>53</v>
      </c>
      <c r="C9" s="24">
        <v>65</v>
      </c>
      <c r="D9" s="24">
        <v>0</v>
      </c>
      <c r="E9" s="24">
        <f>+C9-D9-F9-G9</f>
        <v>65</v>
      </c>
      <c r="F9" s="24">
        <v>0</v>
      </c>
      <c r="G9" s="24">
        <v>0</v>
      </c>
      <c r="H9" s="24">
        <v>409</v>
      </c>
      <c r="I9" s="24">
        <f>H9-J9-K9</f>
        <v>370</v>
      </c>
      <c r="J9" s="24">
        <v>31</v>
      </c>
      <c r="K9" s="24">
        <v>8</v>
      </c>
      <c r="L9" s="24">
        <v>2</v>
      </c>
      <c r="M9" s="25">
        <f>N9+O9+P9+Q9</f>
        <v>303</v>
      </c>
      <c r="N9" s="25">
        <v>114</v>
      </c>
      <c r="O9" s="15">
        <v>2</v>
      </c>
      <c r="P9" s="25">
        <v>187</v>
      </c>
      <c r="Q9" s="15">
        <v>0</v>
      </c>
      <c r="R9" s="26">
        <f>S9+T9+U9</f>
        <v>21</v>
      </c>
      <c r="S9" s="15">
        <v>1</v>
      </c>
      <c r="T9" s="25">
        <v>5</v>
      </c>
      <c r="U9" s="15">
        <v>15</v>
      </c>
      <c r="V9" s="24">
        <f>M9+R9</f>
        <v>324</v>
      </c>
      <c r="W9" s="15">
        <v>2</v>
      </c>
      <c r="X9" s="24">
        <v>0</v>
      </c>
      <c r="Y9" s="24">
        <f>D9+E9+I9-L9-V9-W9</f>
        <v>107</v>
      </c>
      <c r="Z9" s="24">
        <v>10</v>
      </c>
      <c r="AA9" s="24">
        <v>102</v>
      </c>
      <c r="AB9" s="24">
        <v>9</v>
      </c>
      <c r="AC9" s="24">
        <f>AA9+AB9</f>
        <v>111</v>
      </c>
      <c r="AD9" s="24">
        <v>14</v>
      </c>
      <c r="AE9" s="24">
        <v>97</v>
      </c>
      <c r="AF9" s="24"/>
      <c r="AG9" s="24">
        <v>94</v>
      </c>
      <c r="AH9" s="24">
        <v>0</v>
      </c>
      <c r="AI9" s="24">
        <v>1</v>
      </c>
      <c r="AJ9" s="24">
        <f>AH9+AI9</f>
        <v>1</v>
      </c>
      <c r="AK9" s="24">
        <v>0</v>
      </c>
      <c r="AL9" s="24">
        <v>1</v>
      </c>
    </row>
    <row r="10" spans="1:38" ht="51" x14ac:dyDescent="0.25">
      <c r="A10" s="2" t="s">
        <v>45</v>
      </c>
      <c r="B10" s="16" t="s">
        <v>54</v>
      </c>
      <c r="C10" s="24">
        <v>3</v>
      </c>
      <c r="D10" s="24">
        <v>0</v>
      </c>
      <c r="E10" s="24">
        <f t="shared" ref="E10:E37" si="1">+C10-D10-F10-G10</f>
        <v>3</v>
      </c>
      <c r="F10" s="24">
        <v>0</v>
      </c>
      <c r="G10" s="24">
        <v>0</v>
      </c>
      <c r="H10" s="24">
        <v>153</v>
      </c>
      <c r="I10" s="24">
        <f t="shared" ref="I10:I48" si="2">H10-J10-K10</f>
        <v>64</v>
      </c>
      <c r="J10" s="24">
        <v>23</v>
      </c>
      <c r="K10" s="24">
        <v>66</v>
      </c>
      <c r="L10" s="24">
        <v>1</v>
      </c>
      <c r="M10" s="25">
        <f t="shared" ref="M10:M48" si="3">N10+O10+P10+Q10</f>
        <v>29</v>
      </c>
      <c r="N10" s="25">
        <v>28</v>
      </c>
      <c r="O10" s="15">
        <v>0</v>
      </c>
      <c r="P10" s="25">
        <v>1</v>
      </c>
      <c r="Q10" s="15">
        <v>0</v>
      </c>
      <c r="R10" s="26">
        <f t="shared" ref="R10:R48" si="4">S10+T10+U10</f>
        <v>8</v>
      </c>
      <c r="S10" s="15">
        <v>0</v>
      </c>
      <c r="T10" s="25">
        <v>0</v>
      </c>
      <c r="U10" s="15">
        <v>8</v>
      </c>
      <c r="V10" s="24">
        <f t="shared" ref="V10:V47" si="5">M10+R10</f>
        <v>37</v>
      </c>
      <c r="W10" s="15">
        <v>3</v>
      </c>
      <c r="X10" s="15">
        <v>0</v>
      </c>
      <c r="Y10" s="24">
        <f t="shared" ref="Y10:Y48" si="6">D10+E10+I10-L10-V10-W10</f>
        <v>26</v>
      </c>
      <c r="Z10" s="24">
        <v>0</v>
      </c>
      <c r="AA10" s="24">
        <v>7</v>
      </c>
      <c r="AB10" s="24">
        <v>8</v>
      </c>
      <c r="AC10" s="24">
        <f t="shared" ref="AC10:AC48" si="7">AA10+AB10</f>
        <v>15</v>
      </c>
      <c r="AD10" s="24">
        <v>1</v>
      </c>
      <c r="AE10" s="24">
        <v>14</v>
      </c>
      <c r="AF10" s="24"/>
      <c r="AG10" s="24">
        <v>12</v>
      </c>
      <c r="AH10" s="24">
        <v>0</v>
      </c>
      <c r="AI10" s="24">
        <v>3</v>
      </c>
      <c r="AJ10" s="24">
        <f t="shared" ref="AJ10:AJ48" si="8">AH10+AI10</f>
        <v>3</v>
      </c>
      <c r="AK10" s="24">
        <v>0</v>
      </c>
      <c r="AL10" s="24">
        <v>3</v>
      </c>
    </row>
    <row r="11" spans="1:38" ht="63.75" x14ac:dyDescent="0.25">
      <c r="A11" s="7">
        <v>2</v>
      </c>
      <c r="B11" s="1" t="s">
        <v>55</v>
      </c>
      <c r="C11" s="24">
        <f>C12+C13</f>
        <v>15</v>
      </c>
      <c r="D11" s="24">
        <f t="shared" ref="D11:AL11" si="9">D12+D13</f>
        <v>0</v>
      </c>
      <c r="E11" s="24">
        <f t="shared" si="9"/>
        <v>15</v>
      </c>
      <c r="F11" s="24">
        <f t="shared" si="9"/>
        <v>0</v>
      </c>
      <c r="G11" s="24">
        <f t="shared" si="9"/>
        <v>0</v>
      </c>
      <c r="H11" s="24">
        <f t="shared" si="9"/>
        <v>58</v>
      </c>
      <c r="I11" s="24">
        <f t="shared" si="9"/>
        <v>26</v>
      </c>
      <c r="J11" s="24">
        <f t="shared" si="9"/>
        <v>25</v>
      </c>
      <c r="K11" s="24">
        <f t="shared" si="9"/>
        <v>7</v>
      </c>
      <c r="L11" s="24">
        <f t="shared" si="9"/>
        <v>1</v>
      </c>
      <c r="M11" s="24">
        <f t="shared" si="9"/>
        <v>15</v>
      </c>
      <c r="N11" s="24">
        <f t="shared" si="9"/>
        <v>7</v>
      </c>
      <c r="O11" s="24">
        <f t="shared" si="9"/>
        <v>2</v>
      </c>
      <c r="P11" s="24">
        <f t="shared" si="9"/>
        <v>6</v>
      </c>
      <c r="Q11" s="24">
        <f t="shared" si="9"/>
        <v>0</v>
      </c>
      <c r="R11" s="24">
        <f t="shared" si="9"/>
        <v>8</v>
      </c>
      <c r="S11" s="24">
        <f t="shared" si="9"/>
        <v>0</v>
      </c>
      <c r="T11" s="24">
        <f t="shared" si="9"/>
        <v>5</v>
      </c>
      <c r="U11" s="24">
        <f t="shared" si="9"/>
        <v>3</v>
      </c>
      <c r="V11" s="24">
        <f t="shared" si="9"/>
        <v>23</v>
      </c>
      <c r="W11" s="24">
        <f t="shared" si="9"/>
        <v>2</v>
      </c>
      <c r="X11" s="24">
        <f t="shared" si="9"/>
        <v>0</v>
      </c>
      <c r="Y11" s="24">
        <f t="shared" si="9"/>
        <v>15</v>
      </c>
      <c r="Z11" s="24">
        <f t="shared" si="9"/>
        <v>5</v>
      </c>
      <c r="AA11" s="24">
        <f t="shared" si="9"/>
        <v>8</v>
      </c>
      <c r="AB11" s="24">
        <f t="shared" si="9"/>
        <v>9</v>
      </c>
      <c r="AC11" s="24">
        <f t="shared" si="9"/>
        <v>17</v>
      </c>
      <c r="AD11" s="24">
        <f t="shared" si="9"/>
        <v>0</v>
      </c>
      <c r="AE11" s="24">
        <f t="shared" si="9"/>
        <v>17</v>
      </c>
      <c r="AF11" s="24">
        <f t="shared" si="9"/>
        <v>0</v>
      </c>
      <c r="AG11" s="24">
        <f t="shared" si="9"/>
        <v>12</v>
      </c>
      <c r="AH11" s="24">
        <f t="shared" si="9"/>
        <v>0</v>
      </c>
      <c r="AI11" s="24">
        <f t="shared" si="9"/>
        <v>5</v>
      </c>
      <c r="AJ11" s="24">
        <f t="shared" si="9"/>
        <v>5</v>
      </c>
      <c r="AK11" s="24">
        <f t="shared" si="9"/>
        <v>0</v>
      </c>
      <c r="AL11" s="24">
        <f t="shared" si="9"/>
        <v>5</v>
      </c>
    </row>
    <row r="12" spans="1:38" ht="38.25" x14ac:dyDescent="0.25">
      <c r="A12" s="2" t="s">
        <v>4</v>
      </c>
      <c r="B12" s="16" t="s">
        <v>56</v>
      </c>
      <c r="C12" s="24">
        <v>14</v>
      </c>
      <c r="D12" s="24">
        <v>0</v>
      </c>
      <c r="E12" s="24">
        <f t="shared" si="1"/>
        <v>14</v>
      </c>
      <c r="F12" s="24">
        <v>0</v>
      </c>
      <c r="G12" s="24">
        <v>0</v>
      </c>
      <c r="H12" s="24">
        <v>45</v>
      </c>
      <c r="I12" s="24">
        <f t="shared" si="2"/>
        <v>21</v>
      </c>
      <c r="J12" s="24">
        <v>18</v>
      </c>
      <c r="K12" s="24">
        <v>6</v>
      </c>
      <c r="L12" s="24">
        <v>1</v>
      </c>
      <c r="M12" s="25">
        <f t="shared" si="3"/>
        <v>13</v>
      </c>
      <c r="N12" s="25">
        <v>6</v>
      </c>
      <c r="O12" s="15">
        <v>1</v>
      </c>
      <c r="P12" s="25">
        <v>6</v>
      </c>
      <c r="Q12" s="15">
        <v>0</v>
      </c>
      <c r="R12" s="26">
        <f t="shared" si="4"/>
        <v>6</v>
      </c>
      <c r="S12" s="15">
        <v>0</v>
      </c>
      <c r="T12" s="25">
        <v>4</v>
      </c>
      <c r="U12" s="15">
        <v>2</v>
      </c>
      <c r="V12" s="24">
        <f t="shared" si="5"/>
        <v>19</v>
      </c>
      <c r="W12" s="24">
        <v>2</v>
      </c>
      <c r="X12" s="15">
        <v>0</v>
      </c>
      <c r="Y12" s="24">
        <f t="shared" si="6"/>
        <v>13</v>
      </c>
      <c r="Z12" s="24">
        <v>5</v>
      </c>
      <c r="AA12" s="24">
        <v>6</v>
      </c>
      <c r="AB12" s="24">
        <v>4</v>
      </c>
      <c r="AC12" s="24">
        <f t="shared" si="7"/>
        <v>10</v>
      </c>
      <c r="AD12" s="24">
        <v>0</v>
      </c>
      <c r="AE12" s="24">
        <v>10</v>
      </c>
      <c r="AF12" s="24"/>
      <c r="AG12" s="24">
        <v>7</v>
      </c>
      <c r="AH12" s="24">
        <v>0</v>
      </c>
      <c r="AI12" s="24">
        <v>2</v>
      </c>
      <c r="AJ12" s="24">
        <f t="shared" si="8"/>
        <v>2</v>
      </c>
      <c r="AK12" s="24">
        <v>0</v>
      </c>
      <c r="AL12" s="24">
        <v>2</v>
      </c>
    </row>
    <row r="13" spans="1:38" ht="51" x14ac:dyDescent="0.25">
      <c r="A13" s="2" t="s">
        <v>5</v>
      </c>
      <c r="B13" s="16" t="s">
        <v>57</v>
      </c>
      <c r="C13" s="24">
        <v>1</v>
      </c>
      <c r="D13" s="24">
        <v>0</v>
      </c>
      <c r="E13" s="24">
        <f t="shared" si="1"/>
        <v>1</v>
      </c>
      <c r="F13" s="24">
        <v>0</v>
      </c>
      <c r="G13" s="24">
        <v>0</v>
      </c>
      <c r="H13" s="24">
        <v>13</v>
      </c>
      <c r="I13" s="24">
        <f t="shared" si="2"/>
        <v>5</v>
      </c>
      <c r="J13" s="15">
        <v>7</v>
      </c>
      <c r="K13" s="24">
        <v>1</v>
      </c>
      <c r="L13" s="24">
        <v>0</v>
      </c>
      <c r="M13" s="25">
        <f t="shared" si="3"/>
        <v>2</v>
      </c>
      <c r="N13" s="25">
        <v>1</v>
      </c>
      <c r="O13" s="15">
        <v>1</v>
      </c>
      <c r="P13" s="25">
        <v>0</v>
      </c>
      <c r="Q13" s="15">
        <v>0</v>
      </c>
      <c r="R13" s="26">
        <f t="shared" si="4"/>
        <v>2</v>
      </c>
      <c r="S13" s="15">
        <v>0</v>
      </c>
      <c r="T13" s="25">
        <v>1</v>
      </c>
      <c r="U13" s="15">
        <v>1</v>
      </c>
      <c r="V13" s="24">
        <f t="shared" si="5"/>
        <v>4</v>
      </c>
      <c r="W13" s="15">
        <v>0</v>
      </c>
      <c r="X13" s="15">
        <v>0</v>
      </c>
      <c r="Y13" s="24">
        <f t="shared" si="6"/>
        <v>2</v>
      </c>
      <c r="Z13" s="24">
        <v>0</v>
      </c>
      <c r="AA13" s="24">
        <v>2</v>
      </c>
      <c r="AB13" s="24">
        <v>5</v>
      </c>
      <c r="AC13" s="24">
        <f t="shared" si="7"/>
        <v>7</v>
      </c>
      <c r="AD13" s="15">
        <v>0</v>
      </c>
      <c r="AE13" s="24">
        <v>7</v>
      </c>
      <c r="AF13" s="24"/>
      <c r="AG13" s="24">
        <v>5</v>
      </c>
      <c r="AH13" s="24">
        <v>0</v>
      </c>
      <c r="AI13" s="24">
        <v>3</v>
      </c>
      <c r="AJ13" s="24">
        <f t="shared" si="8"/>
        <v>3</v>
      </c>
      <c r="AK13" s="24">
        <v>0</v>
      </c>
      <c r="AL13" s="24">
        <v>3</v>
      </c>
    </row>
    <row r="14" spans="1:38" ht="51" x14ac:dyDescent="0.25">
      <c r="A14" s="2" t="s">
        <v>46</v>
      </c>
      <c r="B14" s="1" t="s">
        <v>58</v>
      </c>
      <c r="C14" s="24">
        <f>C15+C16</f>
        <v>3</v>
      </c>
      <c r="D14" s="24">
        <f t="shared" ref="D14:AL14" si="10">D15+D16</f>
        <v>0</v>
      </c>
      <c r="E14" s="24">
        <f t="shared" si="10"/>
        <v>3</v>
      </c>
      <c r="F14" s="24">
        <f t="shared" si="10"/>
        <v>0</v>
      </c>
      <c r="G14" s="24">
        <f t="shared" si="10"/>
        <v>0</v>
      </c>
      <c r="H14" s="24">
        <f t="shared" si="10"/>
        <v>2</v>
      </c>
      <c r="I14" s="24">
        <f t="shared" si="10"/>
        <v>1</v>
      </c>
      <c r="J14" s="24">
        <f t="shared" si="10"/>
        <v>0</v>
      </c>
      <c r="K14" s="24">
        <f t="shared" si="10"/>
        <v>1</v>
      </c>
      <c r="L14" s="24">
        <f t="shared" si="10"/>
        <v>0</v>
      </c>
      <c r="M14" s="24">
        <f t="shared" si="10"/>
        <v>3</v>
      </c>
      <c r="N14" s="24">
        <f t="shared" si="10"/>
        <v>1</v>
      </c>
      <c r="O14" s="24">
        <f t="shared" si="10"/>
        <v>1</v>
      </c>
      <c r="P14" s="24">
        <f t="shared" si="10"/>
        <v>1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3</v>
      </c>
      <c r="W14" s="24">
        <f t="shared" si="10"/>
        <v>0</v>
      </c>
      <c r="X14" s="24">
        <f t="shared" si="10"/>
        <v>0</v>
      </c>
      <c r="Y14" s="24">
        <f t="shared" si="10"/>
        <v>1</v>
      </c>
      <c r="Z14" s="24">
        <f t="shared" si="10"/>
        <v>0</v>
      </c>
      <c r="AA14" s="24">
        <f t="shared" si="10"/>
        <v>0</v>
      </c>
      <c r="AB14" s="24">
        <f t="shared" si="10"/>
        <v>0</v>
      </c>
      <c r="AC14" s="24">
        <f t="shared" si="10"/>
        <v>0</v>
      </c>
      <c r="AD14" s="24">
        <f t="shared" si="10"/>
        <v>0</v>
      </c>
      <c r="AE14" s="24">
        <f t="shared" si="10"/>
        <v>0</v>
      </c>
      <c r="AF14" s="24">
        <f t="shared" si="10"/>
        <v>0</v>
      </c>
      <c r="AG14" s="24">
        <f t="shared" si="10"/>
        <v>0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2</v>
      </c>
      <c r="D15" s="24">
        <v>0</v>
      </c>
      <c r="E15" s="24">
        <f t="shared" si="1"/>
        <v>2</v>
      </c>
      <c r="F15" s="24">
        <v>0</v>
      </c>
      <c r="G15" s="24">
        <v>0</v>
      </c>
      <c r="H15" s="24">
        <v>1</v>
      </c>
      <c r="I15" s="24">
        <f t="shared" si="2"/>
        <v>0</v>
      </c>
      <c r="J15" s="15">
        <v>0</v>
      </c>
      <c r="K15" s="24">
        <v>1</v>
      </c>
      <c r="L15" s="24">
        <v>0</v>
      </c>
      <c r="M15" s="25">
        <f t="shared" si="3"/>
        <v>2</v>
      </c>
      <c r="N15" s="25">
        <v>1</v>
      </c>
      <c r="O15" s="15">
        <v>0</v>
      </c>
      <c r="P15" s="25">
        <v>1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2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1</v>
      </c>
      <c r="D16" s="24">
        <v>0</v>
      </c>
      <c r="E16" s="24">
        <f t="shared" si="1"/>
        <v>1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1</v>
      </c>
      <c r="N16" s="25">
        <v>0</v>
      </c>
      <c r="O16" s="15">
        <v>1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1</v>
      </c>
      <c r="W16" s="15">
        <v>0</v>
      </c>
      <c r="X16" s="15">
        <v>0</v>
      </c>
      <c r="Y16" s="24">
        <f t="shared" si="6"/>
        <v>1</v>
      </c>
      <c r="Z16" s="15">
        <v>0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15">
        <v>0</v>
      </c>
      <c r="AL16" s="15">
        <v>0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15">
        <v>0</v>
      </c>
      <c r="AL17" s="15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3</v>
      </c>
      <c r="I18" s="24">
        <f t="shared" si="2"/>
        <v>0</v>
      </c>
      <c r="J18" s="15">
        <v>2</v>
      </c>
      <c r="K18" s="15">
        <v>1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>S18+T18+U18</f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1</v>
      </c>
      <c r="AB18" s="24">
        <v>0</v>
      </c>
      <c r="AC18" s="24">
        <f t="shared" si="7"/>
        <v>1</v>
      </c>
      <c r="AD18" s="24">
        <v>0</v>
      </c>
      <c r="AE18" s="24">
        <v>1</v>
      </c>
      <c r="AF18" s="15"/>
      <c r="AG18" s="15">
        <v>1</v>
      </c>
      <c r="AH18" s="15">
        <v>0</v>
      </c>
      <c r="AI18" s="15">
        <v>0</v>
      </c>
      <c r="AJ18" s="24">
        <f t="shared" si="8"/>
        <v>0</v>
      </c>
      <c r="AK18" s="15">
        <v>0</v>
      </c>
      <c r="AL18" s="15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6</v>
      </c>
      <c r="I19" s="24">
        <f t="shared" si="11"/>
        <v>2</v>
      </c>
      <c r="J19" s="24">
        <f t="shared" si="11"/>
        <v>2</v>
      </c>
      <c r="K19" s="24">
        <f t="shared" si="11"/>
        <v>2</v>
      </c>
      <c r="L19" s="24">
        <f t="shared" si="11"/>
        <v>0</v>
      </c>
      <c r="M19" s="24">
        <f t="shared" si="11"/>
        <v>1</v>
      </c>
      <c r="N19" s="24">
        <f t="shared" si="11"/>
        <v>0</v>
      </c>
      <c r="O19" s="24">
        <f t="shared" si="11"/>
        <v>0</v>
      </c>
      <c r="P19" s="24">
        <f t="shared" si="11"/>
        <v>1</v>
      </c>
      <c r="Q19" s="24">
        <f t="shared" si="11"/>
        <v>0</v>
      </c>
      <c r="R19" s="24">
        <f t="shared" si="11"/>
        <v>1</v>
      </c>
      <c r="S19" s="24">
        <f t="shared" si="11"/>
        <v>0</v>
      </c>
      <c r="T19" s="24">
        <f t="shared" si="11"/>
        <v>0</v>
      </c>
      <c r="U19" s="24">
        <f t="shared" si="11"/>
        <v>1</v>
      </c>
      <c r="V19" s="24">
        <f t="shared" si="11"/>
        <v>2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1</v>
      </c>
      <c r="AB19" s="24">
        <f t="shared" si="11"/>
        <v>1</v>
      </c>
      <c r="AC19" s="24">
        <f t="shared" si="11"/>
        <v>2</v>
      </c>
      <c r="AD19" s="24">
        <f t="shared" si="11"/>
        <v>0</v>
      </c>
      <c r="AE19" s="24">
        <f t="shared" si="11"/>
        <v>2</v>
      </c>
      <c r="AF19" s="24">
        <f t="shared" si="11"/>
        <v>0</v>
      </c>
      <c r="AG19" s="24">
        <f t="shared" si="11"/>
        <v>2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/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5</v>
      </c>
      <c r="I22" s="24">
        <f t="shared" si="2"/>
        <v>2</v>
      </c>
      <c r="J22" s="15">
        <v>2</v>
      </c>
      <c r="K22" s="15">
        <v>1</v>
      </c>
      <c r="L22" s="24">
        <v>0</v>
      </c>
      <c r="M22" s="25">
        <f t="shared" si="3"/>
        <v>1</v>
      </c>
      <c r="N22" s="15">
        <v>0</v>
      </c>
      <c r="O22" s="15">
        <v>0</v>
      </c>
      <c r="P22" s="15">
        <v>1</v>
      </c>
      <c r="Q22" s="15">
        <v>0</v>
      </c>
      <c r="R22" s="26">
        <f t="shared" si="4"/>
        <v>1</v>
      </c>
      <c r="S22" s="15">
        <v>0</v>
      </c>
      <c r="T22" s="15">
        <v>0</v>
      </c>
      <c r="U22" s="15">
        <v>1</v>
      </c>
      <c r="V22" s="24">
        <f t="shared" si="5"/>
        <v>2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1</v>
      </c>
      <c r="AB22" s="24">
        <v>1</v>
      </c>
      <c r="AC22" s="24">
        <f t="shared" si="7"/>
        <v>2</v>
      </c>
      <c r="AD22" s="24">
        <v>0</v>
      </c>
      <c r="AE22" s="24">
        <v>2</v>
      </c>
      <c r="AF22" s="15"/>
      <c r="AG22" s="15">
        <v>2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1</v>
      </c>
      <c r="I24" s="24">
        <f t="shared" si="2"/>
        <v>0</v>
      </c>
      <c r="J24" s="15">
        <v>0</v>
      </c>
      <c r="K24" s="15">
        <v>1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2</v>
      </c>
      <c r="D27" s="24">
        <f t="shared" ref="D27:AL27" si="12">D28+D29+D30+D31+D32</f>
        <v>0</v>
      </c>
      <c r="E27" s="24">
        <f t="shared" si="12"/>
        <v>2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2</v>
      </c>
      <c r="N27" s="24">
        <f t="shared" si="12"/>
        <v>0</v>
      </c>
      <c r="O27" s="24">
        <f t="shared" si="12"/>
        <v>1</v>
      </c>
      <c r="P27" s="24">
        <f t="shared" si="12"/>
        <v>1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2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2</v>
      </c>
      <c r="AB27" s="24">
        <f t="shared" si="12"/>
        <v>0</v>
      </c>
      <c r="AC27" s="24">
        <f t="shared" si="12"/>
        <v>2</v>
      </c>
      <c r="AD27" s="24">
        <f t="shared" si="12"/>
        <v>0</v>
      </c>
      <c r="AE27" s="24">
        <f t="shared" si="12"/>
        <v>2</v>
      </c>
      <c r="AF27" s="24">
        <f t="shared" si="12"/>
        <v>0</v>
      </c>
      <c r="AG27" s="24">
        <f t="shared" si="12"/>
        <v>2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/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2</v>
      </c>
      <c r="D32" s="24">
        <v>0</v>
      </c>
      <c r="E32" s="24">
        <f t="shared" si="1"/>
        <v>2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2</v>
      </c>
      <c r="N32" s="25">
        <v>0</v>
      </c>
      <c r="O32" s="15">
        <v>1</v>
      </c>
      <c r="P32" s="25">
        <v>1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2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2</v>
      </c>
      <c r="AB32" s="24">
        <v>0</v>
      </c>
      <c r="AC32" s="24">
        <f t="shared" si="7"/>
        <v>2</v>
      </c>
      <c r="AD32" s="24">
        <v>0</v>
      </c>
      <c r="AE32" s="24">
        <v>2</v>
      </c>
      <c r="AF32" s="15"/>
      <c r="AG32" s="15">
        <v>2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1</v>
      </c>
      <c r="I37" s="24">
        <f t="shared" si="2"/>
        <v>1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1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+C38-D38-F38-G38</f>
        <v>0</v>
      </c>
      <c r="F38" s="15">
        <v>0</v>
      </c>
      <c r="G38" s="15">
        <v>0</v>
      </c>
      <c r="H38" s="24">
        <v>1</v>
      </c>
      <c r="I38" s="24">
        <f t="shared" si="2"/>
        <v>1</v>
      </c>
      <c r="J38" s="15">
        <v>0</v>
      </c>
      <c r="K38" s="15">
        <v>0</v>
      </c>
      <c r="L38" s="24">
        <v>0</v>
      </c>
      <c r="M38" s="25">
        <f t="shared" si="3"/>
        <v>1</v>
      </c>
      <c r="N38" s="15">
        <v>0</v>
      </c>
      <c r="O38" s="15">
        <v>0</v>
      </c>
      <c r="P38" s="24">
        <v>1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1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1</v>
      </c>
      <c r="D39" s="15">
        <v>0</v>
      </c>
      <c r="E39" s="24">
        <f t="shared" si="13"/>
        <v>1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1</v>
      </c>
      <c r="N39" s="15">
        <v>1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1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1</v>
      </c>
      <c r="D41" s="24">
        <v>0</v>
      </c>
      <c r="E41" s="24">
        <f t="shared" si="13"/>
        <v>1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1</v>
      </c>
      <c r="Z41" s="15">
        <v>0</v>
      </c>
      <c r="AA41" s="15">
        <v>1</v>
      </c>
      <c r="AB41" s="24">
        <v>0</v>
      </c>
      <c r="AC41" s="24">
        <f t="shared" si="7"/>
        <v>1</v>
      </c>
      <c r="AD41" s="24">
        <v>0</v>
      </c>
      <c r="AE41" s="24">
        <v>1</v>
      </c>
      <c r="AF41" s="15"/>
      <c r="AG41" s="15">
        <v>1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1</v>
      </c>
      <c r="I42" s="24">
        <f t="shared" si="2"/>
        <v>1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1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/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2</v>
      </c>
      <c r="I45" s="24">
        <f t="shared" si="2"/>
        <v>2</v>
      </c>
      <c r="J45" s="24">
        <v>0</v>
      </c>
      <c r="K45" s="15">
        <v>0</v>
      </c>
      <c r="L45" s="24">
        <v>0</v>
      </c>
      <c r="M45" s="25">
        <f t="shared" si="3"/>
        <v>2</v>
      </c>
      <c r="N45" s="15">
        <v>0</v>
      </c>
      <c r="O45" s="15">
        <v>0</v>
      </c>
      <c r="P45" s="15">
        <v>2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2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1</v>
      </c>
      <c r="AB45" s="24">
        <v>0</v>
      </c>
      <c r="AC45" s="24">
        <f t="shared" si="7"/>
        <v>1</v>
      </c>
      <c r="AD45" s="24">
        <v>0</v>
      </c>
      <c r="AE45" s="24">
        <v>1</v>
      </c>
      <c r="AF45" s="15"/>
      <c r="AG45" s="15">
        <v>1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6</v>
      </c>
      <c r="I48" s="24">
        <f t="shared" si="2"/>
        <v>4</v>
      </c>
      <c r="J48" s="15">
        <v>2</v>
      </c>
      <c r="K48" s="15">
        <v>0</v>
      </c>
      <c r="L48" s="24">
        <v>0</v>
      </c>
      <c r="M48" s="25">
        <f t="shared" si="3"/>
        <v>1</v>
      </c>
      <c r="N48" s="15">
        <v>1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>M48+R48</f>
        <v>3</v>
      </c>
      <c r="W48" s="24">
        <v>0</v>
      </c>
      <c r="X48" s="15">
        <v>0</v>
      </c>
      <c r="Y48" s="24">
        <f t="shared" si="6"/>
        <v>1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90</v>
      </c>
      <c r="D49" s="27">
        <f t="shared" ref="D49:AL49" si="14">D9+D10+D12+D13+D15+D16+D17+D18+D20+D21+D22+D23+D24+D25+D26+D28+D29+D30+D31+D32+D33+D34+D35+D36+D37+D38+D39+D40+D41+D42+D43+D44+D45+D46+D47+D48</f>
        <v>0</v>
      </c>
      <c r="E49" s="27">
        <f t="shared" si="14"/>
        <v>90</v>
      </c>
      <c r="F49" s="27">
        <f t="shared" si="14"/>
        <v>0</v>
      </c>
      <c r="G49" s="27">
        <f t="shared" si="14"/>
        <v>0</v>
      </c>
      <c r="H49" s="27">
        <f t="shared" si="14"/>
        <v>642</v>
      </c>
      <c r="I49" s="27">
        <f t="shared" si="14"/>
        <v>472</v>
      </c>
      <c r="J49" s="27">
        <f t="shared" si="14"/>
        <v>85</v>
      </c>
      <c r="K49" s="27">
        <f t="shared" si="14"/>
        <v>85</v>
      </c>
      <c r="L49" s="27">
        <f t="shared" si="14"/>
        <v>4</v>
      </c>
      <c r="M49" s="27">
        <f t="shared" si="14"/>
        <v>358</v>
      </c>
      <c r="N49" s="27">
        <f t="shared" si="14"/>
        <v>152</v>
      </c>
      <c r="O49" s="27">
        <f t="shared" si="14"/>
        <v>6</v>
      </c>
      <c r="P49" s="27">
        <f t="shared" si="14"/>
        <v>200</v>
      </c>
      <c r="Q49" s="27">
        <f t="shared" si="14"/>
        <v>0</v>
      </c>
      <c r="R49" s="27">
        <f t="shared" si="14"/>
        <v>40</v>
      </c>
      <c r="S49" s="27">
        <f t="shared" si="14"/>
        <v>1</v>
      </c>
      <c r="T49" s="27">
        <f t="shared" si="14"/>
        <v>12</v>
      </c>
      <c r="U49" s="27">
        <f t="shared" si="14"/>
        <v>27</v>
      </c>
      <c r="V49" s="27">
        <f t="shared" si="14"/>
        <v>398</v>
      </c>
      <c r="W49" s="27">
        <f t="shared" si="14"/>
        <v>7</v>
      </c>
      <c r="X49" s="27">
        <f t="shared" si="14"/>
        <v>0</v>
      </c>
      <c r="Y49" s="27">
        <f t="shared" si="14"/>
        <v>153</v>
      </c>
      <c r="Z49" s="27">
        <f t="shared" si="14"/>
        <v>15</v>
      </c>
      <c r="AA49" s="27">
        <f t="shared" si="14"/>
        <v>123</v>
      </c>
      <c r="AB49" s="27">
        <f t="shared" si="14"/>
        <v>27</v>
      </c>
      <c r="AC49" s="27">
        <f t="shared" si="14"/>
        <v>150</v>
      </c>
      <c r="AD49" s="27">
        <f t="shared" si="14"/>
        <v>15</v>
      </c>
      <c r="AE49" s="27">
        <f t="shared" si="14"/>
        <v>135</v>
      </c>
      <c r="AF49" s="27">
        <f t="shared" si="14"/>
        <v>0</v>
      </c>
      <c r="AG49" s="27">
        <f t="shared" si="14"/>
        <v>125</v>
      </c>
      <c r="AH49" s="27">
        <f t="shared" si="14"/>
        <v>0</v>
      </c>
      <c r="AI49" s="27">
        <f t="shared" si="14"/>
        <v>9</v>
      </c>
      <c r="AJ49" s="27">
        <f t="shared" si="14"/>
        <v>9</v>
      </c>
      <c r="AK49" s="27">
        <f t="shared" si="14"/>
        <v>0</v>
      </c>
      <c r="AL49" s="27">
        <f t="shared" si="14"/>
        <v>9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topLeftCell="C1" zoomScale="80" zoomScaleNormal="80" workbookViewId="0">
      <selection activeCell="AO11" sqref="AO11"/>
    </sheetView>
  </sheetViews>
  <sheetFormatPr defaultRowHeight="12.75" x14ac:dyDescent="0.25"/>
  <cols>
    <col min="1" max="1" width="9.28515625" style="3" customWidth="1"/>
    <col min="2" max="2" width="63.140625" style="3" customWidth="1"/>
    <col min="3" max="3" width="7.140625" style="3" customWidth="1"/>
    <col min="4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143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113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126</v>
      </c>
      <c r="D8" s="24">
        <f t="shared" ref="D8:AL8" si="0">D9+D10</f>
        <v>0</v>
      </c>
      <c r="E8" s="24">
        <f t="shared" si="0"/>
        <v>124</v>
      </c>
      <c r="F8" s="24">
        <f t="shared" si="0"/>
        <v>0</v>
      </c>
      <c r="G8" s="24">
        <f t="shared" si="0"/>
        <v>2</v>
      </c>
      <c r="H8" s="24">
        <f t="shared" si="0"/>
        <v>599</v>
      </c>
      <c r="I8" s="24">
        <f t="shared" si="0"/>
        <v>465</v>
      </c>
      <c r="J8" s="24">
        <f t="shared" si="0"/>
        <v>38</v>
      </c>
      <c r="K8" s="24">
        <f t="shared" si="0"/>
        <v>96</v>
      </c>
      <c r="L8" s="24">
        <f t="shared" si="0"/>
        <v>0</v>
      </c>
      <c r="M8" s="24">
        <f t="shared" si="0"/>
        <v>332</v>
      </c>
      <c r="N8" s="24">
        <f t="shared" si="0"/>
        <v>128</v>
      </c>
      <c r="O8" s="24">
        <f t="shared" si="0"/>
        <v>0</v>
      </c>
      <c r="P8" s="24">
        <f t="shared" si="0"/>
        <v>204</v>
      </c>
      <c r="Q8" s="24">
        <f t="shared" si="0"/>
        <v>0</v>
      </c>
      <c r="R8" s="24">
        <f t="shared" si="0"/>
        <v>23</v>
      </c>
      <c r="S8" s="24">
        <f t="shared" si="0"/>
        <v>0</v>
      </c>
      <c r="T8" s="24">
        <f t="shared" si="0"/>
        <v>3</v>
      </c>
      <c r="U8" s="24">
        <f t="shared" si="0"/>
        <v>20</v>
      </c>
      <c r="V8" s="24">
        <f t="shared" si="0"/>
        <v>355</v>
      </c>
      <c r="W8" s="24">
        <f t="shared" si="0"/>
        <v>1</v>
      </c>
      <c r="X8" s="24">
        <f t="shared" si="0"/>
        <v>0</v>
      </c>
      <c r="Y8" s="24">
        <f t="shared" si="0"/>
        <v>233</v>
      </c>
      <c r="Z8" s="24">
        <f t="shared" si="0"/>
        <v>6</v>
      </c>
      <c r="AA8" s="24">
        <f t="shared" si="0"/>
        <v>105</v>
      </c>
      <c r="AB8" s="24">
        <f t="shared" si="0"/>
        <v>7</v>
      </c>
      <c r="AC8" s="24">
        <f t="shared" si="0"/>
        <v>112</v>
      </c>
      <c r="AD8" s="24">
        <f t="shared" si="0"/>
        <v>10</v>
      </c>
      <c r="AE8" s="24">
        <f t="shared" si="0"/>
        <v>102</v>
      </c>
      <c r="AF8" s="24">
        <f t="shared" si="0"/>
        <v>0</v>
      </c>
      <c r="AG8" s="24">
        <f t="shared" si="0"/>
        <v>84</v>
      </c>
      <c r="AH8" s="24">
        <f t="shared" si="0"/>
        <v>0</v>
      </c>
      <c r="AI8" s="24">
        <f t="shared" si="0"/>
        <v>2</v>
      </c>
      <c r="AJ8" s="24">
        <f t="shared" si="0"/>
        <v>2</v>
      </c>
      <c r="AK8" s="24">
        <f t="shared" si="0"/>
        <v>0</v>
      </c>
      <c r="AL8" s="24">
        <f t="shared" si="0"/>
        <v>2</v>
      </c>
    </row>
    <row r="9" spans="1:38" ht="38.25" x14ac:dyDescent="0.25">
      <c r="A9" s="2" t="s">
        <v>44</v>
      </c>
      <c r="B9" s="16" t="s">
        <v>53</v>
      </c>
      <c r="C9" s="24">
        <v>108</v>
      </c>
      <c r="D9" s="24">
        <v>0</v>
      </c>
      <c r="E9" s="24">
        <f>+C9-D9-F9-G9</f>
        <v>108</v>
      </c>
      <c r="F9" s="24">
        <v>0</v>
      </c>
      <c r="G9" s="24">
        <v>0</v>
      </c>
      <c r="H9" s="24">
        <v>420</v>
      </c>
      <c r="I9" s="24">
        <f>H9-J9-K9</f>
        <v>384</v>
      </c>
      <c r="J9" s="24">
        <v>32</v>
      </c>
      <c r="K9" s="24">
        <v>4</v>
      </c>
      <c r="L9" s="24">
        <v>0</v>
      </c>
      <c r="M9" s="25">
        <f>N9+O9+P9+Q9</f>
        <v>303</v>
      </c>
      <c r="N9" s="25">
        <v>102</v>
      </c>
      <c r="O9" s="15">
        <v>0</v>
      </c>
      <c r="P9" s="25">
        <v>201</v>
      </c>
      <c r="Q9" s="15">
        <v>0</v>
      </c>
      <c r="R9" s="26">
        <f>S9+T9+U9</f>
        <v>13</v>
      </c>
      <c r="S9" s="15">
        <v>0</v>
      </c>
      <c r="T9" s="25">
        <v>2</v>
      </c>
      <c r="U9" s="15">
        <v>11</v>
      </c>
      <c r="V9" s="24">
        <f>M9+R9</f>
        <v>316</v>
      </c>
      <c r="W9" s="15">
        <v>1</v>
      </c>
      <c r="X9" s="24">
        <v>0</v>
      </c>
      <c r="Y9" s="24">
        <f>D9+E9+I9-L9-V9-W9</f>
        <v>175</v>
      </c>
      <c r="Z9" s="24">
        <v>6</v>
      </c>
      <c r="AA9" s="24">
        <v>94</v>
      </c>
      <c r="AB9" s="24">
        <v>5</v>
      </c>
      <c r="AC9" s="24">
        <f>AA9+AB9</f>
        <v>99</v>
      </c>
      <c r="AD9" s="24">
        <v>8</v>
      </c>
      <c r="AE9" s="24">
        <v>91</v>
      </c>
      <c r="AF9" s="24"/>
      <c r="AG9" s="24">
        <v>75</v>
      </c>
      <c r="AH9" s="24">
        <v>0</v>
      </c>
      <c r="AI9" s="24">
        <v>2</v>
      </c>
      <c r="AJ9" s="24">
        <f>AH9+AI9</f>
        <v>2</v>
      </c>
      <c r="AK9" s="24">
        <v>0</v>
      </c>
      <c r="AL9" s="24">
        <v>2</v>
      </c>
    </row>
    <row r="10" spans="1:38" ht="51" x14ac:dyDescent="0.25">
      <c r="A10" s="2" t="s">
        <v>45</v>
      </c>
      <c r="B10" s="16" t="s">
        <v>54</v>
      </c>
      <c r="C10" s="24">
        <v>18</v>
      </c>
      <c r="D10" s="24">
        <v>0</v>
      </c>
      <c r="E10" s="24">
        <f t="shared" ref="E10:E37" si="1">+C10-D10-F10-G10</f>
        <v>16</v>
      </c>
      <c r="F10" s="24">
        <v>0</v>
      </c>
      <c r="G10" s="24">
        <v>2</v>
      </c>
      <c r="H10" s="24">
        <v>179</v>
      </c>
      <c r="I10" s="24">
        <f t="shared" ref="I10:I48" si="2">H10-J10-K10</f>
        <v>81</v>
      </c>
      <c r="J10" s="24">
        <v>6</v>
      </c>
      <c r="K10" s="24">
        <v>92</v>
      </c>
      <c r="L10" s="24">
        <v>0</v>
      </c>
      <c r="M10" s="25">
        <f t="shared" ref="M10:M48" si="3">N10+O10+P10+Q10</f>
        <v>29</v>
      </c>
      <c r="N10" s="25">
        <v>26</v>
      </c>
      <c r="O10" s="15">
        <v>0</v>
      </c>
      <c r="P10" s="25">
        <v>3</v>
      </c>
      <c r="Q10" s="15">
        <v>0</v>
      </c>
      <c r="R10" s="26">
        <f t="shared" ref="R10:R48" si="4">S10+T10+U10</f>
        <v>10</v>
      </c>
      <c r="S10" s="15">
        <v>0</v>
      </c>
      <c r="T10" s="25">
        <v>1</v>
      </c>
      <c r="U10" s="15">
        <v>9</v>
      </c>
      <c r="V10" s="24">
        <f t="shared" ref="V10:V48" si="5">M10+R10</f>
        <v>39</v>
      </c>
      <c r="W10" s="15">
        <v>0</v>
      </c>
      <c r="X10" s="15">
        <v>0</v>
      </c>
      <c r="Y10" s="24">
        <f t="shared" ref="Y10:Y48" si="6">D10+E10+I10-L10-V10-W10</f>
        <v>58</v>
      </c>
      <c r="Z10" s="24">
        <v>0</v>
      </c>
      <c r="AA10" s="24">
        <v>11</v>
      </c>
      <c r="AB10" s="24">
        <v>2</v>
      </c>
      <c r="AC10" s="24">
        <f t="shared" ref="AC10:AC48" si="7">AA10+AB10</f>
        <v>13</v>
      </c>
      <c r="AD10" s="24">
        <v>2</v>
      </c>
      <c r="AE10" s="24">
        <v>11</v>
      </c>
      <c r="AF10" s="24"/>
      <c r="AG10" s="24">
        <v>9</v>
      </c>
      <c r="AH10" s="24">
        <v>0</v>
      </c>
      <c r="AI10" s="24">
        <v>0</v>
      </c>
      <c r="AJ10" s="24">
        <f t="shared" ref="AJ10:AJ48" si="8">AH10+AI10</f>
        <v>0</v>
      </c>
      <c r="AK10" s="24">
        <v>0</v>
      </c>
      <c r="AL10" s="24">
        <v>0</v>
      </c>
    </row>
    <row r="11" spans="1:38" ht="63.75" x14ac:dyDescent="0.25">
      <c r="A11" s="7">
        <v>2</v>
      </c>
      <c r="B11" s="1" t="s">
        <v>55</v>
      </c>
      <c r="C11" s="24">
        <f>C12+C13</f>
        <v>16</v>
      </c>
      <c r="D11" s="24">
        <f t="shared" ref="D11:AL11" si="9">D12+D13</f>
        <v>0</v>
      </c>
      <c r="E11" s="24">
        <f t="shared" si="9"/>
        <v>16</v>
      </c>
      <c r="F11" s="24">
        <f t="shared" si="9"/>
        <v>0</v>
      </c>
      <c r="G11" s="24">
        <f t="shared" si="9"/>
        <v>0</v>
      </c>
      <c r="H11" s="24">
        <f t="shared" si="9"/>
        <v>65</v>
      </c>
      <c r="I11" s="24">
        <f t="shared" si="9"/>
        <v>37</v>
      </c>
      <c r="J11" s="24">
        <f t="shared" si="9"/>
        <v>24</v>
      </c>
      <c r="K11" s="24">
        <f t="shared" si="9"/>
        <v>4</v>
      </c>
      <c r="L11" s="24">
        <f t="shared" si="9"/>
        <v>0</v>
      </c>
      <c r="M11" s="24">
        <f t="shared" si="9"/>
        <v>19</v>
      </c>
      <c r="N11" s="24">
        <f t="shared" si="9"/>
        <v>10</v>
      </c>
      <c r="O11" s="24">
        <f t="shared" si="9"/>
        <v>0</v>
      </c>
      <c r="P11" s="24">
        <f t="shared" si="9"/>
        <v>9</v>
      </c>
      <c r="Q11" s="24">
        <f t="shared" si="9"/>
        <v>0</v>
      </c>
      <c r="R11" s="24">
        <f t="shared" si="9"/>
        <v>12</v>
      </c>
      <c r="S11" s="24">
        <f t="shared" si="9"/>
        <v>0</v>
      </c>
      <c r="T11" s="24">
        <f t="shared" si="9"/>
        <v>6</v>
      </c>
      <c r="U11" s="24">
        <f t="shared" si="9"/>
        <v>6</v>
      </c>
      <c r="V11" s="24">
        <f t="shared" si="9"/>
        <v>31</v>
      </c>
      <c r="W11" s="24">
        <f t="shared" si="9"/>
        <v>1</v>
      </c>
      <c r="X11" s="24">
        <f t="shared" si="9"/>
        <v>0</v>
      </c>
      <c r="Y11" s="24">
        <f t="shared" si="9"/>
        <v>21</v>
      </c>
      <c r="Z11" s="24">
        <f t="shared" si="9"/>
        <v>3</v>
      </c>
      <c r="AA11" s="24">
        <f t="shared" si="9"/>
        <v>11</v>
      </c>
      <c r="AB11" s="24">
        <f t="shared" si="9"/>
        <v>2</v>
      </c>
      <c r="AC11" s="24">
        <f t="shared" si="9"/>
        <v>13</v>
      </c>
      <c r="AD11" s="24">
        <f t="shared" si="9"/>
        <v>1</v>
      </c>
      <c r="AE11" s="24">
        <f t="shared" si="9"/>
        <v>12</v>
      </c>
      <c r="AF11" s="24">
        <f t="shared" si="9"/>
        <v>0</v>
      </c>
      <c r="AG11" s="24">
        <f t="shared" si="9"/>
        <v>9</v>
      </c>
      <c r="AH11" s="24">
        <f t="shared" si="9"/>
        <v>0</v>
      </c>
      <c r="AI11" s="24">
        <f t="shared" si="9"/>
        <v>2</v>
      </c>
      <c r="AJ11" s="24">
        <f t="shared" si="9"/>
        <v>2</v>
      </c>
      <c r="AK11" s="24">
        <f t="shared" si="9"/>
        <v>0</v>
      </c>
      <c r="AL11" s="24">
        <f t="shared" si="9"/>
        <v>2</v>
      </c>
    </row>
    <row r="12" spans="1:38" ht="38.25" x14ac:dyDescent="0.25">
      <c r="A12" s="2" t="s">
        <v>4</v>
      </c>
      <c r="B12" s="16" t="s">
        <v>56</v>
      </c>
      <c r="C12" s="24">
        <v>12</v>
      </c>
      <c r="D12" s="24">
        <v>0</v>
      </c>
      <c r="E12" s="24">
        <f t="shared" si="1"/>
        <v>12</v>
      </c>
      <c r="F12" s="24">
        <v>0</v>
      </c>
      <c r="G12" s="24">
        <v>0</v>
      </c>
      <c r="H12" s="24">
        <v>48</v>
      </c>
      <c r="I12" s="24">
        <f t="shared" si="2"/>
        <v>26</v>
      </c>
      <c r="J12" s="24">
        <v>18</v>
      </c>
      <c r="K12" s="24">
        <v>4</v>
      </c>
      <c r="L12" s="24">
        <v>0</v>
      </c>
      <c r="M12" s="25">
        <f t="shared" si="3"/>
        <v>15</v>
      </c>
      <c r="N12" s="25">
        <v>9</v>
      </c>
      <c r="O12" s="15">
        <v>0</v>
      </c>
      <c r="P12" s="25">
        <v>6</v>
      </c>
      <c r="Q12" s="15">
        <v>0</v>
      </c>
      <c r="R12" s="26">
        <f t="shared" si="4"/>
        <v>7</v>
      </c>
      <c r="S12" s="15">
        <v>0</v>
      </c>
      <c r="T12" s="25">
        <v>4</v>
      </c>
      <c r="U12" s="15">
        <v>3</v>
      </c>
      <c r="V12" s="24">
        <f t="shared" si="5"/>
        <v>22</v>
      </c>
      <c r="W12" s="24">
        <v>0</v>
      </c>
      <c r="X12" s="15">
        <v>0</v>
      </c>
      <c r="Y12" s="24">
        <f t="shared" si="6"/>
        <v>16</v>
      </c>
      <c r="Z12" s="24">
        <v>3</v>
      </c>
      <c r="AA12" s="24">
        <v>8</v>
      </c>
      <c r="AB12" s="24">
        <v>1</v>
      </c>
      <c r="AC12" s="24">
        <f t="shared" si="7"/>
        <v>9</v>
      </c>
      <c r="AD12" s="24">
        <v>1</v>
      </c>
      <c r="AE12" s="24">
        <v>8</v>
      </c>
      <c r="AF12" s="24"/>
      <c r="AG12" s="24">
        <v>7</v>
      </c>
      <c r="AH12" s="24">
        <v>0</v>
      </c>
      <c r="AI12" s="24">
        <v>1</v>
      </c>
      <c r="AJ12" s="24">
        <f t="shared" si="8"/>
        <v>1</v>
      </c>
      <c r="AK12" s="24">
        <v>0</v>
      </c>
      <c r="AL12" s="24">
        <v>1</v>
      </c>
    </row>
    <row r="13" spans="1:38" ht="51" x14ac:dyDescent="0.25">
      <c r="A13" s="2" t="s">
        <v>5</v>
      </c>
      <c r="B13" s="16" t="s">
        <v>57</v>
      </c>
      <c r="C13" s="24">
        <v>4</v>
      </c>
      <c r="D13" s="24">
        <v>0</v>
      </c>
      <c r="E13" s="24">
        <f t="shared" si="1"/>
        <v>4</v>
      </c>
      <c r="F13" s="24">
        <v>0</v>
      </c>
      <c r="G13" s="24">
        <v>0</v>
      </c>
      <c r="H13" s="24">
        <v>17</v>
      </c>
      <c r="I13" s="24">
        <f t="shared" si="2"/>
        <v>11</v>
      </c>
      <c r="J13" s="15">
        <v>6</v>
      </c>
      <c r="K13" s="24">
        <v>0</v>
      </c>
      <c r="L13" s="24">
        <v>0</v>
      </c>
      <c r="M13" s="25">
        <f t="shared" si="3"/>
        <v>4</v>
      </c>
      <c r="N13" s="25">
        <v>1</v>
      </c>
      <c r="O13" s="15">
        <v>0</v>
      </c>
      <c r="P13" s="25">
        <v>3</v>
      </c>
      <c r="Q13" s="15">
        <v>0</v>
      </c>
      <c r="R13" s="26">
        <f t="shared" si="4"/>
        <v>5</v>
      </c>
      <c r="S13" s="15">
        <v>0</v>
      </c>
      <c r="T13" s="25">
        <v>2</v>
      </c>
      <c r="U13" s="15">
        <v>3</v>
      </c>
      <c r="V13" s="24">
        <f t="shared" si="5"/>
        <v>9</v>
      </c>
      <c r="W13" s="15">
        <v>1</v>
      </c>
      <c r="X13" s="15">
        <v>0</v>
      </c>
      <c r="Y13" s="24">
        <f t="shared" si="6"/>
        <v>5</v>
      </c>
      <c r="Z13" s="24">
        <v>0</v>
      </c>
      <c r="AA13" s="24">
        <v>3</v>
      </c>
      <c r="AB13" s="24">
        <v>1</v>
      </c>
      <c r="AC13" s="24">
        <f t="shared" si="7"/>
        <v>4</v>
      </c>
      <c r="AD13" s="15">
        <v>0</v>
      </c>
      <c r="AE13" s="24">
        <v>4</v>
      </c>
      <c r="AF13" s="24"/>
      <c r="AG13" s="24">
        <v>2</v>
      </c>
      <c r="AH13" s="24">
        <v>0</v>
      </c>
      <c r="AI13" s="24">
        <v>1</v>
      </c>
      <c r="AJ13" s="24">
        <f t="shared" si="8"/>
        <v>1</v>
      </c>
      <c r="AK13" s="24">
        <v>0</v>
      </c>
      <c r="AL13" s="24">
        <v>1</v>
      </c>
    </row>
    <row r="14" spans="1:38" ht="51" x14ac:dyDescent="0.25">
      <c r="A14" s="2" t="s">
        <v>46</v>
      </c>
      <c r="B14" s="1" t="s">
        <v>58</v>
      </c>
      <c r="C14" s="24">
        <f>C15+C16</f>
        <v>3</v>
      </c>
      <c r="D14" s="24">
        <f t="shared" ref="D14:AL14" si="10">D15+D16</f>
        <v>0</v>
      </c>
      <c r="E14" s="24">
        <f t="shared" si="10"/>
        <v>3</v>
      </c>
      <c r="F14" s="24">
        <f t="shared" si="10"/>
        <v>0</v>
      </c>
      <c r="G14" s="24">
        <f t="shared" si="10"/>
        <v>0</v>
      </c>
      <c r="H14" s="24">
        <f t="shared" si="10"/>
        <v>3</v>
      </c>
      <c r="I14" s="24">
        <f t="shared" si="10"/>
        <v>2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5</v>
      </c>
      <c r="N14" s="24">
        <f t="shared" si="10"/>
        <v>3</v>
      </c>
      <c r="O14" s="24">
        <f t="shared" si="10"/>
        <v>1</v>
      </c>
      <c r="P14" s="24">
        <f t="shared" si="10"/>
        <v>1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5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1</v>
      </c>
      <c r="AB14" s="24">
        <f t="shared" si="10"/>
        <v>0</v>
      </c>
      <c r="AC14" s="24">
        <f t="shared" si="10"/>
        <v>1</v>
      </c>
      <c r="AD14" s="24">
        <f t="shared" si="10"/>
        <v>0</v>
      </c>
      <c r="AE14" s="24">
        <f t="shared" si="10"/>
        <v>1</v>
      </c>
      <c r="AF14" s="24">
        <f t="shared" si="10"/>
        <v>0</v>
      </c>
      <c r="AG14" s="24">
        <f t="shared" si="10"/>
        <v>1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3</v>
      </c>
      <c r="D15" s="24">
        <v>0</v>
      </c>
      <c r="E15" s="24">
        <f t="shared" si="1"/>
        <v>3</v>
      </c>
      <c r="F15" s="24">
        <v>0</v>
      </c>
      <c r="G15" s="24">
        <v>0</v>
      </c>
      <c r="H15" s="24">
        <v>2</v>
      </c>
      <c r="I15" s="24">
        <f t="shared" si="2"/>
        <v>1</v>
      </c>
      <c r="J15" s="15">
        <v>1</v>
      </c>
      <c r="K15" s="24">
        <v>0</v>
      </c>
      <c r="L15" s="24">
        <v>0</v>
      </c>
      <c r="M15" s="25">
        <f t="shared" si="3"/>
        <v>4</v>
      </c>
      <c r="N15" s="25">
        <v>3</v>
      </c>
      <c r="O15" s="15">
        <v>1</v>
      </c>
      <c r="P15" s="25">
        <v>0</v>
      </c>
      <c r="Q15" s="15">
        <v>0</v>
      </c>
      <c r="R15" s="26">
        <f t="shared" si="4"/>
        <v>0</v>
      </c>
      <c r="S15" s="15"/>
      <c r="T15" s="25">
        <v>0</v>
      </c>
      <c r="U15" s="15">
        <v>0</v>
      </c>
      <c r="V15" s="24">
        <f t="shared" si="5"/>
        <v>4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0</v>
      </c>
      <c r="D16" s="24">
        <v>0</v>
      </c>
      <c r="E16" s="24">
        <f t="shared" si="1"/>
        <v>0</v>
      </c>
      <c r="F16" s="24">
        <v>0</v>
      </c>
      <c r="G16" s="24">
        <v>0</v>
      </c>
      <c r="H16" s="24">
        <v>1</v>
      </c>
      <c r="I16" s="24">
        <f t="shared" si="2"/>
        <v>1</v>
      </c>
      <c r="J16" s="15">
        <v>0</v>
      </c>
      <c r="K16" s="15">
        <v>0</v>
      </c>
      <c r="L16" s="24">
        <v>0</v>
      </c>
      <c r="M16" s="25">
        <f t="shared" si="3"/>
        <v>1</v>
      </c>
      <c r="N16" s="25">
        <v>0</v>
      </c>
      <c r="O16" s="15">
        <v>0</v>
      </c>
      <c r="P16" s="25">
        <v>1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1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1</v>
      </c>
      <c r="AB16" s="24">
        <v>0</v>
      </c>
      <c r="AC16" s="24">
        <f t="shared" si="7"/>
        <v>1</v>
      </c>
      <c r="AD16" s="24">
        <v>0</v>
      </c>
      <c r="AE16" s="24">
        <v>1</v>
      </c>
      <c r="AF16" s="15"/>
      <c r="AG16" s="15">
        <v>1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>
        <v>0</v>
      </c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2</v>
      </c>
      <c r="I18" s="24">
        <f t="shared" si="2"/>
        <v>2</v>
      </c>
      <c r="J18" s="15">
        <v>0</v>
      </c>
      <c r="K18" s="15">
        <v>0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2</v>
      </c>
      <c r="Z18" s="15">
        <v>0</v>
      </c>
      <c r="AA18" s="15">
        <v>0</v>
      </c>
      <c r="AB18" s="24">
        <v>0</v>
      </c>
      <c r="AC18" s="24">
        <f t="shared" si="7"/>
        <v>0</v>
      </c>
      <c r="AD18" s="24">
        <v>0</v>
      </c>
      <c r="AE18" s="24">
        <v>0</v>
      </c>
      <c r="AF18" s="15"/>
      <c r="AG18" s="15">
        <v>0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2</v>
      </c>
      <c r="I19" s="24">
        <f t="shared" si="11"/>
        <v>1</v>
      </c>
      <c r="J19" s="24">
        <f t="shared" si="11"/>
        <v>0</v>
      </c>
      <c r="K19" s="24">
        <f t="shared" si="11"/>
        <v>1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1</v>
      </c>
      <c r="Z19" s="24">
        <f t="shared" si="11"/>
        <v>0</v>
      </c>
      <c r="AA19" s="24">
        <f t="shared" si="11"/>
        <v>0</v>
      </c>
      <c r="AB19" s="24">
        <f t="shared" si="11"/>
        <v>1</v>
      </c>
      <c r="AC19" s="24">
        <f t="shared" si="11"/>
        <v>1</v>
      </c>
      <c r="AD19" s="24">
        <f t="shared" si="11"/>
        <v>0</v>
      </c>
      <c r="AE19" s="24">
        <f t="shared" si="11"/>
        <v>1</v>
      </c>
      <c r="AF19" s="24">
        <f t="shared" si="11"/>
        <v>0</v>
      </c>
      <c r="AG19" s="24">
        <f t="shared" si="11"/>
        <v>1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15">
        <v>0</v>
      </c>
      <c r="AL20" s="15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/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15">
        <v>0</v>
      </c>
      <c r="AL21" s="15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2</v>
      </c>
      <c r="I22" s="24">
        <f t="shared" si="2"/>
        <v>1</v>
      </c>
      <c r="J22" s="15">
        <v>0</v>
      </c>
      <c r="K22" s="15">
        <v>1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1</v>
      </c>
      <c r="Z22" s="15">
        <v>0</v>
      </c>
      <c r="AA22" s="15">
        <v>0</v>
      </c>
      <c r="AB22" s="24">
        <v>1</v>
      </c>
      <c r="AC22" s="24">
        <f t="shared" si="7"/>
        <v>1</v>
      </c>
      <c r="AD22" s="24">
        <v>0</v>
      </c>
      <c r="AE22" s="24">
        <v>1</v>
      </c>
      <c r="AF22" s="15"/>
      <c r="AG22" s="15">
        <v>1</v>
      </c>
      <c r="AH22" s="15">
        <v>0</v>
      </c>
      <c r="AI22" s="15">
        <v>0</v>
      </c>
      <c r="AJ22" s="24">
        <f t="shared" si="8"/>
        <v>0</v>
      </c>
      <c r="AK22" s="15">
        <v>0</v>
      </c>
      <c r="AL22" s="15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/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15">
        <v>0</v>
      </c>
      <c r="AL23" s="15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15">
        <v>0</v>
      </c>
      <c r="AL24" s="15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/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15">
        <v>0</v>
      </c>
      <c r="AL25" s="15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15">
        <v>0</v>
      </c>
      <c r="AL26" s="15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>
        <v>0</v>
      </c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1</v>
      </c>
      <c r="D37" s="24">
        <v>0</v>
      </c>
      <c r="E37" s="24">
        <f t="shared" si="1"/>
        <v>1</v>
      </c>
      <c r="F37" s="24">
        <v>0</v>
      </c>
      <c r="G37" s="24">
        <v>0</v>
      </c>
      <c r="H37" s="15">
        <v>2</v>
      </c>
      <c r="I37" s="24">
        <f t="shared" si="2"/>
        <v>1</v>
      </c>
      <c r="J37" s="15">
        <v>1</v>
      </c>
      <c r="K37" s="15">
        <v>0</v>
      </c>
      <c r="L37" s="24">
        <v>0</v>
      </c>
      <c r="M37" s="25">
        <f t="shared" si="3"/>
        <v>1</v>
      </c>
      <c r="N37" s="15">
        <v>1</v>
      </c>
      <c r="O37" s="15">
        <v>0</v>
      </c>
      <c r="P37" s="15">
        <v>0</v>
      </c>
      <c r="Q37" s="15">
        <v>0</v>
      </c>
      <c r="R37" s="26">
        <f t="shared" si="4"/>
        <v>1</v>
      </c>
      <c r="S37" s="15">
        <v>0</v>
      </c>
      <c r="T37" s="15">
        <v>1</v>
      </c>
      <c r="U37" s="15">
        <v>0</v>
      </c>
      <c r="V37" s="24">
        <f t="shared" si="5"/>
        <v>2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6.7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+C38-D38-F38-G38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>
        <v>0</v>
      </c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0</v>
      </c>
      <c r="I41" s="24">
        <f t="shared" si="2"/>
        <v>0</v>
      </c>
      <c r="J41" s="15">
        <v>0</v>
      </c>
      <c r="K41" s="15">
        <v>0</v>
      </c>
      <c r="L41" s="24">
        <v>0</v>
      </c>
      <c r="M41" s="25">
        <f t="shared" si="3"/>
        <v>0</v>
      </c>
      <c r="N41" s="15">
        <v>0</v>
      </c>
      <c r="O41" s="15">
        <v>0</v>
      </c>
      <c r="P41" s="15">
        <v>0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0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3</v>
      </c>
      <c r="I42" s="24">
        <f t="shared" si="2"/>
        <v>3</v>
      </c>
      <c r="J42" s="15">
        <v>0</v>
      </c>
      <c r="K42" s="15">
        <v>0</v>
      </c>
      <c r="L42" s="24">
        <v>0</v>
      </c>
      <c r="M42" s="25">
        <f t="shared" si="3"/>
        <v>2</v>
      </c>
      <c r="N42" s="15">
        <v>0</v>
      </c>
      <c r="O42" s="15">
        <v>0</v>
      </c>
      <c r="P42" s="15">
        <v>2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2</v>
      </c>
      <c r="W42" s="15">
        <v>0</v>
      </c>
      <c r="X42" s="15">
        <v>0</v>
      </c>
      <c r="Y42" s="24">
        <f t="shared" si="6"/>
        <v>1</v>
      </c>
      <c r="Z42" s="15">
        <v>0</v>
      </c>
      <c r="AA42" s="15">
        <v>2</v>
      </c>
      <c r="AB42" s="24">
        <v>0</v>
      </c>
      <c r="AC42" s="24">
        <f t="shared" si="7"/>
        <v>2</v>
      </c>
      <c r="AD42" s="24">
        <v>0</v>
      </c>
      <c r="AE42" s="24">
        <v>2</v>
      </c>
      <c r="AF42" s="15"/>
      <c r="AG42" s="15">
        <v>2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2</v>
      </c>
      <c r="I45" s="24">
        <f t="shared" si="2"/>
        <v>2</v>
      </c>
      <c r="J45" s="24">
        <v>0</v>
      </c>
      <c r="K45" s="15">
        <v>0</v>
      </c>
      <c r="L45" s="24">
        <v>0</v>
      </c>
      <c r="M45" s="25">
        <f t="shared" si="3"/>
        <v>1</v>
      </c>
      <c r="N45" s="15">
        <v>0</v>
      </c>
      <c r="O45" s="15">
        <v>0</v>
      </c>
      <c r="P45" s="15">
        <v>1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1</v>
      </c>
      <c r="W45" s="15">
        <v>0</v>
      </c>
      <c r="X45" s="15">
        <v>0</v>
      </c>
      <c r="Y45" s="24">
        <f t="shared" si="6"/>
        <v>1</v>
      </c>
      <c r="Z45" s="15">
        <v>0</v>
      </c>
      <c r="AA45" s="15">
        <v>0</v>
      </c>
      <c r="AB45" s="24">
        <v>0</v>
      </c>
      <c r="AC45" s="24">
        <f t="shared" si="7"/>
        <v>0</v>
      </c>
      <c r="AD45" s="24">
        <v>0</v>
      </c>
      <c r="AE45" s="24">
        <v>0</v>
      </c>
      <c r="AF45" s="15"/>
      <c r="AG45" s="15">
        <v>0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9</v>
      </c>
      <c r="I48" s="24">
        <f t="shared" si="2"/>
        <v>2</v>
      </c>
      <c r="J48" s="15">
        <v>5</v>
      </c>
      <c r="K48" s="15">
        <v>2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2</v>
      </c>
      <c r="S48" s="15">
        <v>0</v>
      </c>
      <c r="T48" s="15">
        <v>2</v>
      </c>
      <c r="U48" s="15">
        <v>0</v>
      </c>
      <c r="V48" s="24">
        <f t="shared" si="5"/>
        <v>2</v>
      </c>
      <c r="W48" s="24">
        <v>0</v>
      </c>
      <c r="X48" s="15">
        <v>0</v>
      </c>
      <c r="Y48" s="24">
        <f t="shared" si="6"/>
        <v>0</v>
      </c>
      <c r="Z48" s="15">
        <v>0</v>
      </c>
      <c r="AA48" s="15">
        <v>0</v>
      </c>
      <c r="AB48" s="24">
        <v>0</v>
      </c>
      <c r="AC48" s="24">
        <f t="shared" si="7"/>
        <v>0</v>
      </c>
      <c r="AD48" s="24">
        <v>0</v>
      </c>
      <c r="AE48" s="24">
        <v>0</v>
      </c>
      <c r="AF48" s="15"/>
      <c r="AG48" s="15">
        <v>0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146</v>
      </c>
      <c r="D49" s="27">
        <f t="shared" ref="D49:AL49" si="14">D9+D10+D12+D13+D15+D16+D17+D18+D20+D21+D22+D23+D24+D25+D26+D28+D29+D30+D31+D32+D33+D34+D35+D36+D37+D38+D39+D40+D41+D42+D43+D44+D45+D46+D47+D48</f>
        <v>0</v>
      </c>
      <c r="E49" s="27">
        <f t="shared" si="14"/>
        <v>144</v>
      </c>
      <c r="F49" s="27">
        <f t="shared" si="14"/>
        <v>0</v>
      </c>
      <c r="G49" s="27">
        <f t="shared" si="14"/>
        <v>2</v>
      </c>
      <c r="H49" s="27">
        <f t="shared" si="14"/>
        <v>687</v>
      </c>
      <c r="I49" s="27">
        <f t="shared" si="14"/>
        <v>515</v>
      </c>
      <c r="J49" s="27">
        <f t="shared" si="14"/>
        <v>69</v>
      </c>
      <c r="K49" s="27">
        <f t="shared" si="14"/>
        <v>103</v>
      </c>
      <c r="L49" s="27">
        <f t="shared" si="14"/>
        <v>0</v>
      </c>
      <c r="M49" s="27">
        <f t="shared" si="14"/>
        <v>360</v>
      </c>
      <c r="N49" s="27">
        <f t="shared" si="14"/>
        <v>142</v>
      </c>
      <c r="O49" s="27">
        <f t="shared" si="14"/>
        <v>1</v>
      </c>
      <c r="P49" s="27">
        <f t="shared" si="14"/>
        <v>217</v>
      </c>
      <c r="Q49" s="27">
        <f t="shared" si="14"/>
        <v>0</v>
      </c>
      <c r="R49" s="27">
        <f t="shared" si="14"/>
        <v>38</v>
      </c>
      <c r="S49" s="27">
        <f t="shared" si="14"/>
        <v>0</v>
      </c>
      <c r="T49" s="27">
        <f t="shared" si="14"/>
        <v>12</v>
      </c>
      <c r="U49" s="27">
        <f t="shared" si="14"/>
        <v>26</v>
      </c>
      <c r="V49" s="27">
        <f t="shared" si="14"/>
        <v>398</v>
      </c>
      <c r="W49" s="27">
        <f t="shared" si="14"/>
        <v>2</v>
      </c>
      <c r="X49" s="27">
        <f t="shared" si="14"/>
        <v>0</v>
      </c>
      <c r="Y49" s="27">
        <f t="shared" si="14"/>
        <v>259</v>
      </c>
      <c r="Z49" s="27">
        <f t="shared" si="14"/>
        <v>9</v>
      </c>
      <c r="AA49" s="27">
        <f t="shared" si="14"/>
        <v>119</v>
      </c>
      <c r="AB49" s="27">
        <f t="shared" si="14"/>
        <v>10</v>
      </c>
      <c r="AC49" s="27">
        <f t="shared" si="14"/>
        <v>129</v>
      </c>
      <c r="AD49" s="27">
        <f t="shared" si="14"/>
        <v>11</v>
      </c>
      <c r="AE49" s="27">
        <f t="shared" si="14"/>
        <v>118</v>
      </c>
      <c r="AF49" s="27">
        <f t="shared" si="14"/>
        <v>0</v>
      </c>
      <c r="AG49" s="27">
        <f t="shared" si="14"/>
        <v>97</v>
      </c>
      <c r="AH49" s="27">
        <f t="shared" si="14"/>
        <v>0</v>
      </c>
      <c r="AI49" s="27">
        <f t="shared" si="14"/>
        <v>4</v>
      </c>
      <c r="AJ49" s="27">
        <f t="shared" si="14"/>
        <v>4</v>
      </c>
      <c r="AK49" s="27">
        <f t="shared" si="14"/>
        <v>0</v>
      </c>
      <c r="AL49" s="27">
        <f t="shared" si="14"/>
        <v>4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8"/>
  <sheetViews>
    <sheetView zoomScale="80" zoomScaleNormal="80" workbookViewId="0">
      <selection activeCell="L10" sqref="L10"/>
    </sheetView>
  </sheetViews>
  <sheetFormatPr defaultRowHeight="12.75" x14ac:dyDescent="0.25"/>
  <cols>
    <col min="1" max="1" width="9.28515625" style="3" customWidth="1"/>
    <col min="2" max="2" width="63.140625" style="3" customWidth="1"/>
    <col min="3" max="4" width="8.7109375" style="3" customWidth="1"/>
    <col min="5" max="5" width="7.5703125" style="3" customWidth="1"/>
    <col min="6" max="6" width="7.42578125" style="3" customWidth="1"/>
    <col min="7" max="7" width="8" style="3" customWidth="1"/>
    <col min="8" max="8" width="7.140625" style="3" customWidth="1"/>
    <col min="9" max="9" width="8.42578125" style="3" customWidth="1"/>
    <col min="10" max="10" width="7.85546875" style="3" customWidth="1"/>
    <col min="11" max="11" width="8.28515625" style="3" customWidth="1"/>
    <col min="12" max="12" width="8.140625" style="3" customWidth="1"/>
    <col min="13" max="13" width="8.42578125" style="3" customWidth="1"/>
    <col min="14" max="14" width="5.85546875" style="3" customWidth="1"/>
    <col min="15" max="15" width="7.42578125" style="3" customWidth="1"/>
    <col min="16" max="17" width="6.85546875" style="3" customWidth="1"/>
    <col min="18" max="18" width="7" style="3" customWidth="1"/>
    <col min="19" max="19" width="9.28515625" style="3" customWidth="1"/>
    <col min="20" max="20" width="7.5703125" style="3" customWidth="1"/>
    <col min="21" max="21" width="7" style="3" customWidth="1"/>
    <col min="22" max="22" width="7.85546875" style="3" customWidth="1"/>
    <col min="23" max="23" width="5.85546875" style="3" customWidth="1"/>
    <col min="24" max="24" width="6.85546875" style="3" customWidth="1"/>
    <col min="25" max="26" width="8" style="3" customWidth="1"/>
    <col min="27" max="27" width="6.140625" style="3" customWidth="1"/>
    <col min="28" max="28" width="6.85546875" style="3" customWidth="1"/>
    <col min="29" max="29" width="5.5703125" style="3" customWidth="1"/>
    <col min="30" max="30" width="7.28515625" style="3" customWidth="1"/>
    <col min="31" max="31" width="8" style="3" customWidth="1"/>
    <col min="32" max="32" width="8.28515625" style="3" customWidth="1"/>
    <col min="33" max="33" width="7.28515625" style="3" customWidth="1"/>
    <col min="34" max="34" width="7.5703125" style="3" customWidth="1"/>
    <col min="35" max="36" width="6.7109375" style="3" customWidth="1"/>
    <col min="37" max="37" width="8.42578125" style="3" customWidth="1"/>
    <col min="38" max="38" width="7.28515625" style="3" customWidth="1"/>
    <col min="39" max="16384" width="9.140625" style="3"/>
  </cols>
  <sheetData>
    <row r="1" spans="1:38" ht="53.25" customHeight="1" x14ac:dyDescent="0.25">
      <c r="A1" s="30" t="s">
        <v>147</v>
      </c>
      <c r="B1" s="30"/>
      <c r="C1" s="31" t="s">
        <v>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ht="33" customHeight="1" x14ac:dyDescent="0.25">
      <c r="A2" s="31" t="s">
        <v>169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ht="23.25" customHeight="1" x14ac:dyDescent="0.25">
      <c r="A3" s="29" t="s">
        <v>112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ht="51" customHeight="1" x14ac:dyDescent="0.25">
      <c r="A4" s="31" t="s">
        <v>108</v>
      </c>
      <c r="B4" s="31"/>
      <c r="C4" s="29" t="s">
        <v>17</v>
      </c>
      <c r="D4" s="29"/>
      <c r="E4" s="29"/>
      <c r="F4" s="29"/>
      <c r="G4" s="29"/>
      <c r="H4" s="29" t="s">
        <v>86</v>
      </c>
      <c r="I4" s="29"/>
      <c r="J4" s="29"/>
      <c r="K4" s="29"/>
      <c r="L4" s="28" t="s">
        <v>22</v>
      </c>
      <c r="M4" s="29" t="s">
        <v>1</v>
      </c>
      <c r="N4" s="29"/>
      <c r="O4" s="29"/>
      <c r="P4" s="29"/>
      <c r="Q4" s="29"/>
      <c r="R4" s="29"/>
      <c r="S4" s="29"/>
      <c r="T4" s="29"/>
      <c r="U4" s="29"/>
      <c r="V4" s="29"/>
      <c r="W4" s="28" t="s">
        <v>31</v>
      </c>
      <c r="X4" s="28" t="s">
        <v>32</v>
      </c>
      <c r="Y4" s="28" t="s">
        <v>42</v>
      </c>
      <c r="Z4" s="28" t="s">
        <v>85</v>
      </c>
      <c r="AA4" s="29" t="s">
        <v>40</v>
      </c>
      <c r="AB4" s="29"/>
      <c r="AC4" s="29"/>
      <c r="AD4" s="29"/>
      <c r="AE4" s="29"/>
      <c r="AF4" s="28" t="s">
        <v>90</v>
      </c>
      <c r="AG4" s="28" t="s">
        <v>0</v>
      </c>
      <c r="AH4" s="29" t="s">
        <v>39</v>
      </c>
      <c r="AI4" s="29"/>
      <c r="AJ4" s="29"/>
      <c r="AK4" s="29"/>
      <c r="AL4" s="29"/>
    </row>
    <row r="5" spans="1:38" x14ac:dyDescent="0.25">
      <c r="A5" s="31"/>
      <c r="B5" s="31"/>
      <c r="C5" s="28" t="s">
        <v>16</v>
      </c>
      <c r="D5" s="28" t="s">
        <v>18</v>
      </c>
      <c r="E5" s="28" t="s">
        <v>19</v>
      </c>
      <c r="F5" s="28" t="s">
        <v>20</v>
      </c>
      <c r="G5" s="28" t="s">
        <v>21</v>
      </c>
      <c r="H5" s="28" t="s">
        <v>16</v>
      </c>
      <c r="I5" s="28" t="s">
        <v>19</v>
      </c>
      <c r="J5" s="28" t="s">
        <v>20</v>
      </c>
      <c r="K5" s="28" t="s">
        <v>21</v>
      </c>
      <c r="L5" s="28"/>
      <c r="M5" s="28" t="s">
        <v>43</v>
      </c>
      <c r="N5" s="28" t="s">
        <v>23</v>
      </c>
      <c r="O5" s="28" t="s">
        <v>24</v>
      </c>
      <c r="P5" s="28" t="s">
        <v>25</v>
      </c>
      <c r="Q5" s="28" t="s">
        <v>87</v>
      </c>
      <c r="R5" s="29" t="s">
        <v>29</v>
      </c>
      <c r="S5" s="29"/>
      <c r="T5" s="29"/>
      <c r="U5" s="29"/>
      <c r="V5" s="28" t="s">
        <v>30</v>
      </c>
      <c r="W5" s="28"/>
      <c r="X5" s="28"/>
      <c r="Y5" s="28"/>
      <c r="Z5" s="28"/>
      <c r="AA5" s="28" t="s">
        <v>33</v>
      </c>
      <c r="AB5" s="28" t="s">
        <v>34</v>
      </c>
      <c r="AC5" s="28" t="s">
        <v>16</v>
      </c>
      <c r="AD5" s="28" t="s">
        <v>37</v>
      </c>
      <c r="AE5" s="28" t="s">
        <v>38</v>
      </c>
      <c r="AF5" s="28"/>
      <c r="AG5" s="28"/>
      <c r="AH5" s="28" t="s">
        <v>33</v>
      </c>
      <c r="AI5" s="28" t="s">
        <v>34</v>
      </c>
      <c r="AJ5" s="28" t="s">
        <v>16</v>
      </c>
      <c r="AK5" s="28" t="s">
        <v>35</v>
      </c>
      <c r="AL5" s="28" t="s">
        <v>36</v>
      </c>
    </row>
    <row r="6" spans="1:38" ht="153.75" x14ac:dyDescent="0.25">
      <c r="A6" s="31"/>
      <c r="B6" s="31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17" t="s">
        <v>26</v>
      </c>
      <c r="S6" s="17" t="s">
        <v>41</v>
      </c>
      <c r="T6" s="17" t="s">
        <v>27</v>
      </c>
      <c r="U6" s="17" t="s">
        <v>28</v>
      </c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</row>
    <row r="7" spans="1:38" x14ac:dyDescent="0.25">
      <c r="A7" s="15"/>
      <c r="B7" s="18" t="s">
        <v>79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4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1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1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1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</row>
    <row r="8" spans="1:38" ht="51" x14ac:dyDescent="0.25">
      <c r="A8" s="7">
        <v>1</v>
      </c>
      <c r="B8" s="1" t="s">
        <v>52</v>
      </c>
      <c r="C8" s="24">
        <f>C9+C10</f>
        <v>12</v>
      </c>
      <c r="D8" s="24">
        <f t="shared" ref="D8:AL8" si="0">D9+D10</f>
        <v>0</v>
      </c>
      <c r="E8" s="24">
        <f t="shared" si="0"/>
        <v>12</v>
      </c>
      <c r="F8" s="24">
        <f t="shared" si="0"/>
        <v>0</v>
      </c>
      <c r="G8" s="24">
        <f t="shared" si="0"/>
        <v>0</v>
      </c>
      <c r="H8" s="24">
        <f t="shared" si="0"/>
        <v>170</v>
      </c>
      <c r="I8" s="24">
        <f t="shared" si="0"/>
        <v>125</v>
      </c>
      <c r="J8" s="24">
        <f t="shared" si="0"/>
        <v>19</v>
      </c>
      <c r="K8" s="24">
        <f t="shared" si="0"/>
        <v>26</v>
      </c>
      <c r="L8" s="24">
        <f t="shared" si="0"/>
        <v>0</v>
      </c>
      <c r="M8" s="24">
        <f t="shared" si="0"/>
        <v>100</v>
      </c>
      <c r="N8" s="24">
        <f t="shared" si="0"/>
        <v>74</v>
      </c>
      <c r="O8" s="24">
        <f t="shared" si="0"/>
        <v>1</v>
      </c>
      <c r="P8" s="24">
        <f t="shared" si="0"/>
        <v>25</v>
      </c>
      <c r="Q8" s="24">
        <f t="shared" si="0"/>
        <v>0</v>
      </c>
      <c r="R8" s="24">
        <f t="shared" si="0"/>
        <v>5</v>
      </c>
      <c r="S8" s="24">
        <f t="shared" si="0"/>
        <v>0</v>
      </c>
      <c r="T8" s="24">
        <f t="shared" si="0"/>
        <v>1</v>
      </c>
      <c r="U8" s="24">
        <f t="shared" si="0"/>
        <v>4</v>
      </c>
      <c r="V8" s="24">
        <f t="shared" si="0"/>
        <v>105</v>
      </c>
      <c r="W8" s="24">
        <f t="shared" si="0"/>
        <v>4</v>
      </c>
      <c r="X8" s="24">
        <f t="shared" si="0"/>
        <v>0</v>
      </c>
      <c r="Y8" s="24">
        <f t="shared" si="0"/>
        <v>28</v>
      </c>
      <c r="Z8" s="24">
        <f t="shared" si="0"/>
        <v>4</v>
      </c>
      <c r="AA8" s="24">
        <f t="shared" si="0"/>
        <v>30</v>
      </c>
      <c r="AB8" s="24">
        <f t="shared" si="0"/>
        <v>5</v>
      </c>
      <c r="AC8" s="24">
        <f t="shared" si="0"/>
        <v>35</v>
      </c>
      <c r="AD8" s="24">
        <f t="shared" si="0"/>
        <v>0</v>
      </c>
      <c r="AE8" s="24">
        <f t="shared" si="0"/>
        <v>35</v>
      </c>
      <c r="AF8" s="24">
        <f t="shared" si="0"/>
        <v>0</v>
      </c>
      <c r="AG8" s="24">
        <f t="shared" si="0"/>
        <v>29</v>
      </c>
      <c r="AH8" s="24">
        <f t="shared" si="0"/>
        <v>0</v>
      </c>
      <c r="AI8" s="24">
        <f t="shared" si="0"/>
        <v>0</v>
      </c>
      <c r="AJ8" s="24">
        <f t="shared" si="0"/>
        <v>0</v>
      </c>
      <c r="AK8" s="24">
        <f t="shared" si="0"/>
        <v>0</v>
      </c>
      <c r="AL8" s="24">
        <f t="shared" si="0"/>
        <v>0</v>
      </c>
    </row>
    <row r="9" spans="1:38" ht="38.25" x14ac:dyDescent="0.25">
      <c r="A9" s="2" t="s">
        <v>44</v>
      </c>
      <c r="B9" s="16" t="s">
        <v>53</v>
      </c>
      <c r="C9" s="24">
        <v>9</v>
      </c>
      <c r="D9" s="24">
        <v>0</v>
      </c>
      <c r="E9" s="24">
        <f>+C9-D9-F9-G9</f>
        <v>9</v>
      </c>
      <c r="F9" s="24">
        <v>0</v>
      </c>
      <c r="G9" s="24">
        <v>0</v>
      </c>
      <c r="H9" s="24">
        <v>120</v>
      </c>
      <c r="I9" s="24">
        <f>H9-J9-K9</f>
        <v>102</v>
      </c>
      <c r="J9" s="24">
        <v>13</v>
      </c>
      <c r="K9" s="24">
        <v>5</v>
      </c>
      <c r="L9" s="24">
        <v>0</v>
      </c>
      <c r="M9" s="25">
        <f>N9+O9+P9+Q9</f>
        <v>88</v>
      </c>
      <c r="N9" s="25">
        <v>63</v>
      </c>
      <c r="O9" s="15">
        <v>1</v>
      </c>
      <c r="P9" s="25">
        <v>24</v>
      </c>
      <c r="Q9" s="15">
        <v>0</v>
      </c>
      <c r="R9" s="26">
        <f>S9+T9+U9</f>
        <v>1</v>
      </c>
      <c r="S9" s="15">
        <v>0</v>
      </c>
      <c r="T9" s="25">
        <v>1</v>
      </c>
      <c r="U9" s="15">
        <v>0</v>
      </c>
      <c r="V9" s="24">
        <f>M9+R9</f>
        <v>89</v>
      </c>
      <c r="W9" s="15">
        <v>3</v>
      </c>
      <c r="X9" s="24">
        <v>0</v>
      </c>
      <c r="Y9" s="24">
        <f>D9+E9+I9-L9-V9-W9</f>
        <v>19</v>
      </c>
      <c r="Z9" s="24">
        <v>4</v>
      </c>
      <c r="AA9" s="24">
        <v>24</v>
      </c>
      <c r="AB9" s="24">
        <v>1</v>
      </c>
      <c r="AC9" s="24">
        <f>AA9+AB9</f>
        <v>25</v>
      </c>
      <c r="AD9" s="24">
        <v>0</v>
      </c>
      <c r="AE9" s="24">
        <v>25</v>
      </c>
      <c r="AF9" s="24"/>
      <c r="AG9" s="24">
        <v>21</v>
      </c>
      <c r="AH9" s="24">
        <v>0</v>
      </c>
      <c r="AI9" s="24">
        <v>0</v>
      </c>
      <c r="AJ9" s="24">
        <f>AH9+AI9</f>
        <v>0</v>
      </c>
      <c r="AK9" s="24">
        <v>0</v>
      </c>
      <c r="AL9" s="24">
        <v>0</v>
      </c>
    </row>
    <row r="10" spans="1:38" ht="51" x14ac:dyDescent="0.25">
      <c r="A10" s="2" t="s">
        <v>45</v>
      </c>
      <c r="B10" s="16" t="s">
        <v>54</v>
      </c>
      <c r="C10" s="24">
        <v>3</v>
      </c>
      <c r="D10" s="24">
        <v>0</v>
      </c>
      <c r="E10" s="24">
        <f t="shared" ref="E10:E37" si="1">+C10-D10-F10-G10</f>
        <v>3</v>
      </c>
      <c r="F10" s="24">
        <v>0</v>
      </c>
      <c r="G10" s="24">
        <v>0</v>
      </c>
      <c r="H10" s="24">
        <v>50</v>
      </c>
      <c r="I10" s="24">
        <f t="shared" ref="I10:I48" si="2">H10-J10-K10</f>
        <v>23</v>
      </c>
      <c r="J10" s="24">
        <v>6</v>
      </c>
      <c r="K10" s="24">
        <v>21</v>
      </c>
      <c r="L10" s="24">
        <v>0</v>
      </c>
      <c r="M10" s="25">
        <f t="shared" ref="M10:M48" si="3">N10+O10+P10+Q10</f>
        <v>12</v>
      </c>
      <c r="N10" s="25">
        <v>11</v>
      </c>
      <c r="O10" s="15">
        <v>0</v>
      </c>
      <c r="P10" s="25">
        <v>1</v>
      </c>
      <c r="Q10" s="15">
        <v>0</v>
      </c>
      <c r="R10" s="26">
        <f t="shared" ref="R10:R48" si="4">S10+T10+U10</f>
        <v>4</v>
      </c>
      <c r="S10" s="15">
        <v>0</v>
      </c>
      <c r="T10" s="25">
        <v>0</v>
      </c>
      <c r="U10" s="15">
        <v>4</v>
      </c>
      <c r="V10" s="24">
        <f t="shared" ref="V10:V48" si="5">M10+R10</f>
        <v>16</v>
      </c>
      <c r="W10" s="15">
        <v>1</v>
      </c>
      <c r="X10" s="15">
        <v>0</v>
      </c>
      <c r="Y10" s="24">
        <f t="shared" ref="Y10:Y48" si="6">D10+E10+I10-L10-V10-W10</f>
        <v>9</v>
      </c>
      <c r="Z10" s="24">
        <v>0</v>
      </c>
      <c r="AA10" s="24">
        <v>6</v>
      </c>
      <c r="AB10" s="24">
        <v>4</v>
      </c>
      <c r="AC10" s="24">
        <f t="shared" ref="AC10:AC48" si="7">AA10+AB10</f>
        <v>10</v>
      </c>
      <c r="AD10" s="24">
        <v>0</v>
      </c>
      <c r="AE10" s="24">
        <v>10</v>
      </c>
      <c r="AF10" s="24"/>
      <c r="AG10" s="24">
        <v>8</v>
      </c>
      <c r="AH10" s="24">
        <v>0</v>
      </c>
      <c r="AI10" s="24">
        <v>0</v>
      </c>
      <c r="AJ10" s="24">
        <f t="shared" ref="AJ10:AJ48" si="8">AH10+AI10</f>
        <v>0</v>
      </c>
      <c r="AK10" s="24">
        <v>0</v>
      </c>
      <c r="AL10" s="24">
        <v>0</v>
      </c>
    </row>
    <row r="11" spans="1:38" ht="63.75" x14ac:dyDescent="0.25">
      <c r="A11" s="7">
        <v>2</v>
      </c>
      <c r="B11" s="1" t="s">
        <v>55</v>
      </c>
      <c r="C11" s="24">
        <f>C12+C13</f>
        <v>2</v>
      </c>
      <c r="D11" s="24">
        <f t="shared" ref="D11:AL11" si="9">D12+D13</f>
        <v>0</v>
      </c>
      <c r="E11" s="24">
        <f t="shared" si="9"/>
        <v>2</v>
      </c>
      <c r="F11" s="24">
        <f t="shared" si="9"/>
        <v>0</v>
      </c>
      <c r="G11" s="24">
        <f t="shared" si="9"/>
        <v>0</v>
      </c>
      <c r="H11" s="24">
        <f t="shared" si="9"/>
        <v>32</v>
      </c>
      <c r="I11" s="24">
        <f t="shared" si="9"/>
        <v>24</v>
      </c>
      <c r="J11" s="24">
        <f t="shared" si="9"/>
        <v>4</v>
      </c>
      <c r="K11" s="24">
        <f t="shared" si="9"/>
        <v>4</v>
      </c>
      <c r="L11" s="24">
        <f t="shared" si="9"/>
        <v>0</v>
      </c>
      <c r="M11" s="24">
        <f t="shared" si="9"/>
        <v>6</v>
      </c>
      <c r="N11" s="24">
        <f t="shared" si="9"/>
        <v>5</v>
      </c>
      <c r="O11" s="24">
        <f t="shared" si="9"/>
        <v>0</v>
      </c>
      <c r="P11" s="24">
        <f t="shared" si="9"/>
        <v>1</v>
      </c>
      <c r="Q11" s="24">
        <f t="shared" si="9"/>
        <v>0</v>
      </c>
      <c r="R11" s="24">
        <f t="shared" si="9"/>
        <v>6</v>
      </c>
      <c r="S11" s="24">
        <f t="shared" si="9"/>
        <v>0</v>
      </c>
      <c r="T11" s="24">
        <f t="shared" si="9"/>
        <v>5</v>
      </c>
      <c r="U11" s="24">
        <f t="shared" si="9"/>
        <v>1</v>
      </c>
      <c r="V11" s="24">
        <f t="shared" si="9"/>
        <v>12</v>
      </c>
      <c r="W11" s="24">
        <f t="shared" si="9"/>
        <v>2</v>
      </c>
      <c r="X11" s="24">
        <f t="shared" si="9"/>
        <v>0</v>
      </c>
      <c r="Y11" s="24">
        <f t="shared" si="9"/>
        <v>12</v>
      </c>
      <c r="Z11" s="24">
        <f t="shared" si="9"/>
        <v>0</v>
      </c>
      <c r="AA11" s="24">
        <f t="shared" si="9"/>
        <v>2</v>
      </c>
      <c r="AB11" s="24">
        <f t="shared" si="9"/>
        <v>2</v>
      </c>
      <c r="AC11" s="24">
        <f t="shared" si="9"/>
        <v>4</v>
      </c>
      <c r="AD11" s="24">
        <f t="shared" si="9"/>
        <v>0</v>
      </c>
      <c r="AE11" s="24">
        <f t="shared" si="9"/>
        <v>4</v>
      </c>
      <c r="AF11" s="24">
        <f t="shared" si="9"/>
        <v>0</v>
      </c>
      <c r="AG11" s="24">
        <f t="shared" si="9"/>
        <v>4</v>
      </c>
      <c r="AH11" s="24">
        <f t="shared" si="9"/>
        <v>0</v>
      </c>
      <c r="AI11" s="24">
        <f t="shared" si="9"/>
        <v>0</v>
      </c>
      <c r="AJ11" s="24">
        <f t="shared" si="9"/>
        <v>0</v>
      </c>
      <c r="AK11" s="24">
        <f t="shared" si="9"/>
        <v>0</v>
      </c>
      <c r="AL11" s="24">
        <f t="shared" si="9"/>
        <v>0</v>
      </c>
    </row>
    <row r="12" spans="1:38" ht="38.25" x14ac:dyDescent="0.25">
      <c r="A12" s="2" t="s">
        <v>4</v>
      </c>
      <c r="B12" s="16" t="s">
        <v>56</v>
      </c>
      <c r="C12" s="24">
        <v>0</v>
      </c>
      <c r="D12" s="24">
        <v>0</v>
      </c>
      <c r="E12" s="24">
        <f t="shared" si="1"/>
        <v>0</v>
      </c>
      <c r="F12" s="24">
        <v>0</v>
      </c>
      <c r="G12" s="24">
        <v>0</v>
      </c>
      <c r="H12" s="24">
        <v>24</v>
      </c>
      <c r="I12" s="24">
        <f t="shared" si="2"/>
        <v>18</v>
      </c>
      <c r="J12" s="24">
        <v>2</v>
      </c>
      <c r="K12" s="24">
        <v>4</v>
      </c>
      <c r="L12" s="24">
        <v>0</v>
      </c>
      <c r="M12" s="25">
        <f t="shared" si="3"/>
        <v>4</v>
      </c>
      <c r="N12" s="25">
        <v>4</v>
      </c>
      <c r="O12" s="15">
        <v>0</v>
      </c>
      <c r="P12" s="25">
        <v>0</v>
      </c>
      <c r="Q12" s="15">
        <v>0</v>
      </c>
      <c r="R12" s="26">
        <f t="shared" si="4"/>
        <v>4</v>
      </c>
      <c r="S12" s="15">
        <v>0</v>
      </c>
      <c r="T12" s="25">
        <v>4</v>
      </c>
      <c r="U12" s="15">
        <v>0</v>
      </c>
      <c r="V12" s="24">
        <f t="shared" si="5"/>
        <v>8</v>
      </c>
      <c r="W12" s="24">
        <v>2</v>
      </c>
      <c r="X12" s="15">
        <v>0</v>
      </c>
      <c r="Y12" s="24">
        <f t="shared" si="6"/>
        <v>8</v>
      </c>
      <c r="Z12" s="24">
        <v>0</v>
      </c>
      <c r="AA12" s="24">
        <v>1</v>
      </c>
      <c r="AB12" s="24">
        <v>2</v>
      </c>
      <c r="AC12" s="24">
        <f t="shared" si="7"/>
        <v>3</v>
      </c>
      <c r="AD12" s="24">
        <v>0</v>
      </c>
      <c r="AE12" s="24">
        <v>3</v>
      </c>
      <c r="AF12" s="24"/>
      <c r="AG12" s="24">
        <v>3</v>
      </c>
      <c r="AH12" s="24">
        <v>0</v>
      </c>
      <c r="AI12" s="24">
        <v>0</v>
      </c>
      <c r="AJ12" s="24">
        <f t="shared" si="8"/>
        <v>0</v>
      </c>
      <c r="AK12" s="24">
        <v>0</v>
      </c>
      <c r="AL12" s="24">
        <v>0</v>
      </c>
    </row>
    <row r="13" spans="1:38" ht="51" x14ac:dyDescent="0.25">
      <c r="A13" s="2" t="s">
        <v>5</v>
      </c>
      <c r="B13" s="16" t="s">
        <v>57</v>
      </c>
      <c r="C13" s="24">
        <v>2</v>
      </c>
      <c r="D13" s="24">
        <v>0</v>
      </c>
      <c r="E13" s="24">
        <f t="shared" si="1"/>
        <v>2</v>
      </c>
      <c r="F13" s="24">
        <v>0</v>
      </c>
      <c r="G13" s="24">
        <v>0</v>
      </c>
      <c r="H13" s="24">
        <v>8</v>
      </c>
      <c r="I13" s="24">
        <f t="shared" si="2"/>
        <v>6</v>
      </c>
      <c r="J13" s="15">
        <v>2</v>
      </c>
      <c r="K13" s="24">
        <v>0</v>
      </c>
      <c r="L13" s="24">
        <v>0</v>
      </c>
      <c r="M13" s="25">
        <f t="shared" si="3"/>
        <v>2</v>
      </c>
      <c r="N13" s="25">
        <v>1</v>
      </c>
      <c r="O13" s="15">
        <v>0</v>
      </c>
      <c r="P13" s="25">
        <v>1</v>
      </c>
      <c r="Q13" s="15">
        <v>0</v>
      </c>
      <c r="R13" s="26">
        <f t="shared" si="4"/>
        <v>2</v>
      </c>
      <c r="S13" s="15">
        <v>0</v>
      </c>
      <c r="T13" s="25">
        <v>1</v>
      </c>
      <c r="U13" s="15">
        <v>1</v>
      </c>
      <c r="V13" s="24">
        <f t="shared" si="5"/>
        <v>4</v>
      </c>
      <c r="W13" s="15">
        <v>0</v>
      </c>
      <c r="X13" s="15">
        <v>0</v>
      </c>
      <c r="Y13" s="24">
        <f t="shared" si="6"/>
        <v>4</v>
      </c>
      <c r="Z13" s="24">
        <v>0</v>
      </c>
      <c r="AA13" s="24">
        <v>1</v>
      </c>
      <c r="AB13" s="24">
        <v>0</v>
      </c>
      <c r="AC13" s="24">
        <f t="shared" si="7"/>
        <v>1</v>
      </c>
      <c r="AD13" s="15">
        <v>0</v>
      </c>
      <c r="AE13" s="24">
        <v>1</v>
      </c>
      <c r="AF13" s="24"/>
      <c r="AG13" s="24">
        <v>1</v>
      </c>
      <c r="AH13" s="24">
        <v>0</v>
      </c>
      <c r="AI13" s="24">
        <v>0</v>
      </c>
      <c r="AJ13" s="24">
        <f t="shared" si="8"/>
        <v>0</v>
      </c>
      <c r="AK13" s="24">
        <v>0</v>
      </c>
      <c r="AL13" s="24">
        <v>0</v>
      </c>
    </row>
    <row r="14" spans="1:38" ht="51" x14ac:dyDescent="0.25">
      <c r="A14" s="2" t="s">
        <v>46</v>
      </c>
      <c r="B14" s="1" t="s">
        <v>58</v>
      </c>
      <c r="C14" s="24">
        <f>C15+C16</f>
        <v>0</v>
      </c>
      <c r="D14" s="24">
        <f t="shared" ref="D14:AL14" si="10">D15+D16</f>
        <v>0</v>
      </c>
      <c r="E14" s="24">
        <f t="shared" si="10"/>
        <v>0</v>
      </c>
      <c r="F14" s="24">
        <f t="shared" si="10"/>
        <v>0</v>
      </c>
      <c r="G14" s="24">
        <f t="shared" si="10"/>
        <v>0</v>
      </c>
      <c r="H14" s="24">
        <f t="shared" si="10"/>
        <v>1</v>
      </c>
      <c r="I14" s="24">
        <f t="shared" si="10"/>
        <v>0</v>
      </c>
      <c r="J14" s="24">
        <f t="shared" si="10"/>
        <v>1</v>
      </c>
      <c r="K14" s="24">
        <f t="shared" si="10"/>
        <v>0</v>
      </c>
      <c r="L14" s="24">
        <f t="shared" si="10"/>
        <v>0</v>
      </c>
      <c r="M14" s="24">
        <f t="shared" si="10"/>
        <v>0</v>
      </c>
      <c r="N14" s="24">
        <f t="shared" si="10"/>
        <v>0</v>
      </c>
      <c r="O14" s="24">
        <f t="shared" si="10"/>
        <v>0</v>
      </c>
      <c r="P14" s="24">
        <f t="shared" si="10"/>
        <v>0</v>
      </c>
      <c r="Q14" s="24">
        <f t="shared" si="10"/>
        <v>0</v>
      </c>
      <c r="R14" s="24">
        <f t="shared" si="10"/>
        <v>0</v>
      </c>
      <c r="S14" s="24">
        <f t="shared" si="10"/>
        <v>0</v>
      </c>
      <c r="T14" s="24">
        <f t="shared" si="10"/>
        <v>0</v>
      </c>
      <c r="U14" s="24">
        <f t="shared" si="10"/>
        <v>0</v>
      </c>
      <c r="V14" s="24">
        <f t="shared" si="10"/>
        <v>0</v>
      </c>
      <c r="W14" s="24">
        <f t="shared" si="10"/>
        <v>0</v>
      </c>
      <c r="X14" s="24">
        <f t="shared" si="10"/>
        <v>0</v>
      </c>
      <c r="Y14" s="24">
        <f t="shared" si="10"/>
        <v>0</v>
      </c>
      <c r="Z14" s="24">
        <f t="shared" si="10"/>
        <v>0</v>
      </c>
      <c r="AA14" s="24">
        <f t="shared" si="10"/>
        <v>0</v>
      </c>
      <c r="AB14" s="24">
        <f t="shared" si="10"/>
        <v>0</v>
      </c>
      <c r="AC14" s="24">
        <f t="shared" si="10"/>
        <v>0</v>
      </c>
      <c r="AD14" s="24">
        <f t="shared" si="10"/>
        <v>0</v>
      </c>
      <c r="AE14" s="24">
        <f t="shared" si="10"/>
        <v>0</v>
      </c>
      <c r="AF14" s="24">
        <f t="shared" si="10"/>
        <v>0</v>
      </c>
      <c r="AG14" s="24">
        <f t="shared" si="10"/>
        <v>0</v>
      </c>
      <c r="AH14" s="24">
        <f t="shared" si="10"/>
        <v>0</v>
      </c>
      <c r="AI14" s="24">
        <f t="shared" si="10"/>
        <v>0</v>
      </c>
      <c r="AJ14" s="24">
        <f t="shared" si="10"/>
        <v>0</v>
      </c>
      <c r="AK14" s="24">
        <f t="shared" si="10"/>
        <v>0</v>
      </c>
      <c r="AL14" s="24">
        <f t="shared" si="10"/>
        <v>0</v>
      </c>
    </row>
    <row r="15" spans="1:38" ht="38.25" x14ac:dyDescent="0.25">
      <c r="A15" s="2" t="s">
        <v>6</v>
      </c>
      <c r="B15" s="16" t="s">
        <v>59</v>
      </c>
      <c r="C15" s="24">
        <v>0</v>
      </c>
      <c r="D15" s="24">
        <v>0</v>
      </c>
      <c r="E15" s="24">
        <f t="shared" si="1"/>
        <v>0</v>
      </c>
      <c r="F15" s="24">
        <v>0</v>
      </c>
      <c r="G15" s="24">
        <v>0</v>
      </c>
      <c r="H15" s="24">
        <v>1</v>
      </c>
      <c r="I15" s="24">
        <f t="shared" si="2"/>
        <v>0</v>
      </c>
      <c r="J15" s="15">
        <v>1</v>
      </c>
      <c r="K15" s="24">
        <v>0</v>
      </c>
      <c r="L15" s="24">
        <v>0</v>
      </c>
      <c r="M15" s="25">
        <f t="shared" si="3"/>
        <v>0</v>
      </c>
      <c r="N15" s="25">
        <v>0</v>
      </c>
      <c r="O15" s="15">
        <v>0</v>
      </c>
      <c r="P15" s="25">
        <v>0</v>
      </c>
      <c r="Q15" s="15">
        <v>0</v>
      </c>
      <c r="R15" s="26">
        <f t="shared" si="4"/>
        <v>0</v>
      </c>
      <c r="S15" s="15">
        <v>0</v>
      </c>
      <c r="T15" s="25">
        <v>0</v>
      </c>
      <c r="U15" s="15">
        <v>0</v>
      </c>
      <c r="V15" s="24">
        <f t="shared" si="5"/>
        <v>0</v>
      </c>
      <c r="W15" s="15">
        <v>0</v>
      </c>
      <c r="X15" s="24">
        <v>0</v>
      </c>
      <c r="Y15" s="24">
        <f t="shared" si="6"/>
        <v>0</v>
      </c>
      <c r="Z15" s="24">
        <v>0</v>
      </c>
      <c r="AA15" s="24">
        <v>0</v>
      </c>
      <c r="AB15" s="24">
        <v>0</v>
      </c>
      <c r="AC15" s="24">
        <f t="shared" si="7"/>
        <v>0</v>
      </c>
      <c r="AD15" s="24">
        <v>0</v>
      </c>
      <c r="AE15" s="24">
        <v>0</v>
      </c>
      <c r="AF15" s="24"/>
      <c r="AG15" s="24">
        <v>0</v>
      </c>
      <c r="AH15" s="24">
        <v>0</v>
      </c>
      <c r="AI15" s="24">
        <v>0</v>
      </c>
      <c r="AJ15" s="24">
        <f t="shared" si="8"/>
        <v>0</v>
      </c>
      <c r="AK15" s="24">
        <v>0</v>
      </c>
      <c r="AL15" s="24">
        <v>0</v>
      </c>
    </row>
    <row r="16" spans="1:38" ht="38.25" x14ac:dyDescent="0.25">
      <c r="A16" s="2" t="s">
        <v>7</v>
      </c>
      <c r="B16" s="16" t="s">
        <v>60</v>
      </c>
      <c r="C16" s="24">
        <v>0</v>
      </c>
      <c r="D16" s="24">
        <v>0</v>
      </c>
      <c r="E16" s="24">
        <f t="shared" si="1"/>
        <v>0</v>
      </c>
      <c r="F16" s="24">
        <v>0</v>
      </c>
      <c r="G16" s="24">
        <v>0</v>
      </c>
      <c r="H16" s="24">
        <v>0</v>
      </c>
      <c r="I16" s="24">
        <f t="shared" si="2"/>
        <v>0</v>
      </c>
      <c r="J16" s="15">
        <v>0</v>
      </c>
      <c r="K16" s="15">
        <v>0</v>
      </c>
      <c r="L16" s="24">
        <v>0</v>
      </c>
      <c r="M16" s="25">
        <f t="shared" si="3"/>
        <v>0</v>
      </c>
      <c r="N16" s="25">
        <v>0</v>
      </c>
      <c r="O16" s="15">
        <v>0</v>
      </c>
      <c r="P16" s="25">
        <v>0</v>
      </c>
      <c r="Q16" s="15">
        <v>0</v>
      </c>
      <c r="R16" s="26">
        <f t="shared" si="4"/>
        <v>0</v>
      </c>
      <c r="S16" s="15">
        <v>0</v>
      </c>
      <c r="T16" s="25">
        <v>0</v>
      </c>
      <c r="U16" s="15">
        <v>0</v>
      </c>
      <c r="V16" s="24">
        <f t="shared" si="5"/>
        <v>0</v>
      </c>
      <c r="W16" s="15">
        <v>0</v>
      </c>
      <c r="X16" s="15">
        <v>0</v>
      </c>
      <c r="Y16" s="24">
        <f t="shared" si="6"/>
        <v>0</v>
      </c>
      <c r="Z16" s="15">
        <v>0</v>
      </c>
      <c r="AA16" s="15">
        <v>0</v>
      </c>
      <c r="AB16" s="24">
        <v>0</v>
      </c>
      <c r="AC16" s="24">
        <f t="shared" si="7"/>
        <v>0</v>
      </c>
      <c r="AD16" s="24">
        <v>0</v>
      </c>
      <c r="AE16" s="24">
        <v>0</v>
      </c>
      <c r="AF16" s="15"/>
      <c r="AG16" s="15">
        <v>0</v>
      </c>
      <c r="AH16" s="15">
        <v>0</v>
      </c>
      <c r="AI16" s="15">
        <v>0</v>
      </c>
      <c r="AJ16" s="24">
        <f t="shared" si="8"/>
        <v>0</v>
      </c>
      <c r="AK16" s="24">
        <v>0</v>
      </c>
      <c r="AL16" s="24">
        <v>0</v>
      </c>
    </row>
    <row r="17" spans="1:38" ht="25.5" x14ac:dyDescent="0.25">
      <c r="A17" s="2">
        <v>4</v>
      </c>
      <c r="B17" s="1" t="s">
        <v>84</v>
      </c>
      <c r="C17" s="24">
        <v>0</v>
      </c>
      <c r="D17" s="24">
        <v>0</v>
      </c>
      <c r="E17" s="24">
        <f t="shared" si="1"/>
        <v>0</v>
      </c>
      <c r="F17" s="24">
        <v>0</v>
      </c>
      <c r="G17" s="24">
        <v>0</v>
      </c>
      <c r="H17" s="24">
        <v>0</v>
      </c>
      <c r="I17" s="24">
        <f t="shared" si="2"/>
        <v>0</v>
      </c>
      <c r="J17" s="15">
        <v>0</v>
      </c>
      <c r="K17" s="15">
        <v>0</v>
      </c>
      <c r="L17" s="24">
        <v>0</v>
      </c>
      <c r="M17" s="25">
        <f t="shared" si="3"/>
        <v>0</v>
      </c>
      <c r="N17" s="15">
        <v>0</v>
      </c>
      <c r="O17" s="15"/>
      <c r="P17" s="15">
        <v>0</v>
      </c>
      <c r="Q17" s="15">
        <v>0</v>
      </c>
      <c r="R17" s="26">
        <f t="shared" si="4"/>
        <v>0</v>
      </c>
      <c r="S17" s="15">
        <v>0</v>
      </c>
      <c r="T17" s="15">
        <v>0</v>
      </c>
      <c r="U17" s="15">
        <v>0</v>
      </c>
      <c r="V17" s="24">
        <f t="shared" si="5"/>
        <v>0</v>
      </c>
      <c r="W17" s="15">
        <v>0</v>
      </c>
      <c r="X17" s="15">
        <v>0</v>
      </c>
      <c r="Y17" s="24">
        <f t="shared" si="6"/>
        <v>0</v>
      </c>
      <c r="Z17" s="15">
        <v>0</v>
      </c>
      <c r="AA17" s="15">
        <v>0</v>
      </c>
      <c r="AB17" s="24">
        <v>0</v>
      </c>
      <c r="AC17" s="24">
        <f t="shared" si="7"/>
        <v>0</v>
      </c>
      <c r="AD17" s="24">
        <v>0</v>
      </c>
      <c r="AE17" s="24">
        <v>0</v>
      </c>
      <c r="AF17" s="15"/>
      <c r="AG17" s="15">
        <v>0</v>
      </c>
      <c r="AH17" s="15">
        <v>0</v>
      </c>
      <c r="AI17" s="15">
        <v>0</v>
      </c>
      <c r="AJ17" s="24">
        <f t="shared" si="8"/>
        <v>0</v>
      </c>
      <c r="AK17" s="24">
        <v>0</v>
      </c>
      <c r="AL17" s="24">
        <v>0</v>
      </c>
    </row>
    <row r="18" spans="1:38" ht="38.25" x14ac:dyDescent="0.25">
      <c r="A18" s="2">
        <v>5</v>
      </c>
      <c r="B18" s="1" t="s">
        <v>65</v>
      </c>
      <c r="C18" s="24">
        <v>0</v>
      </c>
      <c r="D18" s="24">
        <v>0</v>
      </c>
      <c r="E18" s="24">
        <f t="shared" si="1"/>
        <v>0</v>
      </c>
      <c r="F18" s="24">
        <v>0</v>
      </c>
      <c r="G18" s="24">
        <v>0</v>
      </c>
      <c r="H18" s="24">
        <v>3</v>
      </c>
      <c r="I18" s="24">
        <f t="shared" si="2"/>
        <v>0</v>
      </c>
      <c r="J18" s="15">
        <v>1</v>
      </c>
      <c r="K18" s="15">
        <v>2</v>
      </c>
      <c r="L18" s="24">
        <v>0</v>
      </c>
      <c r="M18" s="25">
        <f t="shared" si="3"/>
        <v>0</v>
      </c>
      <c r="N18" s="15">
        <v>0</v>
      </c>
      <c r="O18" s="15">
        <v>0</v>
      </c>
      <c r="P18" s="15">
        <v>0</v>
      </c>
      <c r="Q18" s="15">
        <v>0</v>
      </c>
      <c r="R18" s="26">
        <f t="shared" si="4"/>
        <v>0</v>
      </c>
      <c r="S18" s="15">
        <v>0</v>
      </c>
      <c r="T18" s="15">
        <v>0</v>
      </c>
      <c r="U18" s="15">
        <v>0</v>
      </c>
      <c r="V18" s="24">
        <f t="shared" si="5"/>
        <v>0</v>
      </c>
      <c r="W18" s="24">
        <v>0</v>
      </c>
      <c r="X18" s="15">
        <v>0</v>
      </c>
      <c r="Y18" s="24">
        <f t="shared" si="6"/>
        <v>0</v>
      </c>
      <c r="Z18" s="15">
        <v>0</v>
      </c>
      <c r="AA18" s="15">
        <v>0</v>
      </c>
      <c r="AB18" s="24">
        <v>2</v>
      </c>
      <c r="AC18" s="24">
        <f t="shared" si="7"/>
        <v>2</v>
      </c>
      <c r="AD18" s="24">
        <v>0</v>
      </c>
      <c r="AE18" s="24">
        <v>2</v>
      </c>
      <c r="AF18" s="15"/>
      <c r="AG18" s="15">
        <v>2</v>
      </c>
      <c r="AH18" s="15">
        <v>0</v>
      </c>
      <c r="AI18" s="15">
        <v>0</v>
      </c>
      <c r="AJ18" s="24">
        <f t="shared" si="8"/>
        <v>0</v>
      </c>
      <c r="AK18" s="24">
        <v>0</v>
      </c>
      <c r="AL18" s="24">
        <v>0</v>
      </c>
    </row>
    <row r="19" spans="1:38" ht="38.25" x14ac:dyDescent="0.25">
      <c r="A19" s="2">
        <v>6</v>
      </c>
      <c r="B19" s="1" t="s">
        <v>66</v>
      </c>
      <c r="C19" s="24">
        <f>C20+C21+C22+C23+C24+C25+C26</f>
        <v>0</v>
      </c>
      <c r="D19" s="24">
        <f t="shared" ref="D19:AL19" si="11">D20+D21+D22+D23+D24+D25+D26</f>
        <v>0</v>
      </c>
      <c r="E19" s="24">
        <f t="shared" si="11"/>
        <v>0</v>
      </c>
      <c r="F19" s="24">
        <f t="shared" si="11"/>
        <v>0</v>
      </c>
      <c r="G19" s="24">
        <f t="shared" si="11"/>
        <v>0</v>
      </c>
      <c r="H19" s="24">
        <f t="shared" si="11"/>
        <v>0</v>
      </c>
      <c r="I19" s="24">
        <f t="shared" si="11"/>
        <v>0</v>
      </c>
      <c r="J19" s="24">
        <f t="shared" si="11"/>
        <v>0</v>
      </c>
      <c r="K19" s="24">
        <f t="shared" si="11"/>
        <v>0</v>
      </c>
      <c r="L19" s="24">
        <f t="shared" si="11"/>
        <v>0</v>
      </c>
      <c r="M19" s="24">
        <f t="shared" si="11"/>
        <v>0</v>
      </c>
      <c r="N19" s="24">
        <f t="shared" si="11"/>
        <v>0</v>
      </c>
      <c r="O19" s="24">
        <f t="shared" si="11"/>
        <v>0</v>
      </c>
      <c r="P19" s="24">
        <f t="shared" si="11"/>
        <v>0</v>
      </c>
      <c r="Q19" s="24">
        <f t="shared" si="11"/>
        <v>0</v>
      </c>
      <c r="R19" s="24">
        <f t="shared" si="11"/>
        <v>0</v>
      </c>
      <c r="S19" s="24">
        <f t="shared" si="11"/>
        <v>0</v>
      </c>
      <c r="T19" s="24">
        <f t="shared" si="11"/>
        <v>0</v>
      </c>
      <c r="U19" s="24">
        <f t="shared" si="11"/>
        <v>0</v>
      </c>
      <c r="V19" s="24">
        <f t="shared" si="11"/>
        <v>0</v>
      </c>
      <c r="W19" s="24">
        <f t="shared" si="11"/>
        <v>0</v>
      </c>
      <c r="X19" s="24">
        <f t="shared" si="11"/>
        <v>0</v>
      </c>
      <c r="Y19" s="24">
        <f t="shared" si="11"/>
        <v>0</v>
      </c>
      <c r="Z19" s="24">
        <f t="shared" si="11"/>
        <v>0</v>
      </c>
      <c r="AA19" s="24">
        <f t="shared" si="11"/>
        <v>0</v>
      </c>
      <c r="AB19" s="24">
        <f t="shared" si="11"/>
        <v>0</v>
      </c>
      <c r="AC19" s="24">
        <f t="shared" si="11"/>
        <v>0</v>
      </c>
      <c r="AD19" s="24">
        <f t="shared" si="11"/>
        <v>0</v>
      </c>
      <c r="AE19" s="24">
        <f t="shared" si="11"/>
        <v>0</v>
      </c>
      <c r="AF19" s="24">
        <f t="shared" si="11"/>
        <v>0</v>
      </c>
      <c r="AG19" s="24">
        <f t="shared" si="11"/>
        <v>0</v>
      </c>
      <c r="AH19" s="24">
        <f t="shared" si="11"/>
        <v>0</v>
      </c>
      <c r="AI19" s="24">
        <f t="shared" si="11"/>
        <v>0</v>
      </c>
      <c r="AJ19" s="24">
        <f t="shared" si="11"/>
        <v>0</v>
      </c>
      <c r="AK19" s="24">
        <f t="shared" si="11"/>
        <v>0</v>
      </c>
      <c r="AL19" s="24">
        <f t="shared" si="11"/>
        <v>0</v>
      </c>
    </row>
    <row r="20" spans="1:38" ht="38.25" x14ac:dyDescent="0.25">
      <c r="A20" s="2" t="s">
        <v>8</v>
      </c>
      <c r="B20" s="16" t="s">
        <v>67</v>
      </c>
      <c r="C20" s="24">
        <v>0</v>
      </c>
      <c r="D20" s="24">
        <v>0</v>
      </c>
      <c r="E20" s="24">
        <f t="shared" si="1"/>
        <v>0</v>
      </c>
      <c r="F20" s="24">
        <v>0</v>
      </c>
      <c r="G20" s="24">
        <v>0</v>
      </c>
      <c r="H20" s="24">
        <v>0</v>
      </c>
      <c r="I20" s="24">
        <f t="shared" si="2"/>
        <v>0</v>
      </c>
      <c r="J20" s="15">
        <v>0</v>
      </c>
      <c r="K20" s="15">
        <v>0</v>
      </c>
      <c r="L20" s="24">
        <v>0</v>
      </c>
      <c r="M20" s="25">
        <f t="shared" si="3"/>
        <v>0</v>
      </c>
      <c r="N20" s="15">
        <v>0</v>
      </c>
      <c r="O20" s="15">
        <v>0</v>
      </c>
      <c r="P20" s="15">
        <v>0</v>
      </c>
      <c r="Q20" s="15">
        <v>0</v>
      </c>
      <c r="R20" s="26">
        <f t="shared" si="4"/>
        <v>0</v>
      </c>
      <c r="S20" s="15">
        <v>0</v>
      </c>
      <c r="T20" s="15">
        <v>0</v>
      </c>
      <c r="U20" s="15">
        <v>0</v>
      </c>
      <c r="V20" s="24">
        <f t="shared" si="5"/>
        <v>0</v>
      </c>
      <c r="W20" s="15">
        <v>0</v>
      </c>
      <c r="X20" s="15">
        <v>0</v>
      </c>
      <c r="Y20" s="24">
        <f t="shared" si="6"/>
        <v>0</v>
      </c>
      <c r="Z20" s="15">
        <v>0</v>
      </c>
      <c r="AA20" s="15">
        <v>0</v>
      </c>
      <c r="AB20" s="24">
        <v>0</v>
      </c>
      <c r="AC20" s="24">
        <f t="shared" si="7"/>
        <v>0</v>
      </c>
      <c r="AD20" s="24">
        <v>0</v>
      </c>
      <c r="AE20" s="24">
        <v>0</v>
      </c>
      <c r="AF20" s="15"/>
      <c r="AG20" s="15">
        <v>0</v>
      </c>
      <c r="AH20" s="15">
        <v>0</v>
      </c>
      <c r="AI20" s="15">
        <v>0</v>
      </c>
      <c r="AJ20" s="24">
        <f t="shared" si="8"/>
        <v>0</v>
      </c>
      <c r="AK20" s="24">
        <v>0</v>
      </c>
      <c r="AL20" s="24">
        <v>0</v>
      </c>
    </row>
    <row r="21" spans="1:38" ht="38.25" x14ac:dyDescent="0.25">
      <c r="A21" s="2" t="s">
        <v>9</v>
      </c>
      <c r="B21" s="16" t="s">
        <v>68</v>
      </c>
      <c r="C21" s="24">
        <v>0</v>
      </c>
      <c r="D21" s="24">
        <v>0</v>
      </c>
      <c r="E21" s="24">
        <f t="shared" si="1"/>
        <v>0</v>
      </c>
      <c r="F21" s="24">
        <v>0</v>
      </c>
      <c r="G21" s="24">
        <v>0</v>
      </c>
      <c r="H21" s="15">
        <v>0</v>
      </c>
      <c r="I21" s="24">
        <f t="shared" si="2"/>
        <v>0</v>
      </c>
      <c r="J21" s="15">
        <v>0</v>
      </c>
      <c r="K21" s="15">
        <v>0</v>
      </c>
      <c r="L21" s="24">
        <v>0</v>
      </c>
      <c r="M21" s="25">
        <f t="shared" si="3"/>
        <v>0</v>
      </c>
      <c r="N21" s="15">
        <v>0</v>
      </c>
      <c r="O21" s="15">
        <v>0</v>
      </c>
      <c r="P21" s="15">
        <v>0</v>
      </c>
      <c r="Q21" s="15">
        <v>0</v>
      </c>
      <c r="R21" s="26">
        <f t="shared" si="4"/>
        <v>0</v>
      </c>
      <c r="S21" s="15">
        <v>0</v>
      </c>
      <c r="T21" s="15">
        <v>0</v>
      </c>
      <c r="U21" s="15">
        <v>0</v>
      </c>
      <c r="V21" s="24">
        <f t="shared" si="5"/>
        <v>0</v>
      </c>
      <c r="W21" s="15">
        <v>0</v>
      </c>
      <c r="X21" s="15">
        <v>0</v>
      </c>
      <c r="Y21" s="24">
        <f t="shared" si="6"/>
        <v>0</v>
      </c>
      <c r="Z21" s="15">
        <v>0</v>
      </c>
      <c r="AA21" s="15">
        <v>0</v>
      </c>
      <c r="AB21" s="24">
        <v>0</v>
      </c>
      <c r="AC21" s="24">
        <f t="shared" si="7"/>
        <v>0</v>
      </c>
      <c r="AD21" s="24">
        <v>0</v>
      </c>
      <c r="AE21" s="24">
        <v>0</v>
      </c>
      <c r="AF21" s="15"/>
      <c r="AG21" s="15">
        <v>0</v>
      </c>
      <c r="AH21" s="15">
        <v>0</v>
      </c>
      <c r="AI21" s="15">
        <v>0</v>
      </c>
      <c r="AJ21" s="24">
        <f t="shared" si="8"/>
        <v>0</v>
      </c>
      <c r="AK21" s="24">
        <v>0</v>
      </c>
      <c r="AL21" s="24">
        <v>0</v>
      </c>
    </row>
    <row r="22" spans="1:38" ht="38.25" x14ac:dyDescent="0.25">
      <c r="A22" s="2" t="s">
        <v>10</v>
      </c>
      <c r="B22" s="16" t="s">
        <v>69</v>
      </c>
      <c r="C22" s="24">
        <v>0</v>
      </c>
      <c r="D22" s="24">
        <v>0</v>
      </c>
      <c r="E22" s="24">
        <f t="shared" si="1"/>
        <v>0</v>
      </c>
      <c r="F22" s="24">
        <v>0</v>
      </c>
      <c r="G22" s="24">
        <v>0</v>
      </c>
      <c r="H22" s="15">
        <v>0</v>
      </c>
      <c r="I22" s="24">
        <f t="shared" si="2"/>
        <v>0</v>
      </c>
      <c r="J22" s="15">
        <v>0</v>
      </c>
      <c r="K22" s="15">
        <v>0</v>
      </c>
      <c r="L22" s="24">
        <v>0</v>
      </c>
      <c r="M22" s="25">
        <f t="shared" si="3"/>
        <v>0</v>
      </c>
      <c r="N22" s="15">
        <v>0</v>
      </c>
      <c r="O22" s="15">
        <v>0</v>
      </c>
      <c r="P22" s="15">
        <v>0</v>
      </c>
      <c r="Q22" s="15">
        <v>0</v>
      </c>
      <c r="R22" s="26">
        <f t="shared" si="4"/>
        <v>0</v>
      </c>
      <c r="S22" s="15">
        <v>0</v>
      </c>
      <c r="T22" s="15">
        <v>0</v>
      </c>
      <c r="U22" s="15">
        <v>0</v>
      </c>
      <c r="V22" s="24">
        <f t="shared" si="5"/>
        <v>0</v>
      </c>
      <c r="W22" s="15">
        <v>0</v>
      </c>
      <c r="X22" s="15">
        <v>0</v>
      </c>
      <c r="Y22" s="24">
        <f t="shared" si="6"/>
        <v>0</v>
      </c>
      <c r="Z22" s="15">
        <v>0</v>
      </c>
      <c r="AA22" s="15">
        <v>0</v>
      </c>
      <c r="AB22" s="24">
        <v>0</v>
      </c>
      <c r="AC22" s="24">
        <f t="shared" si="7"/>
        <v>0</v>
      </c>
      <c r="AD22" s="24">
        <v>0</v>
      </c>
      <c r="AE22" s="24">
        <v>0</v>
      </c>
      <c r="AF22" s="15"/>
      <c r="AG22" s="15">
        <v>0</v>
      </c>
      <c r="AH22" s="15">
        <v>0</v>
      </c>
      <c r="AI22" s="15">
        <v>0</v>
      </c>
      <c r="AJ22" s="24">
        <f t="shared" si="8"/>
        <v>0</v>
      </c>
      <c r="AK22" s="24">
        <v>0</v>
      </c>
      <c r="AL22" s="24">
        <v>0</v>
      </c>
    </row>
    <row r="23" spans="1:38" ht="38.25" x14ac:dyDescent="0.25">
      <c r="A23" s="2" t="s">
        <v>11</v>
      </c>
      <c r="B23" s="16" t="s">
        <v>70</v>
      </c>
      <c r="C23" s="24">
        <v>0</v>
      </c>
      <c r="D23" s="24">
        <v>0</v>
      </c>
      <c r="E23" s="24">
        <f t="shared" si="1"/>
        <v>0</v>
      </c>
      <c r="F23" s="24">
        <v>0</v>
      </c>
      <c r="G23" s="24">
        <v>0</v>
      </c>
      <c r="H23" s="15">
        <v>0</v>
      </c>
      <c r="I23" s="24">
        <f t="shared" si="2"/>
        <v>0</v>
      </c>
      <c r="J23" s="15">
        <v>0</v>
      </c>
      <c r="K23" s="15">
        <v>0</v>
      </c>
      <c r="L23" s="24">
        <v>0</v>
      </c>
      <c r="M23" s="25">
        <f t="shared" si="3"/>
        <v>0</v>
      </c>
      <c r="N23" s="15">
        <v>0</v>
      </c>
      <c r="O23" s="15">
        <v>0</v>
      </c>
      <c r="P23" s="15">
        <v>0</v>
      </c>
      <c r="Q23" s="15">
        <v>0</v>
      </c>
      <c r="R23" s="26">
        <f t="shared" si="4"/>
        <v>0</v>
      </c>
      <c r="S23" s="15">
        <v>0</v>
      </c>
      <c r="T23" s="15">
        <v>0</v>
      </c>
      <c r="U23" s="15">
        <v>0</v>
      </c>
      <c r="V23" s="24">
        <f t="shared" si="5"/>
        <v>0</v>
      </c>
      <c r="W23" s="15">
        <v>0</v>
      </c>
      <c r="X23" s="15">
        <v>0</v>
      </c>
      <c r="Y23" s="24">
        <f t="shared" si="6"/>
        <v>0</v>
      </c>
      <c r="Z23" s="15">
        <v>0</v>
      </c>
      <c r="AA23" s="15">
        <v>0</v>
      </c>
      <c r="AB23" s="24">
        <v>0</v>
      </c>
      <c r="AC23" s="24">
        <f t="shared" si="7"/>
        <v>0</v>
      </c>
      <c r="AD23" s="24">
        <v>0</v>
      </c>
      <c r="AE23" s="24">
        <v>0</v>
      </c>
      <c r="AF23" s="15"/>
      <c r="AG23" s="15">
        <v>0</v>
      </c>
      <c r="AH23" s="15">
        <v>0</v>
      </c>
      <c r="AI23" s="15">
        <v>0</v>
      </c>
      <c r="AJ23" s="24">
        <f t="shared" si="8"/>
        <v>0</v>
      </c>
      <c r="AK23" s="24">
        <v>0</v>
      </c>
      <c r="AL23" s="24">
        <v>0</v>
      </c>
    </row>
    <row r="24" spans="1:38" ht="38.25" x14ac:dyDescent="0.25">
      <c r="A24" s="2" t="s">
        <v>12</v>
      </c>
      <c r="B24" s="16" t="s">
        <v>71</v>
      </c>
      <c r="C24" s="24">
        <v>0</v>
      </c>
      <c r="D24" s="24">
        <v>0</v>
      </c>
      <c r="E24" s="24">
        <f t="shared" si="1"/>
        <v>0</v>
      </c>
      <c r="F24" s="24">
        <v>0</v>
      </c>
      <c r="G24" s="24">
        <v>0</v>
      </c>
      <c r="H24" s="15">
        <v>0</v>
      </c>
      <c r="I24" s="24">
        <f t="shared" si="2"/>
        <v>0</v>
      </c>
      <c r="J24" s="15">
        <v>0</v>
      </c>
      <c r="K24" s="15">
        <v>0</v>
      </c>
      <c r="L24" s="24">
        <v>0</v>
      </c>
      <c r="M24" s="25">
        <f t="shared" si="3"/>
        <v>0</v>
      </c>
      <c r="N24" s="15">
        <v>0</v>
      </c>
      <c r="O24" s="15">
        <v>0</v>
      </c>
      <c r="P24" s="15">
        <v>0</v>
      </c>
      <c r="Q24" s="15">
        <v>0</v>
      </c>
      <c r="R24" s="26">
        <f t="shared" si="4"/>
        <v>0</v>
      </c>
      <c r="S24" s="15">
        <v>0</v>
      </c>
      <c r="T24" s="15">
        <v>0</v>
      </c>
      <c r="U24" s="15">
        <v>0</v>
      </c>
      <c r="V24" s="24">
        <f t="shared" si="5"/>
        <v>0</v>
      </c>
      <c r="W24" s="15">
        <v>0</v>
      </c>
      <c r="X24" s="15">
        <v>0</v>
      </c>
      <c r="Y24" s="24">
        <f t="shared" si="6"/>
        <v>0</v>
      </c>
      <c r="Z24" s="15">
        <v>0</v>
      </c>
      <c r="AA24" s="15">
        <v>0</v>
      </c>
      <c r="AB24" s="24">
        <v>0</v>
      </c>
      <c r="AC24" s="24">
        <f t="shared" si="7"/>
        <v>0</v>
      </c>
      <c r="AD24" s="24">
        <v>0</v>
      </c>
      <c r="AE24" s="24">
        <v>0</v>
      </c>
      <c r="AF24" s="15"/>
      <c r="AG24" s="15">
        <v>0</v>
      </c>
      <c r="AH24" s="15">
        <v>0</v>
      </c>
      <c r="AI24" s="15">
        <v>0</v>
      </c>
      <c r="AJ24" s="24">
        <f t="shared" si="8"/>
        <v>0</v>
      </c>
      <c r="AK24" s="24">
        <v>0</v>
      </c>
      <c r="AL24" s="24">
        <v>0</v>
      </c>
    </row>
    <row r="25" spans="1:38" ht="38.25" x14ac:dyDescent="0.25">
      <c r="A25" s="2" t="s">
        <v>13</v>
      </c>
      <c r="B25" s="16" t="s">
        <v>72</v>
      </c>
      <c r="C25" s="24">
        <v>0</v>
      </c>
      <c r="D25" s="24">
        <v>0</v>
      </c>
      <c r="E25" s="24">
        <f t="shared" si="1"/>
        <v>0</v>
      </c>
      <c r="F25" s="24">
        <v>0</v>
      </c>
      <c r="G25" s="24">
        <v>0</v>
      </c>
      <c r="H25" s="15">
        <v>0</v>
      </c>
      <c r="I25" s="24">
        <f t="shared" si="2"/>
        <v>0</v>
      </c>
      <c r="J25" s="15">
        <v>0</v>
      </c>
      <c r="K25" s="15">
        <v>0</v>
      </c>
      <c r="L25" s="24">
        <v>0</v>
      </c>
      <c r="M25" s="25">
        <f t="shared" si="3"/>
        <v>0</v>
      </c>
      <c r="N25" s="15">
        <v>0</v>
      </c>
      <c r="O25" s="15">
        <v>0</v>
      </c>
      <c r="P25" s="15">
        <v>0</v>
      </c>
      <c r="Q25" s="15">
        <v>0</v>
      </c>
      <c r="R25" s="26">
        <f t="shared" si="4"/>
        <v>0</v>
      </c>
      <c r="S25" s="15">
        <v>0</v>
      </c>
      <c r="T25" s="15">
        <v>0</v>
      </c>
      <c r="U25" s="15">
        <v>0</v>
      </c>
      <c r="V25" s="24">
        <f t="shared" si="5"/>
        <v>0</v>
      </c>
      <c r="W25" s="15">
        <v>0</v>
      </c>
      <c r="X25" s="15">
        <v>0</v>
      </c>
      <c r="Y25" s="24">
        <f t="shared" si="6"/>
        <v>0</v>
      </c>
      <c r="Z25" s="15">
        <v>0</v>
      </c>
      <c r="AA25" s="15">
        <v>0</v>
      </c>
      <c r="AB25" s="24">
        <v>0</v>
      </c>
      <c r="AC25" s="24">
        <f t="shared" si="7"/>
        <v>0</v>
      </c>
      <c r="AD25" s="24">
        <v>0</v>
      </c>
      <c r="AE25" s="24">
        <v>0</v>
      </c>
      <c r="AF25" s="15"/>
      <c r="AG25" s="15">
        <v>0</v>
      </c>
      <c r="AH25" s="15">
        <v>0</v>
      </c>
      <c r="AI25" s="15">
        <v>0</v>
      </c>
      <c r="AJ25" s="24">
        <f t="shared" si="8"/>
        <v>0</v>
      </c>
      <c r="AK25" s="24">
        <v>0</v>
      </c>
      <c r="AL25" s="24">
        <v>0</v>
      </c>
    </row>
    <row r="26" spans="1:38" ht="38.25" x14ac:dyDescent="0.25">
      <c r="A26" s="2" t="s">
        <v>47</v>
      </c>
      <c r="B26" s="16" t="s">
        <v>73</v>
      </c>
      <c r="C26" s="24">
        <v>0</v>
      </c>
      <c r="D26" s="24">
        <v>0</v>
      </c>
      <c r="E26" s="24">
        <f t="shared" si="1"/>
        <v>0</v>
      </c>
      <c r="F26" s="24">
        <v>0</v>
      </c>
      <c r="G26" s="24">
        <v>0</v>
      </c>
      <c r="H26" s="15">
        <v>0</v>
      </c>
      <c r="I26" s="24">
        <f t="shared" si="2"/>
        <v>0</v>
      </c>
      <c r="J26" s="15">
        <v>0</v>
      </c>
      <c r="K26" s="15">
        <v>0</v>
      </c>
      <c r="L26" s="24">
        <v>0</v>
      </c>
      <c r="M26" s="25">
        <f t="shared" si="3"/>
        <v>0</v>
      </c>
      <c r="N26" s="15">
        <v>0</v>
      </c>
      <c r="O26" s="15">
        <v>0</v>
      </c>
      <c r="P26" s="15">
        <v>0</v>
      </c>
      <c r="Q26" s="15">
        <v>0</v>
      </c>
      <c r="R26" s="26">
        <f t="shared" si="4"/>
        <v>0</v>
      </c>
      <c r="S26" s="15">
        <v>0</v>
      </c>
      <c r="T26" s="15">
        <v>0</v>
      </c>
      <c r="U26" s="15">
        <v>0</v>
      </c>
      <c r="V26" s="24">
        <f t="shared" si="5"/>
        <v>0</v>
      </c>
      <c r="W26" s="15">
        <v>0</v>
      </c>
      <c r="X26" s="15">
        <v>0</v>
      </c>
      <c r="Y26" s="24">
        <f t="shared" si="6"/>
        <v>0</v>
      </c>
      <c r="Z26" s="15">
        <v>0</v>
      </c>
      <c r="AA26" s="15">
        <v>0</v>
      </c>
      <c r="AB26" s="24">
        <v>0</v>
      </c>
      <c r="AC26" s="24">
        <f t="shared" si="7"/>
        <v>0</v>
      </c>
      <c r="AD26" s="24">
        <v>0</v>
      </c>
      <c r="AE26" s="24">
        <v>0</v>
      </c>
      <c r="AF26" s="15"/>
      <c r="AG26" s="15">
        <v>0</v>
      </c>
      <c r="AH26" s="15">
        <v>0</v>
      </c>
      <c r="AI26" s="15">
        <v>0</v>
      </c>
      <c r="AJ26" s="24">
        <f t="shared" si="8"/>
        <v>0</v>
      </c>
      <c r="AK26" s="24">
        <v>0</v>
      </c>
      <c r="AL26" s="24">
        <v>0</v>
      </c>
    </row>
    <row r="27" spans="1:38" ht="25.5" x14ac:dyDescent="0.25">
      <c r="A27" s="2">
        <v>7</v>
      </c>
      <c r="B27" s="1" t="s">
        <v>74</v>
      </c>
      <c r="C27" s="24">
        <f>C28+C29+C30+C31+C32</f>
        <v>0</v>
      </c>
      <c r="D27" s="24">
        <f t="shared" ref="D27:AL27" si="12">D28+D29+D30+D31+D32</f>
        <v>0</v>
      </c>
      <c r="E27" s="24">
        <f t="shared" si="12"/>
        <v>0</v>
      </c>
      <c r="F27" s="24">
        <f t="shared" si="12"/>
        <v>0</v>
      </c>
      <c r="G27" s="24">
        <f t="shared" si="12"/>
        <v>0</v>
      </c>
      <c r="H27" s="24">
        <f t="shared" si="12"/>
        <v>0</v>
      </c>
      <c r="I27" s="24">
        <f t="shared" si="12"/>
        <v>0</v>
      </c>
      <c r="J27" s="24">
        <f t="shared" si="12"/>
        <v>0</v>
      </c>
      <c r="K27" s="24">
        <f t="shared" si="12"/>
        <v>0</v>
      </c>
      <c r="L27" s="24">
        <f t="shared" si="12"/>
        <v>0</v>
      </c>
      <c r="M27" s="24">
        <f t="shared" si="12"/>
        <v>0</v>
      </c>
      <c r="N27" s="24">
        <f t="shared" si="12"/>
        <v>0</v>
      </c>
      <c r="O27" s="24">
        <f t="shared" si="12"/>
        <v>0</v>
      </c>
      <c r="P27" s="24">
        <f t="shared" si="12"/>
        <v>0</v>
      </c>
      <c r="Q27" s="24">
        <f t="shared" si="12"/>
        <v>0</v>
      </c>
      <c r="R27" s="24">
        <f t="shared" si="12"/>
        <v>0</v>
      </c>
      <c r="S27" s="24">
        <f t="shared" si="12"/>
        <v>0</v>
      </c>
      <c r="T27" s="24">
        <f t="shared" si="12"/>
        <v>0</v>
      </c>
      <c r="U27" s="24">
        <f t="shared" si="12"/>
        <v>0</v>
      </c>
      <c r="V27" s="24">
        <f t="shared" si="12"/>
        <v>0</v>
      </c>
      <c r="W27" s="24">
        <f t="shared" si="12"/>
        <v>0</v>
      </c>
      <c r="X27" s="24">
        <f t="shared" si="12"/>
        <v>0</v>
      </c>
      <c r="Y27" s="24">
        <f t="shared" si="12"/>
        <v>0</v>
      </c>
      <c r="Z27" s="24">
        <f t="shared" si="12"/>
        <v>0</v>
      </c>
      <c r="AA27" s="24">
        <f t="shared" si="12"/>
        <v>0</v>
      </c>
      <c r="AB27" s="24">
        <f t="shared" si="12"/>
        <v>0</v>
      </c>
      <c r="AC27" s="24">
        <f t="shared" si="12"/>
        <v>0</v>
      </c>
      <c r="AD27" s="24">
        <f t="shared" si="12"/>
        <v>0</v>
      </c>
      <c r="AE27" s="24">
        <f t="shared" si="12"/>
        <v>0</v>
      </c>
      <c r="AF27" s="24">
        <f t="shared" si="12"/>
        <v>0</v>
      </c>
      <c r="AG27" s="24">
        <f t="shared" si="12"/>
        <v>0</v>
      </c>
      <c r="AH27" s="24">
        <f t="shared" si="12"/>
        <v>0</v>
      </c>
      <c r="AI27" s="24">
        <f t="shared" si="12"/>
        <v>0</v>
      </c>
      <c r="AJ27" s="24">
        <f t="shared" si="12"/>
        <v>0</v>
      </c>
      <c r="AK27" s="24">
        <f t="shared" si="12"/>
        <v>0</v>
      </c>
      <c r="AL27" s="24">
        <f t="shared" si="12"/>
        <v>0</v>
      </c>
    </row>
    <row r="28" spans="1:38" ht="15" x14ac:dyDescent="0.25">
      <c r="A28" s="4" t="s">
        <v>14</v>
      </c>
      <c r="B28" s="16" t="s">
        <v>75</v>
      </c>
      <c r="C28" s="24">
        <v>0</v>
      </c>
      <c r="D28" s="24">
        <v>0</v>
      </c>
      <c r="E28" s="24">
        <f t="shared" si="1"/>
        <v>0</v>
      </c>
      <c r="F28" s="24">
        <v>0</v>
      </c>
      <c r="G28" s="24">
        <v>0</v>
      </c>
      <c r="H28" s="15">
        <v>0</v>
      </c>
      <c r="I28" s="24">
        <f t="shared" si="2"/>
        <v>0</v>
      </c>
      <c r="J28" s="15">
        <v>0</v>
      </c>
      <c r="K28" s="15">
        <v>0</v>
      </c>
      <c r="L28" s="24">
        <v>0</v>
      </c>
      <c r="M28" s="25">
        <f t="shared" si="3"/>
        <v>0</v>
      </c>
      <c r="N28" s="15">
        <v>0</v>
      </c>
      <c r="O28" s="15">
        <v>0</v>
      </c>
      <c r="P28" s="15">
        <v>0</v>
      </c>
      <c r="Q28" s="15">
        <v>0</v>
      </c>
      <c r="R28" s="26">
        <f t="shared" si="4"/>
        <v>0</v>
      </c>
      <c r="S28" s="15">
        <v>0</v>
      </c>
      <c r="T28" s="15">
        <v>0</v>
      </c>
      <c r="U28" s="15">
        <v>0</v>
      </c>
      <c r="V28" s="24">
        <f t="shared" si="5"/>
        <v>0</v>
      </c>
      <c r="W28" s="15">
        <v>0</v>
      </c>
      <c r="X28" s="15">
        <v>0</v>
      </c>
      <c r="Y28" s="24">
        <f t="shared" si="6"/>
        <v>0</v>
      </c>
      <c r="Z28" s="15">
        <v>0</v>
      </c>
      <c r="AA28" s="15">
        <v>0</v>
      </c>
      <c r="AB28" s="24">
        <v>0</v>
      </c>
      <c r="AC28" s="24">
        <f t="shared" si="7"/>
        <v>0</v>
      </c>
      <c r="AD28" s="24">
        <v>0</v>
      </c>
      <c r="AE28" s="24">
        <v>0</v>
      </c>
      <c r="AF28" s="15"/>
      <c r="AG28" s="15">
        <v>0</v>
      </c>
      <c r="AH28" s="15">
        <v>0</v>
      </c>
      <c r="AI28" s="15">
        <v>0</v>
      </c>
      <c r="AJ28" s="24">
        <f t="shared" si="8"/>
        <v>0</v>
      </c>
      <c r="AK28" s="15">
        <v>0</v>
      </c>
      <c r="AL28" s="15">
        <v>0</v>
      </c>
    </row>
    <row r="29" spans="1:38" ht="15" x14ac:dyDescent="0.25">
      <c r="A29" s="4" t="s">
        <v>15</v>
      </c>
      <c r="B29" s="16" t="s">
        <v>76</v>
      </c>
      <c r="C29" s="24">
        <v>0</v>
      </c>
      <c r="D29" s="24">
        <v>0</v>
      </c>
      <c r="E29" s="24">
        <f t="shared" si="1"/>
        <v>0</v>
      </c>
      <c r="F29" s="24">
        <v>0</v>
      </c>
      <c r="G29" s="24">
        <v>0</v>
      </c>
      <c r="H29" s="15">
        <v>0</v>
      </c>
      <c r="I29" s="24">
        <f t="shared" si="2"/>
        <v>0</v>
      </c>
      <c r="J29" s="15">
        <v>0</v>
      </c>
      <c r="K29" s="15">
        <v>0</v>
      </c>
      <c r="L29" s="24">
        <v>0</v>
      </c>
      <c r="M29" s="25">
        <f t="shared" si="3"/>
        <v>0</v>
      </c>
      <c r="N29" s="15">
        <v>0</v>
      </c>
      <c r="O29" s="15">
        <v>0</v>
      </c>
      <c r="P29" s="15">
        <v>0</v>
      </c>
      <c r="Q29" s="15">
        <v>0</v>
      </c>
      <c r="R29" s="26">
        <f t="shared" si="4"/>
        <v>0</v>
      </c>
      <c r="S29" s="15">
        <v>0</v>
      </c>
      <c r="T29" s="15">
        <v>0</v>
      </c>
      <c r="U29" s="15">
        <v>0</v>
      </c>
      <c r="V29" s="24">
        <f t="shared" si="5"/>
        <v>0</v>
      </c>
      <c r="W29" s="15">
        <v>0</v>
      </c>
      <c r="X29" s="15">
        <v>0</v>
      </c>
      <c r="Y29" s="24">
        <f t="shared" si="6"/>
        <v>0</v>
      </c>
      <c r="Z29" s="15">
        <v>0</v>
      </c>
      <c r="AA29" s="15">
        <v>0</v>
      </c>
      <c r="AB29" s="24">
        <v>0</v>
      </c>
      <c r="AC29" s="24">
        <f t="shared" si="7"/>
        <v>0</v>
      </c>
      <c r="AD29" s="24">
        <v>0</v>
      </c>
      <c r="AE29" s="24">
        <v>0</v>
      </c>
      <c r="AF29" s="15"/>
      <c r="AG29" s="15">
        <v>0</v>
      </c>
      <c r="AH29" s="15">
        <v>0</v>
      </c>
      <c r="AI29" s="15">
        <v>0</v>
      </c>
      <c r="AJ29" s="24">
        <f t="shared" si="8"/>
        <v>0</v>
      </c>
      <c r="AK29" s="15">
        <v>0</v>
      </c>
      <c r="AL29" s="15">
        <v>0</v>
      </c>
    </row>
    <row r="30" spans="1:38" ht="25.5" x14ac:dyDescent="0.25">
      <c r="A30" s="4" t="s">
        <v>48</v>
      </c>
      <c r="B30" s="16" t="s">
        <v>77</v>
      </c>
      <c r="C30" s="24">
        <v>0</v>
      </c>
      <c r="D30" s="24">
        <v>0</v>
      </c>
      <c r="E30" s="24">
        <f t="shared" si="1"/>
        <v>0</v>
      </c>
      <c r="F30" s="24">
        <v>0</v>
      </c>
      <c r="G30" s="24">
        <v>0</v>
      </c>
      <c r="H30" s="15">
        <v>0</v>
      </c>
      <c r="I30" s="24">
        <f t="shared" si="2"/>
        <v>0</v>
      </c>
      <c r="J30" s="15">
        <v>0</v>
      </c>
      <c r="K30" s="15">
        <v>0</v>
      </c>
      <c r="L30" s="24">
        <v>0</v>
      </c>
      <c r="M30" s="25">
        <f t="shared" si="3"/>
        <v>0</v>
      </c>
      <c r="N30" s="15">
        <v>0</v>
      </c>
      <c r="O30" s="15">
        <v>0</v>
      </c>
      <c r="P30" s="15">
        <v>0</v>
      </c>
      <c r="Q30" s="15">
        <v>0</v>
      </c>
      <c r="R30" s="26">
        <f t="shared" si="4"/>
        <v>0</v>
      </c>
      <c r="S30" s="15">
        <v>0</v>
      </c>
      <c r="T30" s="15">
        <v>0</v>
      </c>
      <c r="U30" s="15">
        <v>0</v>
      </c>
      <c r="V30" s="24">
        <f t="shared" si="5"/>
        <v>0</v>
      </c>
      <c r="W30" s="15">
        <v>0</v>
      </c>
      <c r="X30" s="15"/>
      <c r="Y30" s="24">
        <f t="shared" si="6"/>
        <v>0</v>
      </c>
      <c r="Z30" s="15">
        <v>0</v>
      </c>
      <c r="AA30" s="24">
        <v>0</v>
      </c>
      <c r="AB30" s="24">
        <v>0</v>
      </c>
      <c r="AC30" s="24">
        <f t="shared" si="7"/>
        <v>0</v>
      </c>
      <c r="AD30" s="24">
        <v>0</v>
      </c>
      <c r="AE30" s="24">
        <v>0</v>
      </c>
      <c r="AF30" s="24"/>
      <c r="AG30" s="24">
        <v>0</v>
      </c>
      <c r="AH30" s="24">
        <v>0</v>
      </c>
      <c r="AI30" s="24">
        <v>0</v>
      </c>
      <c r="AJ30" s="24">
        <f t="shared" si="8"/>
        <v>0</v>
      </c>
      <c r="AK30" s="24">
        <v>0</v>
      </c>
      <c r="AL30" s="24">
        <v>0</v>
      </c>
    </row>
    <row r="31" spans="1:38" ht="18" customHeight="1" x14ac:dyDescent="0.25">
      <c r="A31" s="4" t="s">
        <v>49</v>
      </c>
      <c r="B31" s="16" t="s">
        <v>78</v>
      </c>
      <c r="C31" s="24">
        <v>0</v>
      </c>
      <c r="D31" s="24">
        <v>0</v>
      </c>
      <c r="E31" s="24">
        <f t="shared" si="1"/>
        <v>0</v>
      </c>
      <c r="F31" s="24">
        <v>0</v>
      </c>
      <c r="G31" s="24">
        <v>0</v>
      </c>
      <c r="H31" s="15">
        <v>0</v>
      </c>
      <c r="I31" s="24">
        <f t="shared" si="2"/>
        <v>0</v>
      </c>
      <c r="J31" s="15">
        <v>0</v>
      </c>
      <c r="K31" s="15">
        <v>0</v>
      </c>
      <c r="L31" s="24">
        <v>0</v>
      </c>
      <c r="M31" s="25">
        <f t="shared" si="3"/>
        <v>0</v>
      </c>
      <c r="N31" s="15">
        <v>0</v>
      </c>
      <c r="O31" s="15">
        <v>0</v>
      </c>
      <c r="P31" s="15">
        <v>0</v>
      </c>
      <c r="Q31" s="15">
        <v>0</v>
      </c>
      <c r="R31" s="26">
        <f t="shared" si="4"/>
        <v>0</v>
      </c>
      <c r="S31" s="15">
        <v>0</v>
      </c>
      <c r="T31" s="15">
        <v>0</v>
      </c>
      <c r="U31" s="15">
        <v>0</v>
      </c>
      <c r="V31" s="24">
        <f t="shared" si="5"/>
        <v>0</v>
      </c>
      <c r="W31" s="15">
        <v>0</v>
      </c>
      <c r="X31" s="15">
        <v>0</v>
      </c>
      <c r="Y31" s="24">
        <f t="shared" si="6"/>
        <v>0</v>
      </c>
      <c r="Z31" s="15">
        <v>0</v>
      </c>
      <c r="AA31" s="15">
        <v>0</v>
      </c>
      <c r="AB31" s="24">
        <v>0</v>
      </c>
      <c r="AC31" s="24">
        <f t="shared" si="7"/>
        <v>0</v>
      </c>
      <c r="AD31" s="24">
        <v>0</v>
      </c>
      <c r="AE31" s="24">
        <v>0</v>
      </c>
      <c r="AF31" s="15"/>
      <c r="AG31" s="15">
        <v>0</v>
      </c>
      <c r="AH31" s="15">
        <v>0</v>
      </c>
      <c r="AI31" s="15">
        <v>0</v>
      </c>
      <c r="AJ31" s="24">
        <f t="shared" si="8"/>
        <v>0</v>
      </c>
      <c r="AK31" s="15">
        <v>0</v>
      </c>
      <c r="AL31" s="15">
        <v>0</v>
      </c>
    </row>
    <row r="32" spans="1:38" ht="18.75" customHeight="1" x14ac:dyDescent="0.25">
      <c r="A32" s="4" t="s">
        <v>50</v>
      </c>
      <c r="B32" s="16" t="s">
        <v>3</v>
      </c>
      <c r="C32" s="24">
        <v>0</v>
      </c>
      <c r="D32" s="24">
        <v>0</v>
      </c>
      <c r="E32" s="24">
        <f t="shared" si="1"/>
        <v>0</v>
      </c>
      <c r="F32" s="24">
        <v>0</v>
      </c>
      <c r="G32" s="24">
        <v>0</v>
      </c>
      <c r="H32" s="24">
        <v>0</v>
      </c>
      <c r="I32" s="24">
        <f t="shared" si="2"/>
        <v>0</v>
      </c>
      <c r="J32" s="15">
        <v>0</v>
      </c>
      <c r="K32" s="15">
        <v>0</v>
      </c>
      <c r="L32" s="24">
        <v>0</v>
      </c>
      <c r="M32" s="25">
        <f t="shared" si="3"/>
        <v>0</v>
      </c>
      <c r="N32" s="25">
        <v>0</v>
      </c>
      <c r="O32" s="15">
        <v>0</v>
      </c>
      <c r="P32" s="25">
        <v>0</v>
      </c>
      <c r="Q32" s="15">
        <v>0</v>
      </c>
      <c r="R32" s="26">
        <f t="shared" si="4"/>
        <v>0</v>
      </c>
      <c r="S32" s="15">
        <v>0</v>
      </c>
      <c r="T32" s="15">
        <v>0</v>
      </c>
      <c r="U32" s="15">
        <v>0</v>
      </c>
      <c r="V32" s="24">
        <f t="shared" si="5"/>
        <v>0</v>
      </c>
      <c r="W32" s="15">
        <v>0</v>
      </c>
      <c r="X32" s="15">
        <v>0</v>
      </c>
      <c r="Y32" s="24">
        <f t="shared" si="6"/>
        <v>0</v>
      </c>
      <c r="Z32" s="15">
        <v>0</v>
      </c>
      <c r="AA32" s="15">
        <v>0</v>
      </c>
      <c r="AB32" s="24">
        <v>0</v>
      </c>
      <c r="AC32" s="24">
        <f t="shared" si="7"/>
        <v>0</v>
      </c>
      <c r="AD32" s="24">
        <v>0</v>
      </c>
      <c r="AE32" s="24">
        <v>0</v>
      </c>
      <c r="AF32" s="15"/>
      <c r="AG32" s="15">
        <v>0</v>
      </c>
      <c r="AH32" s="15">
        <v>0</v>
      </c>
      <c r="AI32" s="15">
        <v>0</v>
      </c>
      <c r="AJ32" s="24">
        <f t="shared" si="8"/>
        <v>0</v>
      </c>
      <c r="AK32" s="15">
        <v>0</v>
      </c>
      <c r="AL32" s="15">
        <v>0</v>
      </c>
    </row>
    <row r="33" spans="1:38" ht="51" x14ac:dyDescent="0.25">
      <c r="A33" s="4" t="s">
        <v>80</v>
      </c>
      <c r="B33" s="1" t="s">
        <v>88</v>
      </c>
      <c r="C33" s="24">
        <v>0</v>
      </c>
      <c r="D33" s="24">
        <v>0</v>
      </c>
      <c r="E33" s="24">
        <f t="shared" si="1"/>
        <v>0</v>
      </c>
      <c r="F33" s="24">
        <v>0</v>
      </c>
      <c r="G33" s="24">
        <v>0</v>
      </c>
      <c r="H33" s="15">
        <v>0</v>
      </c>
      <c r="I33" s="24">
        <f t="shared" si="2"/>
        <v>0</v>
      </c>
      <c r="J33" s="15">
        <v>0</v>
      </c>
      <c r="K33" s="15">
        <v>0</v>
      </c>
      <c r="L33" s="24">
        <v>0</v>
      </c>
      <c r="M33" s="25">
        <f t="shared" si="3"/>
        <v>0</v>
      </c>
      <c r="N33" s="15">
        <v>0</v>
      </c>
      <c r="O33" s="15">
        <v>0</v>
      </c>
      <c r="P33" s="15">
        <v>0</v>
      </c>
      <c r="Q33" s="15">
        <v>0</v>
      </c>
      <c r="R33" s="26">
        <f t="shared" si="4"/>
        <v>0</v>
      </c>
      <c r="S33" s="15">
        <v>0</v>
      </c>
      <c r="T33" s="15">
        <v>0</v>
      </c>
      <c r="U33" s="15">
        <v>0</v>
      </c>
      <c r="V33" s="24">
        <f t="shared" si="5"/>
        <v>0</v>
      </c>
      <c r="W33" s="15">
        <v>0</v>
      </c>
      <c r="X33" s="15">
        <v>0</v>
      </c>
      <c r="Y33" s="24">
        <f t="shared" si="6"/>
        <v>0</v>
      </c>
      <c r="Z33" s="15">
        <v>0</v>
      </c>
      <c r="AA33" s="24">
        <v>0</v>
      </c>
      <c r="AB33" s="24">
        <v>0</v>
      </c>
      <c r="AC33" s="24">
        <f t="shared" si="7"/>
        <v>0</v>
      </c>
      <c r="AD33" s="24">
        <v>0</v>
      </c>
      <c r="AE33" s="24">
        <v>0</v>
      </c>
      <c r="AF33" s="24"/>
      <c r="AG33" s="24">
        <v>0</v>
      </c>
      <c r="AH33" s="24">
        <v>0</v>
      </c>
      <c r="AI33" s="24">
        <v>0</v>
      </c>
      <c r="AJ33" s="24">
        <f t="shared" si="8"/>
        <v>0</v>
      </c>
      <c r="AK33" s="24">
        <v>0</v>
      </c>
      <c r="AL33" s="24">
        <v>0</v>
      </c>
    </row>
    <row r="34" spans="1:38" ht="38.25" x14ac:dyDescent="0.25">
      <c r="A34" s="4" t="s">
        <v>81</v>
      </c>
      <c r="B34" s="1" t="s">
        <v>61</v>
      </c>
      <c r="C34" s="24">
        <v>0</v>
      </c>
      <c r="D34" s="24">
        <v>0</v>
      </c>
      <c r="E34" s="24">
        <f t="shared" si="1"/>
        <v>0</v>
      </c>
      <c r="F34" s="24">
        <v>0</v>
      </c>
      <c r="G34" s="24">
        <v>0</v>
      </c>
      <c r="H34" s="15">
        <v>0</v>
      </c>
      <c r="I34" s="24">
        <f t="shared" si="2"/>
        <v>0</v>
      </c>
      <c r="J34" s="15">
        <v>0</v>
      </c>
      <c r="K34" s="15">
        <v>0</v>
      </c>
      <c r="L34" s="24">
        <v>0</v>
      </c>
      <c r="M34" s="25">
        <f t="shared" si="3"/>
        <v>0</v>
      </c>
      <c r="N34" s="15">
        <v>0</v>
      </c>
      <c r="O34" s="15">
        <v>0</v>
      </c>
      <c r="P34" s="15">
        <v>0</v>
      </c>
      <c r="Q34" s="15">
        <v>0</v>
      </c>
      <c r="R34" s="26">
        <f t="shared" si="4"/>
        <v>0</v>
      </c>
      <c r="S34" s="15">
        <v>0</v>
      </c>
      <c r="T34" s="15">
        <v>0</v>
      </c>
      <c r="U34" s="15">
        <v>0</v>
      </c>
      <c r="V34" s="24">
        <f t="shared" si="5"/>
        <v>0</v>
      </c>
      <c r="W34" s="15">
        <v>0</v>
      </c>
      <c r="X34" s="15">
        <v>0</v>
      </c>
      <c r="Y34" s="24">
        <f t="shared" si="6"/>
        <v>0</v>
      </c>
      <c r="Z34" s="15">
        <v>0</v>
      </c>
      <c r="AA34" s="15">
        <v>0</v>
      </c>
      <c r="AB34" s="24">
        <v>0</v>
      </c>
      <c r="AC34" s="24">
        <f t="shared" si="7"/>
        <v>0</v>
      </c>
      <c r="AD34" s="24">
        <v>0</v>
      </c>
      <c r="AE34" s="24">
        <v>0</v>
      </c>
      <c r="AF34" s="15"/>
      <c r="AG34" s="15">
        <v>0</v>
      </c>
      <c r="AH34" s="15">
        <v>0</v>
      </c>
      <c r="AI34" s="15">
        <v>0</v>
      </c>
      <c r="AJ34" s="24">
        <f t="shared" si="8"/>
        <v>0</v>
      </c>
      <c r="AK34" s="15">
        <v>0</v>
      </c>
      <c r="AL34" s="15">
        <v>0</v>
      </c>
    </row>
    <row r="35" spans="1:38" ht="38.25" x14ac:dyDescent="0.25">
      <c r="A35" s="4" t="s">
        <v>82</v>
      </c>
      <c r="B35" s="1" t="s">
        <v>62</v>
      </c>
      <c r="C35" s="24">
        <v>0</v>
      </c>
      <c r="D35" s="24">
        <v>0</v>
      </c>
      <c r="E35" s="24">
        <f t="shared" si="1"/>
        <v>0</v>
      </c>
      <c r="F35" s="24">
        <v>0</v>
      </c>
      <c r="G35" s="24">
        <v>0</v>
      </c>
      <c r="H35" s="15">
        <v>0</v>
      </c>
      <c r="I35" s="24">
        <f t="shared" si="2"/>
        <v>0</v>
      </c>
      <c r="J35" s="15">
        <v>0</v>
      </c>
      <c r="K35" s="15">
        <v>0</v>
      </c>
      <c r="L35" s="24">
        <v>0</v>
      </c>
      <c r="M35" s="25">
        <f t="shared" si="3"/>
        <v>0</v>
      </c>
      <c r="N35" s="15">
        <v>0</v>
      </c>
      <c r="O35" s="15">
        <v>0</v>
      </c>
      <c r="P35" s="15">
        <v>0</v>
      </c>
      <c r="Q35" s="15">
        <v>0</v>
      </c>
      <c r="R35" s="26">
        <f t="shared" si="4"/>
        <v>0</v>
      </c>
      <c r="S35" s="15">
        <v>0</v>
      </c>
      <c r="T35" s="15">
        <v>0</v>
      </c>
      <c r="U35" s="15">
        <v>0</v>
      </c>
      <c r="V35" s="24">
        <f t="shared" si="5"/>
        <v>0</v>
      </c>
      <c r="W35" s="15">
        <v>0</v>
      </c>
      <c r="X35" s="15">
        <v>0</v>
      </c>
      <c r="Y35" s="24">
        <f t="shared" si="6"/>
        <v>0</v>
      </c>
      <c r="Z35" s="15">
        <v>0</v>
      </c>
      <c r="AA35" s="15">
        <v>0</v>
      </c>
      <c r="AB35" s="24">
        <v>0</v>
      </c>
      <c r="AC35" s="24">
        <f t="shared" si="7"/>
        <v>0</v>
      </c>
      <c r="AD35" s="24">
        <v>0</v>
      </c>
      <c r="AE35" s="24">
        <v>0</v>
      </c>
      <c r="AF35" s="15"/>
      <c r="AG35" s="15">
        <v>0</v>
      </c>
      <c r="AH35" s="15">
        <v>0</v>
      </c>
      <c r="AI35" s="15">
        <v>0</v>
      </c>
      <c r="AJ35" s="24">
        <f t="shared" si="8"/>
        <v>0</v>
      </c>
      <c r="AK35" s="15">
        <v>0</v>
      </c>
      <c r="AL35" s="15">
        <v>0</v>
      </c>
    </row>
    <row r="36" spans="1:38" ht="51" x14ac:dyDescent="0.25">
      <c r="A36" s="4" t="s">
        <v>83</v>
      </c>
      <c r="B36" s="1" t="s">
        <v>63</v>
      </c>
      <c r="C36" s="24">
        <v>0</v>
      </c>
      <c r="D36" s="24">
        <v>0</v>
      </c>
      <c r="E36" s="24">
        <f t="shared" si="1"/>
        <v>0</v>
      </c>
      <c r="F36" s="24">
        <v>0</v>
      </c>
      <c r="G36" s="24">
        <v>0</v>
      </c>
      <c r="H36" s="15">
        <v>0</v>
      </c>
      <c r="I36" s="24">
        <f t="shared" si="2"/>
        <v>0</v>
      </c>
      <c r="J36" s="15">
        <v>0</v>
      </c>
      <c r="K36" s="15">
        <v>0</v>
      </c>
      <c r="L36" s="24">
        <v>0</v>
      </c>
      <c r="M36" s="25">
        <f t="shared" si="3"/>
        <v>0</v>
      </c>
      <c r="N36" s="15">
        <v>0</v>
      </c>
      <c r="O36" s="15">
        <v>0</v>
      </c>
      <c r="P36" s="15">
        <v>0</v>
      </c>
      <c r="Q36" s="15">
        <v>0</v>
      </c>
      <c r="R36" s="26">
        <f t="shared" si="4"/>
        <v>0</v>
      </c>
      <c r="S36" s="15">
        <v>0</v>
      </c>
      <c r="T36" s="15">
        <v>0</v>
      </c>
      <c r="U36" s="15">
        <v>0</v>
      </c>
      <c r="V36" s="24">
        <f t="shared" si="5"/>
        <v>0</v>
      </c>
      <c r="W36" s="15">
        <v>0</v>
      </c>
      <c r="X36" s="15">
        <v>0</v>
      </c>
      <c r="Y36" s="24">
        <f t="shared" si="6"/>
        <v>0</v>
      </c>
      <c r="Z36" s="15">
        <v>0</v>
      </c>
      <c r="AA36" s="15">
        <v>0</v>
      </c>
      <c r="AB36" s="24">
        <v>0</v>
      </c>
      <c r="AC36" s="24">
        <f t="shared" si="7"/>
        <v>0</v>
      </c>
      <c r="AD36" s="24">
        <v>0</v>
      </c>
      <c r="AE36" s="24">
        <v>0</v>
      </c>
      <c r="AF36" s="15"/>
      <c r="AG36" s="15">
        <v>0</v>
      </c>
      <c r="AH36" s="15">
        <v>0</v>
      </c>
      <c r="AI36" s="15">
        <v>0</v>
      </c>
      <c r="AJ36" s="24">
        <f t="shared" si="8"/>
        <v>0</v>
      </c>
      <c r="AK36" s="15">
        <v>0</v>
      </c>
      <c r="AL36" s="15">
        <v>0</v>
      </c>
    </row>
    <row r="37" spans="1:38" ht="38.25" x14ac:dyDescent="0.25">
      <c r="A37" s="4" t="s">
        <v>89</v>
      </c>
      <c r="B37" s="1" t="s">
        <v>64</v>
      </c>
      <c r="C37" s="24">
        <v>0</v>
      </c>
      <c r="D37" s="24">
        <v>0</v>
      </c>
      <c r="E37" s="24">
        <f t="shared" si="1"/>
        <v>0</v>
      </c>
      <c r="F37" s="24">
        <v>0</v>
      </c>
      <c r="G37" s="24">
        <v>0</v>
      </c>
      <c r="H37" s="15">
        <v>0</v>
      </c>
      <c r="I37" s="24">
        <f t="shared" si="2"/>
        <v>0</v>
      </c>
      <c r="J37" s="15">
        <v>0</v>
      </c>
      <c r="K37" s="15">
        <v>0</v>
      </c>
      <c r="L37" s="24">
        <v>0</v>
      </c>
      <c r="M37" s="25">
        <f t="shared" si="3"/>
        <v>0</v>
      </c>
      <c r="N37" s="15">
        <v>0</v>
      </c>
      <c r="O37" s="15">
        <v>0</v>
      </c>
      <c r="P37" s="15">
        <v>0</v>
      </c>
      <c r="Q37" s="15">
        <v>0</v>
      </c>
      <c r="R37" s="26">
        <f t="shared" si="4"/>
        <v>0</v>
      </c>
      <c r="S37" s="15">
        <v>0</v>
      </c>
      <c r="T37" s="15">
        <v>0</v>
      </c>
      <c r="U37" s="15">
        <v>0</v>
      </c>
      <c r="V37" s="24">
        <f t="shared" si="5"/>
        <v>0</v>
      </c>
      <c r="W37" s="15">
        <v>0</v>
      </c>
      <c r="X37" s="15">
        <v>0</v>
      </c>
      <c r="Y37" s="24">
        <f t="shared" si="6"/>
        <v>0</v>
      </c>
      <c r="Z37" s="15">
        <v>0</v>
      </c>
      <c r="AA37" s="15">
        <v>0</v>
      </c>
      <c r="AB37" s="24">
        <v>0</v>
      </c>
      <c r="AC37" s="24">
        <f t="shared" si="7"/>
        <v>0</v>
      </c>
      <c r="AD37" s="24">
        <v>0</v>
      </c>
      <c r="AE37" s="24">
        <v>0</v>
      </c>
      <c r="AF37" s="15"/>
      <c r="AG37" s="15">
        <v>0</v>
      </c>
      <c r="AH37" s="15">
        <v>0</v>
      </c>
      <c r="AI37" s="15">
        <v>0</v>
      </c>
      <c r="AJ37" s="24">
        <f t="shared" si="8"/>
        <v>0</v>
      </c>
      <c r="AK37" s="15">
        <v>0</v>
      </c>
      <c r="AL37" s="15">
        <v>0</v>
      </c>
    </row>
    <row r="38" spans="1:38" ht="34.5" customHeight="1" x14ac:dyDescent="0.25">
      <c r="A38" s="4" t="s">
        <v>114</v>
      </c>
      <c r="B38" s="1" t="s">
        <v>145</v>
      </c>
      <c r="C38" s="15">
        <v>0</v>
      </c>
      <c r="D38" s="15">
        <v>0</v>
      </c>
      <c r="E38" s="24">
        <f t="shared" ref="E38:E48" si="13">+C38-D38-F38-G38</f>
        <v>0</v>
      </c>
      <c r="F38" s="15">
        <v>0</v>
      </c>
      <c r="G38" s="15">
        <v>0</v>
      </c>
      <c r="H38" s="24">
        <v>0</v>
      </c>
      <c r="I38" s="24">
        <f t="shared" si="2"/>
        <v>0</v>
      </c>
      <c r="J38" s="15">
        <v>0</v>
      </c>
      <c r="K38" s="15">
        <v>0</v>
      </c>
      <c r="L38" s="24">
        <v>0</v>
      </c>
      <c r="M38" s="25">
        <f t="shared" si="3"/>
        <v>0</v>
      </c>
      <c r="N38" s="15">
        <v>0</v>
      </c>
      <c r="O38" s="15">
        <v>0</v>
      </c>
      <c r="P38" s="24">
        <v>0</v>
      </c>
      <c r="Q38" s="15">
        <v>0</v>
      </c>
      <c r="R38" s="26">
        <f t="shared" si="4"/>
        <v>0</v>
      </c>
      <c r="S38" s="15">
        <v>0</v>
      </c>
      <c r="T38" s="15">
        <v>0</v>
      </c>
      <c r="U38" s="15">
        <v>0</v>
      </c>
      <c r="V38" s="24">
        <f t="shared" si="5"/>
        <v>0</v>
      </c>
      <c r="W38" s="15">
        <v>0</v>
      </c>
      <c r="X38" s="15">
        <v>0</v>
      </c>
      <c r="Y38" s="24">
        <f t="shared" si="6"/>
        <v>0</v>
      </c>
      <c r="Z38" s="15">
        <v>0</v>
      </c>
      <c r="AA38" s="15">
        <v>0</v>
      </c>
      <c r="AB38" s="15">
        <v>0</v>
      </c>
      <c r="AC38" s="24">
        <f t="shared" si="7"/>
        <v>0</v>
      </c>
      <c r="AD38" s="15">
        <v>0</v>
      </c>
      <c r="AE38" s="15">
        <v>0</v>
      </c>
      <c r="AF38" s="15"/>
      <c r="AG38" s="15">
        <v>0</v>
      </c>
      <c r="AH38" s="15">
        <v>0</v>
      </c>
      <c r="AI38" s="15">
        <v>0</v>
      </c>
      <c r="AJ38" s="24">
        <f t="shared" si="8"/>
        <v>0</v>
      </c>
      <c r="AK38" s="15">
        <v>0</v>
      </c>
      <c r="AL38" s="15">
        <v>0</v>
      </c>
    </row>
    <row r="39" spans="1:38" ht="49.5" customHeight="1" x14ac:dyDescent="0.25">
      <c r="A39" s="4" t="s">
        <v>109</v>
      </c>
      <c r="B39" s="1" t="s">
        <v>111</v>
      </c>
      <c r="C39" s="15">
        <v>0</v>
      </c>
      <c r="D39" s="15">
        <v>0</v>
      </c>
      <c r="E39" s="24">
        <f t="shared" si="13"/>
        <v>0</v>
      </c>
      <c r="F39" s="15">
        <v>0</v>
      </c>
      <c r="G39" s="15">
        <v>0</v>
      </c>
      <c r="H39" s="24">
        <v>0</v>
      </c>
      <c r="I39" s="24">
        <f t="shared" si="2"/>
        <v>0</v>
      </c>
      <c r="J39" s="24">
        <v>0</v>
      </c>
      <c r="K39" s="15">
        <v>0</v>
      </c>
      <c r="L39" s="24">
        <v>0</v>
      </c>
      <c r="M39" s="25">
        <f t="shared" si="3"/>
        <v>0</v>
      </c>
      <c r="N39" s="15">
        <v>0</v>
      </c>
      <c r="O39" s="15">
        <v>0</v>
      </c>
      <c r="P39" s="15">
        <v>0</v>
      </c>
      <c r="Q39" s="15">
        <v>0</v>
      </c>
      <c r="R39" s="26">
        <f t="shared" si="4"/>
        <v>0</v>
      </c>
      <c r="S39" s="15">
        <v>0</v>
      </c>
      <c r="T39" s="15">
        <v>0</v>
      </c>
      <c r="U39" s="15">
        <v>0</v>
      </c>
      <c r="V39" s="24">
        <f t="shared" si="5"/>
        <v>0</v>
      </c>
      <c r="W39" s="15">
        <v>0</v>
      </c>
      <c r="X39" s="15">
        <v>0</v>
      </c>
      <c r="Y39" s="24">
        <f t="shared" si="6"/>
        <v>0</v>
      </c>
      <c r="Z39" s="15">
        <v>0</v>
      </c>
      <c r="AA39" s="15">
        <v>0</v>
      </c>
      <c r="AB39" s="15">
        <v>0</v>
      </c>
      <c r="AC39" s="24">
        <f t="shared" si="7"/>
        <v>0</v>
      </c>
      <c r="AD39" s="15">
        <v>0</v>
      </c>
      <c r="AE39" s="15">
        <v>0</v>
      </c>
      <c r="AF39" s="15"/>
      <c r="AG39" s="15">
        <v>0</v>
      </c>
      <c r="AH39" s="15">
        <v>0</v>
      </c>
      <c r="AI39" s="15">
        <v>0</v>
      </c>
      <c r="AJ39" s="24">
        <f t="shared" si="8"/>
        <v>0</v>
      </c>
      <c r="AK39" s="15">
        <v>0</v>
      </c>
      <c r="AL39" s="15">
        <v>0</v>
      </c>
    </row>
    <row r="40" spans="1:38" ht="27" customHeight="1" x14ac:dyDescent="0.25">
      <c r="A40" s="4" t="s">
        <v>100</v>
      </c>
      <c r="B40" s="1" t="s">
        <v>101</v>
      </c>
      <c r="C40" s="24">
        <v>0</v>
      </c>
      <c r="D40" s="24">
        <v>0</v>
      </c>
      <c r="E40" s="24">
        <f t="shared" si="13"/>
        <v>0</v>
      </c>
      <c r="F40" s="24">
        <v>0</v>
      </c>
      <c r="G40" s="24">
        <v>0</v>
      </c>
      <c r="H40" s="15">
        <v>0</v>
      </c>
      <c r="I40" s="24">
        <f t="shared" si="2"/>
        <v>0</v>
      </c>
      <c r="J40" s="15">
        <v>0</v>
      </c>
      <c r="K40" s="15">
        <v>0</v>
      </c>
      <c r="L40" s="24">
        <v>0</v>
      </c>
      <c r="M40" s="25">
        <f t="shared" si="3"/>
        <v>0</v>
      </c>
      <c r="N40" s="15">
        <v>0</v>
      </c>
      <c r="O40" s="15">
        <v>0</v>
      </c>
      <c r="P40" s="15">
        <v>0</v>
      </c>
      <c r="Q40" s="15">
        <v>0</v>
      </c>
      <c r="R40" s="26">
        <f t="shared" si="4"/>
        <v>0</v>
      </c>
      <c r="S40" s="15">
        <v>0</v>
      </c>
      <c r="T40" s="15">
        <v>0</v>
      </c>
      <c r="U40" s="15">
        <v>0</v>
      </c>
      <c r="V40" s="24">
        <f t="shared" si="5"/>
        <v>0</v>
      </c>
      <c r="W40" s="15">
        <v>0</v>
      </c>
      <c r="X40" s="15"/>
      <c r="Y40" s="24">
        <f t="shared" si="6"/>
        <v>0</v>
      </c>
      <c r="Z40" s="15">
        <v>0</v>
      </c>
      <c r="AA40" s="15">
        <v>0</v>
      </c>
      <c r="AB40" s="24">
        <v>0</v>
      </c>
      <c r="AC40" s="24">
        <f t="shared" si="7"/>
        <v>0</v>
      </c>
      <c r="AD40" s="24">
        <v>0</v>
      </c>
      <c r="AE40" s="24">
        <v>0</v>
      </c>
      <c r="AF40" s="15"/>
      <c r="AG40" s="15">
        <v>0</v>
      </c>
      <c r="AH40" s="15">
        <v>0</v>
      </c>
      <c r="AI40" s="15">
        <v>0</v>
      </c>
      <c r="AJ40" s="24">
        <f t="shared" si="8"/>
        <v>0</v>
      </c>
      <c r="AK40" s="15">
        <v>0</v>
      </c>
      <c r="AL40" s="15">
        <v>0</v>
      </c>
    </row>
    <row r="41" spans="1:38" ht="48" customHeight="1" x14ac:dyDescent="0.25">
      <c r="A41" s="4" t="s">
        <v>91</v>
      </c>
      <c r="B41" s="1" t="s">
        <v>96</v>
      </c>
      <c r="C41" s="24">
        <v>0</v>
      </c>
      <c r="D41" s="24">
        <v>0</v>
      </c>
      <c r="E41" s="24">
        <f t="shared" si="13"/>
        <v>0</v>
      </c>
      <c r="F41" s="24">
        <v>0</v>
      </c>
      <c r="G41" s="24">
        <v>0</v>
      </c>
      <c r="H41" s="15">
        <v>1</v>
      </c>
      <c r="I41" s="24">
        <f t="shared" si="2"/>
        <v>1</v>
      </c>
      <c r="J41" s="15">
        <v>0</v>
      </c>
      <c r="K41" s="15">
        <v>0</v>
      </c>
      <c r="L41" s="24">
        <v>0</v>
      </c>
      <c r="M41" s="25">
        <f t="shared" si="3"/>
        <v>1</v>
      </c>
      <c r="N41" s="15">
        <v>0</v>
      </c>
      <c r="O41" s="15">
        <v>0</v>
      </c>
      <c r="P41" s="15">
        <v>1</v>
      </c>
      <c r="Q41" s="15">
        <v>0</v>
      </c>
      <c r="R41" s="26">
        <f t="shared" si="4"/>
        <v>0</v>
      </c>
      <c r="S41" s="15">
        <v>0</v>
      </c>
      <c r="T41" s="15">
        <v>0</v>
      </c>
      <c r="U41" s="15">
        <v>0</v>
      </c>
      <c r="V41" s="24">
        <f t="shared" si="5"/>
        <v>1</v>
      </c>
      <c r="W41" s="15">
        <v>0</v>
      </c>
      <c r="X41" s="15">
        <v>0</v>
      </c>
      <c r="Y41" s="24">
        <f t="shared" si="6"/>
        <v>0</v>
      </c>
      <c r="Z41" s="15">
        <v>0</v>
      </c>
      <c r="AA41" s="15">
        <v>0</v>
      </c>
      <c r="AB41" s="24">
        <v>0</v>
      </c>
      <c r="AC41" s="24">
        <f t="shared" si="7"/>
        <v>0</v>
      </c>
      <c r="AD41" s="24">
        <v>0</v>
      </c>
      <c r="AE41" s="24">
        <v>0</v>
      </c>
      <c r="AF41" s="15"/>
      <c r="AG41" s="15">
        <v>0</v>
      </c>
      <c r="AH41" s="15">
        <v>0</v>
      </c>
      <c r="AI41" s="15">
        <v>0</v>
      </c>
      <c r="AJ41" s="24">
        <f t="shared" si="8"/>
        <v>0</v>
      </c>
      <c r="AK41" s="15">
        <v>0</v>
      </c>
      <c r="AL41" s="15">
        <v>0</v>
      </c>
    </row>
    <row r="42" spans="1:38" ht="51" x14ac:dyDescent="0.25">
      <c r="A42" s="4" t="s">
        <v>92</v>
      </c>
      <c r="B42" s="19" t="s">
        <v>95</v>
      </c>
      <c r="C42" s="24">
        <v>0</v>
      </c>
      <c r="D42" s="24">
        <v>0</v>
      </c>
      <c r="E42" s="24">
        <f t="shared" si="13"/>
        <v>0</v>
      </c>
      <c r="F42" s="24">
        <v>0</v>
      </c>
      <c r="G42" s="24">
        <v>0</v>
      </c>
      <c r="H42" s="15">
        <v>0</v>
      </c>
      <c r="I42" s="24">
        <f t="shared" si="2"/>
        <v>0</v>
      </c>
      <c r="J42" s="15">
        <v>0</v>
      </c>
      <c r="K42" s="15">
        <v>0</v>
      </c>
      <c r="L42" s="24">
        <v>0</v>
      </c>
      <c r="M42" s="25">
        <f t="shared" si="3"/>
        <v>0</v>
      </c>
      <c r="N42" s="15">
        <v>0</v>
      </c>
      <c r="O42" s="15">
        <v>0</v>
      </c>
      <c r="P42" s="15">
        <v>0</v>
      </c>
      <c r="Q42" s="15">
        <v>0</v>
      </c>
      <c r="R42" s="26">
        <f t="shared" si="4"/>
        <v>0</v>
      </c>
      <c r="S42" s="15">
        <v>0</v>
      </c>
      <c r="T42" s="15">
        <v>0</v>
      </c>
      <c r="U42" s="15">
        <v>0</v>
      </c>
      <c r="V42" s="24">
        <f t="shared" si="5"/>
        <v>0</v>
      </c>
      <c r="W42" s="15">
        <v>0</v>
      </c>
      <c r="X42" s="15">
        <v>0</v>
      </c>
      <c r="Y42" s="24">
        <f t="shared" si="6"/>
        <v>0</v>
      </c>
      <c r="Z42" s="15">
        <v>0</v>
      </c>
      <c r="AA42" s="15">
        <v>0</v>
      </c>
      <c r="AB42" s="24">
        <v>0</v>
      </c>
      <c r="AC42" s="24">
        <f t="shared" si="7"/>
        <v>0</v>
      </c>
      <c r="AD42" s="24">
        <v>0</v>
      </c>
      <c r="AE42" s="24">
        <v>0</v>
      </c>
      <c r="AF42" s="15"/>
      <c r="AG42" s="15">
        <v>0</v>
      </c>
      <c r="AH42" s="15">
        <v>0</v>
      </c>
      <c r="AI42" s="15">
        <v>0</v>
      </c>
      <c r="AJ42" s="24">
        <f t="shared" si="8"/>
        <v>0</v>
      </c>
      <c r="AK42" s="15">
        <v>0</v>
      </c>
      <c r="AL42" s="15">
        <v>0</v>
      </c>
    </row>
    <row r="43" spans="1:38" ht="15" x14ac:dyDescent="0.25">
      <c r="A43" s="4" t="s">
        <v>106</v>
      </c>
      <c r="B43" s="19" t="s">
        <v>107</v>
      </c>
      <c r="C43" s="24">
        <v>0</v>
      </c>
      <c r="D43" s="24">
        <v>0</v>
      </c>
      <c r="E43" s="24">
        <f t="shared" si="13"/>
        <v>0</v>
      </c>
      <c r="F43" s="24">
        <v>0</v>
      </c>
      <c r="G43" s="24">
        <v>0</v>
      </c>
      <c r="H43" s="15">
        <v>0</v>
      </c>
      <c r="I43" s="24">
        <f t="shared" si="2"/>
        <v>0</v>
      </c>
      <c r="J43" s="15">
        <v>0</v>
      </c>
      <c r="K43" s="15">
        <v>0</v>
      </c>
      <c r="L43" s="24">
        <v>0</v>
      </c>
      <c r="M43" s="25">
        <f t="shared" si="3"/>
        <v>0</v>
      </c>
      <c r="N43" s="15">
        <v>0</v>
      </c>
      <c r="O43" s="15">
        <v>0</v>
      </c>
      <c r="P43" s="15">
        <v>0</v>
      </c>
      <c r="Q43" s="15">
        <v>0</v>
      </c>
      <c r="R43" s="26">
        <f t="shared" si="4"/>
        <v>0</v>
      </c>
      <c r="S43" s="15">
        <v>0</v>
      </c>
      <c r="T43" s="15">
        <v>0</v>
      </c>
      <c r="U43" s="15">
        <v>0</v>
      </c>
      <c r="V43" s="24">
        <f t="shared" si="5"/>
        <v>0</v>
      </c>
      <c r="W43" s="15">
        <v>0</v>
      </c>
      <c r="X43" s="15">
        <v>0</v>
      </c>
      <c r="Y43" s="24">
        <f t="shared" si="6"/>
        <v>0</v>
      </c>
      <c r="Z43" s="15">
        <v>0</v>
      </c>
      <c r="AA43" s="15">
        <v>0</v>
      </c>
      <c r="AB43" s="24">
        <v>0</v>
      </c>
      <c r="AC43" s="24">
        <f t="shared" si="7"/>
        <v>0</v>
      </c>
      <c r="AD43" s="24">
        <v>0</v>
      </c>
      <c r="AE43" s="24">
        <v>0</v>
      </c>
      <c r="AF43" s="15"/>
      <c r="AG43" s="15">
        <v>0</v>
      </c>
      <c r="AH43" s="15">
        <v>0</v>
      </c>
      <c r="AI43" s="15">
        <v>0</v>
      </c>
      <c r="AJ43" s="24">
        <f t="shared" si="8"/>
        <v>0</v>
      </c>
      <c r="AK43" s="15">
        <v>0</v>
      </c>
      <c r="AL43" s="15">
        <v>0</v>
      </c>
    </row>
    <row r="44" spans="1:38" ht="26.45" customHeight="1" x14ac:dyDescent="0.25">
      <c r="A44" s="4" t="s">
        <v>102</v>
      </c>
      <c r="B44" s="19" t="s">
        <v>103</v>
      </c>
      <c r="C44" s="24">
        <v>0</v>
      </c>
      <c r="D44" s="24">
        <v>0</v>
      </c>
      <c r="E44" s="24">
        <f t="shared" si="13"/>
        <v>0</v>
      </c>
      <c r="F44" s="24">
        <v>0</v>
      </c>
      <c r="G44" s="24">
        <v>0</v>
      </c>
      <c r="H44" s="24">
        <v>0</v>
      </c>
      <c r="I44" s="24">
        <f t="shared" si="2"/>
        <v>0</v>
      </c>
      <c r="J44" s="15">
        <v>0</v>
      </c>
      <c r="K44" s="15">
        <v>0</v>
      </c>
      <c r="L44" s="24">
        <v>0</v>
      </c>
      <c r="M44" s="25">
        <f t="shared" si="3"/>
        <v>0</v>
      </c>
      <c r="N44" s="15">
        <v>0</v>
      </c>
      <c r="O44" s="15">
        <v>0</v>
      </c>
      <c r="P44" s="15">
        <v>0</v>
      </c>
      <c r="Q44" s="15">
        <v>0</v>
      </c>
      <c r="R44" s="26">
        <f t="shared" si="4"/>
        <v>0</v>
      </c>
      <c r="S44" s="15">
        <v>0</v>
      </c>
      <c r="T44" s="15">
        <v>0</v>
      </c>
      <c r="U44" s="15">
        <v>0</v>
      </c>
      <c r="V44" s="24">
        <f t="shared" si="5"/>
        <v>0</v>
      </c>
      <c r="W44" s="15">
        <v>0</v>
      </c>
      <c r="X44" s="15">
        <v>0</v>
      </c>
      <c r="Y44" s="24">
        <f t="shared" si="6"/>
        <v>0</v>
      </c>
      <c r="Z44" s="15">
        <v>0</v>
      </c>
      <c r="AA44" s="15">
        <v>0</v>
      </c>
      <c r="AB44" s="24">
        <v>0</v>
      </c>
      <c r="AC44" s="24">
        <f t="shared" si="7"/>
        <v>0</v>
      </c>
      <c r="AD44" s="24">
        <v>0</v>
      </c>
      <c r="AE44" s="24">
        <v>0</v>
      </c>
      <c r="AF44" s="15"/>
      <c r="AG44" s="15">
        <v>0</v>
      </c>
      <c r="AH44" s="15">
        <v>0</v>
      </c>
      <c r="AI44" s="15">
        <v>0</v>
      </c>
      <c r="AJ44" s="24">
        <f t="shared" si="8"/>
        <v>0</v>
      </c>
      <c r="AK44" s="15">
        <v>0</v>
      </c>
      <c r="AL44" s="15">
        <v>0</v>
      </c>
    </row>
    <row r="45" spans="1:38" ht="25.5" x14ac:dyDescent="0.25">
      <c r="A45" s="4" t="s">
        <v>93</v>
      </c>
      <c r="B45" s="19" t="s">
        <v>97</v>
      </c>
      <c r="C45" s="24">
        <v>0</v>
      </c>
      <c r="D45" s="24">
        <v>0</v>
      </c>
      <c r="E45" s="24">
        <f t="shared" si="13"/>
        <v>0</v>
      </c>
      <c r="F45" s="24">
        <v>0</v>
      </c>
      <c r="G45" s="24">
        <v>0</v>
      </c>
      <c r="H45" s="24">
        <v>9</v>
      </c>
      <c r="I45" s="24">
        <f t="shared" si="2"/>
        <v>9</v>
      </c>
      <c r="J45" s="24">
        <v>0</v>
      </c>
      <c r="K45" s="15">
        <v>0</v>
      </c>
      <c r="L45" s="24">
        <v>0</v>
      </c>
      <c r="M45" s="25">
        <f t="shared" si="3"/>
        <v>9</v>
      </c>
      <c r="N45" s="15">
        <v>1</v>
      </c>
      <c r="O45" s="15">
        <v>0</v>
      </c>
      <c r="P45" s="15">
        <v>8</v>
      </c>
      <c r="Q45" s="15">
        <v>0</v>
      </c>
      <c r="R45" s="26">
        <f t="shared" si="4"/>
        <v>0</v>
      </c>
      <c r="S45" s="15">
        <v>0</v>
      </c>
      <c r="T45" s="15">
        <v>0</v>
      </c>
      <c r="U45" s="15">
        <v>0</v>
      </c>
      <c r="V45" s="24">
        <f t="shared" si="5"/>
        <v>9</v>
      </c>
      <c r="W45" s="15">
        <v>0</v>
      </c>
      <c r="X45" s="15">
        <v>0</v>
      </c>
      <c r="Y45" s="24">
        <f t="shared" si="6"/>
        <v>0</v>
      </c>
      <c r="Z45" s="15">
        <v>0</v>
      </c>
      <c r="AA45" s="15">
        <v>8</v>
      </c>
      <c r="AB45" s="24">
        <v>0</v>
      </c>
      <c r="AC45" s="24">
        <f t="shared" si="7"/>
        <v>8</v>
      </c>
      <c r="AD45" s="24">
        <v>0</v>
      </c>
      <c r="AE45" s="24">
        <v>8</v>
      </c>
      <c r="AF45" s="15"/>
      <c r="AG45" s="15">
        <v>8</v>
      </c>
      <c r="AH45" s="15">
        <v>0</v>
      </c>
      <c r="AI45" s="15">
        <v>0</v>
      </c>
      <c r="AJ45" s="24">
        <f t="shared" si="8"/>
        <v>0</v>
      </c>
      <c r="AK45" s="15">
        <v>0</v>
      </c>
      <c r="AL45" s="15">
        <v>0</v>
      </c>
    </row>
    <row r="46" spans="1:38" ht="36.75" customHeight="1" x14ac:dyDescent="0.25">
      <c r="A46" s="4" t="s">
        <v>94</v>
      </c>
      <c r="B46" s="1" t="s">
        <v>98</v>
      </c>
      <c r="C46" s="24">
        <v>0</v>
      </c>
      <c r="D46" s="24">
        <v>0</v>
      </c>
      <c r="E46" s="24">
        <f t="shared" si="13"/>
        <v>0</v>
      </c>
      <c r="F46" s="24">
        <v>0</v>
      </c>
      <c r="G46" s="24">
        <v>0</v>
      </c>
      <c r="H46" s="15">
        <v>0</v>
      </c>
      <c r="I46" s="24">
        <f t="shared" si="2"/>
        <v>0</v>
      </c>
      <c r="J46" s="15">
        <v>0</v>
      </c>
      <c r="K46" s="15">
        <v>0</v>
      </c>
      <c r="L46" s="24">
        <v>0</v>
      </c>
      <c r="M46" s="25">
        <f t="shared" si="3"/>
        <v>0</v>
      </c>
      <c r="N46" s="15">
        <v>0</v>
      </c>
      <c r="O46" s="15">
        <v>0</v>
      </c>
      <c r="P46" s="15">
        <v>0</v>
      </c>
      <c r="Q46" s="15">
        <v>0</v>
      </c>
      <c r="R46" s="26">
        <f t="shared" si="4"/>
        <v>0</v>
      </c>
      <c r="S46" s="15">
        <v>0</v>
      </c>
      <c r="T46" s="15">
        <v>0</v>
      </c>
      <c r="U46" s="15">
        <v>0</v>
      </c>
      <c r="V46" s="24">
        <f t="shared" si="5"/>
        <v>0</v>
      </c>
      <c r="W46" s="15">
        <v>0</v>
      </c>
      <c r="X46" s="15">
        <v>0</v>
      </c>
      <c r="Y46" s="24">
        <f t="shared" si="6"/>
        <v>0</v>
      </c>
      <c r="Z46" s="15">
        <v>0</v>
      </c>
      <c r="AA46" s="15">
        <v>0</v>
      </c>
      <c r="AB46" s="24">
        <v>0</v>
      </c>
      <c r="AC46" s="24">
        <f t="shared" si="7"/>
        <v>0</v>
      </c>
      <c r="AD46" s="24">
        <v>0</v>
      </c>
      <c r="AE46" s="24">
        <v>0</v>
      </c>
      <c r="AF46" s="15"/>
      <c r="AG46" s="15">
        <v>0</v>
      </c>
      <c r="AH46" s="15">
        <v>0</v>
      </c>
      <c r="AI46" s="15">
        <v>0</v>
      </c>
      <c r="AJ46" s="24">
        <f t="shared" si="8"/>
        <v>0</v>
      </c>
      <c r="AK46" s="15">
        <v>0</v>
      </c>
      <c r="AL46" s="15">
        <v>0</v>
      </c>
    </row>
    <row r="47" spans="1:38" ht="36.75" customHeight="1" x14ac:dyDescent="0.25">
      <c r="A47" s="4" t="s">
        <v>104</v>
      </c>
      <c r="B47" s="19" t="s">
        <v>105</v>
      </c>
      <c r="C47" s="24">
        <v>0</v>
      </c>
      <c r="D47" s="24">
        <v>0</v>
      </c>
      <c r="E47" s="24">
        <f t="shared" si="13"/>
        <v>0</v>
      </c>
      <c r="F47" s="24">
        <v>0</v>
      </c>
      <c r="G47" s="24">
        <v>0</v>
      </c>
      <c r="H47" s="15">
        <v>0</v>
      </c>
      <c r="I47" s="24">
        <f t="shared" si="2"/>
        <v>0</v>
      </c>
      <c r="J47" s="15">
        <v>0</v>
      </c>
      <c r="K47" s="15">
        <v>0</v>
      </c>
      <c r="L47" s="27">
        <v>0</v>
      </c>
      <c r="M47" s="25">
        <f t="shared" si="3"/>
        <v>0</v>
      </c>
      <c r="N47" s="15">
        <v>0</v>
      </c>
      <c r="O47" s="15">
        <v>0</v>
      </c>
      <c r="P47" s="15">
        <v>0</v>
      </c>
      <c r="Q47" s="15">
        <v>0</v>
      </c>
      <c r="R47" s="26">
        <f t="shared" si="4"/>
        <v>0</v>
      </c>
      <c r="S47" s="15">
        <v>0</v>
      </c>
      <c r="T47" s="15">
        <v>0</v>
      </c>
      <c r="U47" s="15">
        <v>0</v>
      </c>
      <c r="V47" s="24">
        <f t="shared" si="5"/>
        <v>0</v>
      </c>
      <c r="W47" s="15">
        <v>0</v>
      </c>
      <c r="X47" s="15">
        <v>0</v>
      </c>
      <c r="Y47" s="24">
        <f t="shared" si="6"/>
        <v>0</v>
      </c>
      <c r="Z47" s="15">
        <v>0</v>
      </c>
      <c r="AA47" s="15">
        <v>0</v>
      </c>
      <c r="AB47" s="24">
        <v>0</v>
      </c>
      <c r="AC47" s="24">
        <f t="shared" si="7"/>
        <v>0</v>
      </c>
      <c r="AD47" s="24">
        <v>0</v>
      </c>
      <c r="AE47" s="24">
        <v>0</v>
      </c>
      <c r="AF47" s="15"/>
      <c r="AG47" s="15">
        <v>0</v>
      </c>
      <c r="AH47" s="15">
        <v>0</v>
      </c>
      <c r="AI47" s="15">
        <v>0</v>
      </c>
      <c r="AJ47" s="24">
        <f t="shared" si="8"/>
        <v>0</v>
      </c>
      <c r="AK47" s="15">
        <v>0</v>
      </c>
      <c r="AL47" s="15">
        <v>0</v>
      </c>
    </row>
    <row r="48" spans="1:38" ht="36.75" customHeight="1" x14ac:dyDescent="0.25">
      <c r="A48" s="4" t="s">
        <v>51</v>
      </c>
      <c r="B48" s="1" t="s">
        <v>3</v>
      </c>
      <c r="C48" s="24">
        <v>0</v>
      </c>
      <c r="D48" s="24">
        <v>0</v>
      </c>
      <c r="E48" s="24">
        <f t="shared" si="13"/>
        <v>0</v>
      </c>
      <c r="F48" s="24">
        <v>0</v>
      </c>
      <c r="G48" s="24">
        <v>0</v>
      </c>
      <c r="H48" s="24">
        <v>1</v>
      </c>
      <c r="I48" s="24">
        <f t="shared" si="2"/>
        <v>1</v>
      </c>
      <c r="J48" s="15">
        <v>0</v>
      </c>
      <c r="K48" s="15">
        <v>0</v>
      </c>
      <c r="L48" s="24">
        <v>0</v>
      </c>
      <c r="M48" s="25">
        <f t="shared" si="3"/>
        <v>0</v>
      </c>
      <c r="N48" s="15">
        <v>0</v>
      </c>
      <c r="O48" s="15">
        <v>0</v>
      </c>
      <c r="P48" s="15">
        <v>0</v>
      </c>
      <c r="Q48" s="15">
        <v>0</v>
      </c>
      <c r="R48" s="26">
        <f t="shared" si="4"/>
        <v>0</v>
      </c>
      <c r="S48" s="15">
        <v>0</v>
      </c>
      <c r="T48" s="15">
        <v>0</v>
      </c>
      <c r="U48" s="15">
        <v>0</v>
      </c>
      <c r="V48" s="24">
        <f t="shared" si="5"/>
        <v>0</v>
      </c>
      <c r="W48" s="24">
        <v>0</v>
      </c>
      <c r="X48" s="15">
        <v>0</v>
      </c>
      <c r="Y48" s="24">
        <f t="shared" si="6"/>
        <v>1</v>
      </c>
      <c r="Z48" s="15">
        <v>0</v>
      </c>
      <c r="AA48" s="15">
        <v>1</v>
      </c>
      <c r="AB48" s="24">
        <v>0</v>
      </c>
      <c r="AC48" s="24">
        <f t="shared" si="7"/>
        <v>1</v>
      </c>
      <c r="AD48" s="24">
        <v>0</v>
      </c>
      <c r="AE48" s="24">
        <v>1</v>
      </c>
      <c r="AF48" s="15"/>
      <c r="AG48" s="15">
        <v>1</v>
      </c>
      <c r="AH48" s="15">
        <v>0</v>
      </c>
      <c r="AI48" s="15">
        <v>0</v>
      </c>
      <c r="AJ48" s="24">
        <f t="shared" si="8"/>
        <v>0</v>
      </c>
      <c r="AK48" s="15">
        <v>0</v>
      </c>
      <c r="AL48" s="15">
        <v>0</v>
      </c>
    </row>
    <row r="49" spans="1:38" ht="30" customHeight="1" x14ac:dyDescent="0.25">
      <c r="A49" s="4"/>
      <c r="B49" s="1" t="s">
        <v>16</v>
      </c>
      <c r="C49" s="27">
        <f>C9+C10+C12+C13+C15+C16+C17+C18+C20+C21+C22+C23+C24+C25+C26+C28+C29+C30+C31+C32+C33+C34+C35+C36+C37+C38+C39+C40+C41+C42+C43+C44+C45+C46+C47+C48</f>
        <v>14</v>
      </c>
      <c r="D49" s="27">
        <f t="shared" ref="D49:AL49" si="14">D9+D10+D12+D13+D15+D16+D17+D18+D20+D21+D22+D23+D24+D25+D26+D28+D29+D30+D31+D32+D33+D34+D35+D36+D37+D38+D39+D40+D41+D42+D43+D44+D45+D46+D47+D48</f>
        <v>0</v>
      </c>
      <c r="E49" s="27">
        <f t="shared" si="14"/>
        <v>14</v>
      </c>
      <c r="F49" s="27">
        <f t="shared" si="14"/>
        <v>0</v>
      </c>
      <c r="G49" s="27">
        <f t="shared" si="14"/>
        <v>0</v>
      </c>
      <c r="H49" s="27">
        <f t="shared" si="14"/>
        <v>217</v>
      </c>
      <c r="I49" s="27">
        <f t="shared" si="14"/>
        <v>160</v>
      </c>
      <c r="J49" s="27">
        <f t="shared" si="14"/>
        <v>25</v>
      </c>
      <c r="K49" s="27">
        <f t="shared" si="14"/>
        <v>32</v>
      </c>
      <c r="L49" s="27">
        <f t="shared" si="14"/>
        <v>0</v>
      </c>
      <c r="M49" s="27">
        <f t="shared" si="14"/>
        <v>116</v>
      </c>
      <c r="N49" s="27">
        <f t="shared" si="14"/>
        <v>80</v>
      </c>
      <c r="O49" s="27">
        <f t="shared" si="14"/>
        <v>1</v>
      </c>
      <c r="P49" s="27">
        <f t="shared" si="14"/>
        <v>35</v>
      </c>
      <c r="Q49" s="27">
        <f t="shared" si="14"/>
        <v>0</v>
      </c>
      <c r="R49" s="27">
        <f t="shared" si="14"/>
        <v>11</v>
      </c>
      <c r="S49" s="27">
        <f t="shared" si="14"/>
        <v>0</v>
      </c>
      <c r="T49" s="27">
        <f t="shared" si="14"/>
        <v>6</v>
      </c>
      <c r="U49" s="27">
        <f t="shared" si="14"/>
        <v>5</v>
      </c>
      <c r="V49" s="27">
        <f t="shared" si="14"/>
        <v>127</v>
      </c>
      <c r="W49" s="27">
        <f t="shared" si="14"/>
        <v>6</v>
      </c>
      <c r="X49" s="27">
        <f t="shared" si="14"/>
        <v>0</v>
      </c>
      <c r="Y49" s="27">
        <f t="shared" si="14"/>
        <v>41</v>
      </c>
      <c r="Z49" s="27">
        <f t="shared" si="14"/>
        <v>4</v>
      </c>
      <c r="AA49" s="27">
        <f t="shared" si="14"/>
        <v>41</v>
      </c>
      <c r="AB49" s="27">
        <f t="shared" si="14"/>
        <v>9</v>
      </c>
      <c r="AC49" s="27">
        <f t="shared" si="14"/>
        <v>50</v>
      </c>
      <c r="AD49" s="27">
        <f t="shared" si="14"/>
        <v>0</v>
      </c>
      <c r="AE49" s="27">
        <f t="shared" si="14"/>
        <v>50</v>
      </c>
      <c r="AF49" s="27">
        <f t="shared" si="14"/>
        <v>0</v>
      </c>
      <c r="AG49" s="27">
        <f t="shared" si="14"/>
        <v>44</v>
      </c>
      <c r="AH49" s="27">
        <f t="shared" si="14"/>
        <v>0</v>
      </c>
      <c r="AI49" s="27">
        <f t="shared" si="14"/>
        <v>0</v>
      </c>
      <c r="AJ49" s="27">
        <f t="shared" si="14"/>
        <v>0</v>
      </c>
      <c r="AK49" s="27">
        <f t="shared" si="14"/>
        <v>0</v>
      </c>
      <c r="AL49" s="27">
        <f t="shared" si="14"/>
        <v>0</v>
      </c>
    </row>
    <row r="50" spans="1:3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x14ac:dyDescent="0.25">
      <c r="A51" s="5"/>
      <c r="B51" s="5"/>
      <c r="C51" s="5"/>
      <c r="D51" s="5"/>
      <c r="E51" s="5"/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x14ac:dyDescent="0.25">
      <c r="A52" s="5"/>
      <c r="B52" s="5"/>
      <c r="C52" s="5"/>
      <c r="D52" s="5"/>
      <c r="E52" s="5"/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x14ac:dyDescent="0.25">
      <c r="A53" s="5"/>
      <c r="B53" s="5"/>
      <c r="C53" s="5"/>
      <c r="D53" s="5"/>
      <c r="E53" s="5"/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x14ac:dyDescent="0.25">
      <c r="A54" s="5"/>
      <c r="B54" s="5"/>
      <c r="C54" s="5"/>
      <c r="D54" s="5"/>
      <c r="E54" s="5"/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  <row r="55" spans="1:38" x14ac:dyDescent="0.25">
      <c r="A55" s="5"/>
      <c r="B55" s="5"/>
      <c r="C55" s="5"/>
      <c r="D55" s="5"/>
      <c r="E55" s="5"/>
      <c r="F55" s="5"/>
      <c r="G55" s="5"/>
      <c r="H55" s="5"/>
      <c r="I55" s="5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</row>
    <row r="56" spans="1:38" x14ac:dyDescent="0.25">
      <c r="A56" s="5"/>
      <c r="B56" s="5"/>
      <c r="C56" s="5"/>
      <c r="D56" s="5"/>
      <c r="E56" s="5"/>
      <c r="F56" s="5"/>
      <c r="G56" s="5"/>
      <c r="H56" s="5"/>
      <c r="I56" s="5"/>
      <c r="J56" s="6"/>
      <c r="K56" s="6"/>
      <c r="L56" s="6"/>
      <c r="M56" s="6"/>
      <c r="N56" s="6"/>
      <c r="O56" s="6"/>
      <c r="P56" s="6"/>
      <c r="Q56" s="6" t="s">
        <v>110</v>
      </c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</row>
    <row r="57" spans="1:38" x14ac:dyDescent="0.25">
      <c r="A57" s="5"/>
      <c r="B57" s="5"/>
      <c r="C57" s="5"/>
      <c r="D57" s="5"/>
      <c r="E57" s="5"/>
      <c r="F57" s="5"/>
      <c r="G57" s="5"/>
      <c r="H57" s="5"/>
      <c r="I57" s="5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</row>
    <row r="58" spans="1:38" x14ac:dyDescent="0.25">
      <c r="A58" s="5"/>
      <c r="B58" s="5"/>
      <c r="C58" s="5"/>
      <c r="D58" s="5"/>
      <c r="E58" s="5"/>
      <c r="F58" s="5"/>
      <c r="G58" s="5"/>
      <c r="H58" s="5"/>
      <c r="I58" s="5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</row>
    <row r="59" spans="1:38" x14ac:dyDescent="0.25">
      <c r="A59" s="5"/>
      <c r="B59" s="5"/>
      <c r="C59" s="5"/>
      <c r="D59" s="5"/>
      <c r="E59" s="5"/>
      <c r="F59" s="5"/>
      <c r="G59" s="5"/>
      <c r="H59" s="5"/>
      <c r="I59" s="5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</row>
    <row r="60" spans="1:38" x14ac:dyDescent="0.25">
      <c r="A60" s="5"/>
      <c r="B60" s="5"/>
      <c r="C60" s="5"/>
      <c r="D60" s="5"/>
      <c r="E60" s="5"/>
      <c r="F60" s="5"/>
      <c r="G60" s="5"/>
      <c r="H60" s="5"/>
      <c r="I60" s="5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</row>
    <row r="61" spans="1:38" x14ac:dyDescent="0.25">
      <c r="A61" s="5"/>
      <c r="B61" s="5"/>
      <c r="C61" s="5"/>
      <c r="D61" s="5"/>
      <c r="E61" s="5"/>
      <c r="F61" s="5"/>
      <c r="G61" s="5"/>
      <c r="H61" s="5"/>
      <c r="I61" s="5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</row>
    <row r="62" spans="1:38" x14ac:dyDescent="0.25">
      <c r="A62" s="5"/>
      <c r="B62" s="5"/>
      <c r="C62" s="5"/>
      <c r="D62" s="5"/>
      <c r="E62" s="5"/>
      <c r="F62" s="5"/>
      <c r="G62" s="5"/>
      <c r="H62" s="5"/>
      <c r="I62" s="5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</row>
    <row r="63" spans="1:38" x14ac:dyDescent="0.25">
      <c r="A63" s="5"/>
      <c r="B63" s="5"/>
      <c r="C63" s="5"/>
      <c r="D63" s="5"/>
      <c r="E63" s="5"/>
      <c r="F63" s="5"/>
      <c r="G63" s="5"/>
      <c r="H63" s="5"/>
      <c r="I63" s="5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</row>
    <row r="64" spans="1:38" x14ac:dyDescent="0.25">
      <c r="A64" s="5"/>
      <c r="B64" s="5"/>
      <c r="C64" s="5"/>
      <c r="D64" s="5"/>
      <c r="E64" s="5"/>
      <c r="F64" s="5"/>
      <c r="G64" s="5"/>
      <c r="H64" s="5"/>
      <c r="I64" s="5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</row>
    <row r="65" spans="1:38" x14ac:dyDescent="0.25">
      <c r="A65" s="5"/>
      <c r="B65" s="5"/>
      <c r="C65" s="5"/>
      <c r="D65" s="5"/>
      <c r="E65" s="5"/>
      <c r="F65" s="5"/>
      <c r="G65" s="5"/>
      <c r="H65" s="5"/>
      <c r="I65" s="5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</row>
    <row r="66" spans="1:38" x14ac:dyDescent="0.25">
      <c r="A66" s="5"/>
      <c r="B66" s="5"/>
      <c r="C66" s="5"/>
      <c r="D66" s="5"/>
      <c r="E66" s="5"/>
      <c r="F66" s="5"/>
      <c r="G66" s="5"/>
      <c r="H66" s="5"/>
      <c r="I66" s="5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</row>
    <row r="67" spans="1:38" x14ac:dyDescent="0.25">
      <c r="A67" s="5"/>
      <c r="B67" s="5"/>
      <c r="C67" s="5"/>
      <c r="D67" s="5"/>
      <c r="E67" s="5"/>
      <c r="F67" s="5"/>
      <c r="G67" s="5"/>
      <c r="H67" s="5"/>
      <c r="I67" s="5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</row>
    <row r="68" spans="1:38" x14ac:dyDescent="0.25">
      <c r="A68" s="5"/>
      <c r="B68" s="5"/>
      <c r="C68" s="5"/>
      <c r="D68" s="5"/>
      <c r="E68" s="5"/>
      <c r="F68" s="5"/>
      <c r="G68" s="5"/>
      <c r="H68" s="5"/>
      <c r="I68" s="5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</row>
    <row r="69" spans="1:38" x14ac:dyDescent="0.25">
      <c r="A69" s="5"/>
      <c r="B69" s="5"/>
      <c r="C69" s="5"/>
      <c r="D69" s="5"/>
      <c r="E69" s="5"/>
      <c r="F69" s="5"/>
      <c r="G69" s="5"/>
      <c r="H69" s="5"/>
      <c r="I69" s="5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</row>
    <row r="70" spans="1:38" x14ac:dyDescent="0.25">
      <c r="A70" s="5"/>
      <c r="B70" s="5"/>
      <c r="C70" s="5"/>
      <c r="D70" s="5"/>
      <c r="E70" s="5"/>
      <c r="F70" s="5"/>
      <c r="G70" s="5"/>
      <c r="H70" s="5"/>
      <c r="I70" s="5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</row>
    <row r="71" spans="1:38" x14ac:dyDescent="0.25">
      <c r="A71" s="5"/>
      <c r="B71" s="5"/>
      <c r="C71" s="5"/>
      <c r="D71" s="5"/>
      <c r="E71" s="5"/>
      <c r="F71" s="5"/>
      <c r="G71" s="5"/>
      <c r="H71" s="5"/>
      <c r="I71" s="5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</row>
    <row r="72" spans="1:38" x14ac:dyDescent="0.25">
      <c r="A72" s="5"/>
      <c r="B72" s="5"/>
      <c r="C72" s="5"/>
      <c r="D72" s="5"/>
      <c r="E72" s="5"/>
      <c r="F72" s="5"/>
      <c r="G72" s="5"/>
      <c r="H72" s="5"/>
      <c r="I72" s="5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</row>
    <row r="73" spans="1:38" x14ac:dyDescent="0.25">
      <c r="A73" s="5"/>
      <c r="B73" s="5"/>
      <c r="C73" s="5"/>
      <c r="D73" s="5"/>
      <c r="E73" s="5"/>
      <c r="F73" s="5"/>
      <c r="G73" s="5"/>
      <c r="H73" s="5"/>
      <c r="I73" s="5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</row>
    <row r="74" spans="1:38" x14ac:dyDescent="0.25">
      <c r="A74" s="5"/>
      <c r="B74" s="5"/>
      <c r="C74" s="5"/>
      <c r="D74" s="5"/>
      <c r="E74" s="5"/>
      <c r="F74" s="5"/>
      <c r="G74" s="5"/>
      <c r="H74" s="5"/>
      <c r="I74" s="5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</row>
    <row r="75" spans="1:38" x14ac:dyDescent="0.25">
      <c r="A75" s="5"/>
      <c r="B75" s="5"/>
      <c r="C75" s="5"/>
      <c r="D75" s="5"/>
      <c r="E75" s="5"/>
      <c r="F75" s="5"/>
      <c r="G75" s="5"/>
      <c r="H75" s="5"/>
      <c r="I75" s="5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</row>
    <row r="76" spans="1:38" x14ac:dyDescent="0.25">
      <c r="A76" s="5"/>
      <c r="B76" s="5"/>
      <c r="C76" s="5"/>
      <c r="D76" s="5"/>
      <c r="E76" s="5"/>
      <c r="F76" s="5"/>
      <c r="G76" s="5"/>
      <c r="H76" s="5"/>
      <c r="I76" s="5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</row>
    <row r="77" spans="1:38" x14ac:dyDescent="0.25">
      <c r="A77" s="5"/>
      <c r="B77" s="5"/>
      <c r="C77" s="5"/>
      <c r="D77" s="5"/>
      <c r="E77" s="5"/>
      <c r="F77" s="5"/>
      <c r="G77" s="5"/>
      <c r="H77" s="5"/>
      <c r="I77" s="5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</row>
    <row r="78" spans="1:38" x14ac:dyDescent="0.25">
      <c r="A78" s="5"/>
      <c r="B78" s="5"/>
      <c r="C78" s="5"/>
      <c r="D78" s="5"/>
      <c r="E78" s="5"/>
      <c r="F78" s="5"/>
      <c r="G78" s="5"/>
      <c r="H78" s="5"/>
      <c r="I78" s="5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</row>
    <row r="79" spans="1:38" x14ac:dyDescent="0.25">
      <c r="A79" s="5"/>
      <c r="B79" s="5"/>
      <c r="C79" s="5"/>
      <c r="D79" s="5"/>
      <c r="E79" s="5"/>
      <c r="F79" s="5"/>
      <c r="G79" s="5"/>
      <c r="H79" s="5"/>
      <c r="I79" s="5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</row>
    <row r="80" spans="1:38" x14ac:dyDescent="0.25">
      <c r="A80" s="5"/>
      <c r="B80" s="5"/>
      <c r="C80" s="5"/>
      <c r="D80" s="5"/>
      <c r="E80" s="5"/>
      <c r="F80" s="5"/>
      <c r="G80" s="5"/>
      <c r="H80" s="5"/>
      <c r="I80" s="5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</row>
    <row r="81" spans="1:38" x14ac:dyDescent="0.25">
      <c r="A81" s="5"/>
      <c r="B81" s="5"/>
      <c r="C81" s="5"/>
      <c r="D81" s="5"/>
      <c r="E81" s="5"/>
      <c r="F81" s="5"/>
      <c r="G81" s="5"/>
      <c r="H81" s="5"/>
      <c r="I81" s="5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</row>
    <row r="82" spans="1:38" x14ac:dyDescent="0.25">
      <c r="A82" s="5"/>
      <c r="B82" s="5"/>
      <c r="C82" s="5"/>
      <c r="D82" s="5"/>
      <c r="E82" s="5"/>
      <c r="F82" s="5"/>
      <c r="G82" s="5"/>
      <c r="H82" s="5"/>
      <c r="I82" s="5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</row>
    <row r="83" spans="1:38" x14ac:dyDescent="0.25">
      <c r="A83" s="5"/>
      <c r="B83" s="5"/>
      <c r="C83" s="5"/>
      <c r="D83" s="5"/>
      <c r="E83" s="5"/>
      <c r="F83" s="5"/>
      <c r="G83" s="5"/>
      <c r="H83" s="5"/>
      <c r="I83" s="5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</row>
    <row r="84" spans="1:38" x14ac:dyDescent="0.25">
      <c r="A84" s="5"/>
      <c r="B84" s="5"/>
      <c r="C84" s="5"/>
      <c r="D84" s="5"/>
      <c r="E84" s="5"/>
      <c r="F84" s="5"/>
      <c r="G84" s="5"/>
      <c r="H84" s="5"/>
      <c r="I84" s="5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</row>
    <row r="85" spans="1:38" x14ac:dyDescent="0.25">
      <c r="A85" s="5"/>
      <c r="B85" s="5"/>
      <c r="C85" s="5"/>
      <c r="D85" s="5"/>
      <c r="E85" s="5"/>
      <c r="F85" s="5"/>
      <c r="G85" s="5"/>
      <c r="H85" s="5"/>
      <c r="I85" s="5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</row>
    <row r="86" spans="1:38" x14ac:dyDescent="0.25">
      <c r="A86" s="5"/>
      <c r="B86" s="5"/>
      <c r="C86" s="5"/>
      <c r="D86" s="5"/>
      <c r="E86" s="5"/>
      <c r="F86" s="5"/>
      <c r="G86" s="5"/>
      <c r="H86" s="5"/>
      <c r="I86" s="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</row>
    <row r="87" spans="1:38" x14ac:dyDescent="0.25">
      <c r="A87" s="5"/>
      <c r="B87" s="5"/>
      <c r="C87" s="5"/>
      <c r="D87" s="5"/>
      <c r="E87" s="5"/>
      <c r="F87" s="5"/>
      <c r="G87" s="5"/>
      <c r="H87" s="5"/>
      <c r="I87" s="5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</row>
    <row r="88" spans="1:38" x14ac:dyDescent="0.25">
      <c r="A88" s="5"/>
      <c r="B88" s="5"/>
      <c r="C88" s="5"/>
      <c r="D88" s="5"/>
      <c r="E88" s="5"/>
      <c r="F88" s="5"/>
      <c r="G88" s="5"/>
      <c r="H88" s="5"/>
      <c r="I88" s="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</row>
    <row r="89" spans="1:38" x14ac:dyDescent="0.25">
      <c r="A89" s="5"/>
      <c r="B89" s="5"/>
      <c r="C89" s="5"/>
      <c r="D89" s="5"/>
      <c r="E89" s="5"/>
      <c r="F89" s="5"/>
      <c r="G89" s="5"/>
      <c r="H89" s="5"/>
      <c r="I89" s="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</row>
    <row r="90" spans="1:38" x14ac:dyDescent="0.25">
      <c r="A90" s="5"/>
      <c r="B90" s="5"/>
      <c r="C90" s="5"/>
      <c r="D90" s="5"/>
      <c r="E90" s="5"/>
      <c r="F90" s="5"/>
      <c r="G90" s="5"/>
      <c r="H90" s="5"/>
      <c r="I90" s="5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</row>
    <row r="91" spans="1:38" x14ac:dyDescent="0.25">
      <c r="A91" s="5"/>
      <c r="B91" s="5"/>
      <c r="C91" s="5"/>
      <c r="D91" s="5"/>
      <c r="E91" s="5"/>
      <c r="F91" s="5"/>
      <c r="G91" s="5"/>
      <c r="H91" s="5"/>
      <c r="I91" s="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</row>
    <row r="92" spans="1:38" x14ac:dyDescent="0.25">
      <c r="A92" s="5"/>
      <c r="B92" s="5"/>
      <c r="C92" s="5"/>
      <c r="D92" s="5"/>
      <c r="E92" s="5"/>
      <c r="F92" s="5"/>
      <c r="G92" s="5"/>
      <c r="H92" s="5"/>
      <c r="I92" s="5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</row>
    <row r="93" spans="1:38" x14ac:dyDescent="0.25">
      <c r="A93" s="5"/>
      <c r="B93" s="5"/>
      <c r="C93" s="5"/>
      <c r="D93" s="5"/>
      <c r="E93" s="5"/>
      <c r="F93" s="5"/>
      <c r="G93" s="5"/>
      <c r="H93" s="5"/>
      <c r="I93" s="5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</row>
    <row r="94" spans="1:38" x14ac:dyDescent="0.25">
      <c r="A94" s="5"/>
      <c r="B94" s="5"/>
      <c r="C94" s="5"/>
      <c r="D94" s="5"/>
      <c r="E94" s="5"/>
      <c r="F94" s="5"/>
      <c r="G94" s="5"/>
      <c r="H94" s="5"/>
      <c r="I94" s="5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</row>
    <row r="95" spans="1:38" x14ac:dyDescent="0.25">
      <c r="A95" s="5"/>
      <c r="B95" s="5"/>
      <c r="C95" s="5"/>
      <c r="D95" s="5"/>
      <c r="E95" s="5"/>
      <c r="F95" s="5"/>
      <c r="G95" s="5"/>
      <c r="H95" s="5"/>
      <c r="I95" s="5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</row>
    <row r="96" spans="1:38" x14ac:dyDescent="0.25">
      <c r="A96" s="5"/>
      <c r="B96" s="5"/>
      <c r="C96" s="5"/>
      <c r="D96" s="5"/>
      <c r="E96" s="5"/>
      <c r="F96" s="5"/>
      <c r="G96" s="5"/>
      <c r="H96" s="5"/>
      <c r="I96" s="5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</row>
    <row r="97" spans="1:38" x14ac:dyDescent="0.25">
      <c r="A97" s="5"/>
      <c r="B97" s="5"/>
      <c r="C97" s="5"/>
      <c r="D97" s="5"/>
      <c r="E97" s="5"/>
      <c r="F97" s="5"/>
      <c r="G97" s="5"/>
      <c r="H97" s="5"/>
      <c r="I97" s="5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</row>
    <row r="98" spans="1:38" x14ac:dyDescent="0.25">
      <c r="A98" s="5"/>
      <c r="B98" s="5"/>
      <c r="C98" s="5"/>
      <c r="D98" s="5"/>
      <c r="E98" s="5"/>
      <c r="F98" s="5"/>
      <c r="G98" s="5"/>
      <c r="H98" s="5"/>
      <c r="I98" s="5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</row>
    <row r="99" spans="1:38" x14ac:dyDescent="0.25">
      <c r="A99" s="5"/>
      <c r="B99" s="5"/>
      <c r="C99" s="5"/>
      <c r="D99" s="5"/>
      <c r="E99" s="5"/>
      <c r="F99" s="5"/>
      <c r="G99" s="5"/>
      <c r="H99" s="5"/>
      <c r="I99" s="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</row>
    <row r="100" spans="1:38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</row>
    <row r="101" spans="1:38" x14ac:dyDescent="0.25">
      <c r="A101" s="5"/>
      <c r="B101" s="8"/>
      <c r="C101" s="8"/>
      <c r="D101" s="8"/>
      <c r="E101" s="8"/>
      <c r="F101" s="8"/>
      <c r="G101" s="8"/>
      <c r="H101" s="8"/>
      <c r="I101" s="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</row>
    <row r="102" spans="1:38" x14ac:dyDescent="0.25">
      <c r="A102" s="5"/>
      <c r="B102" s="8"/>
      <c r="C102" s="8"/>
      <c r="D102" s="8"/>
      <c r="E102" s="8"/>
      <c r="F102" s="8"/>
      <c r="G102" s="8"/>
      <c r="H102" s="8"/>
      <c r="I102" s="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</row>
    <row r="103" spans="1:38" x14ac:dyDescent="0.25">
      <c r="A103" s="5"/>
      <c r="B103" s="8"/>
      <c r="C103" s="8"/>
      <c r="D103" s="8"/>
      <c r="E103" s="8"/>
      <c r="F103" s="8"/>
      <c r="G103" s="8"/>
      <c r="H103" s="8"/>
      <c r="I103" s="8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</row>
    <row r="104" spans="1:38" x14ac:dyDescent="0.25">
      <c r="A104" s="5"/>
      <c r="B104" s="8"/>
      <c r="C104" s="8"/>
      <c r="D104" s="8"/>
      <c r="E104" s="8"/>
      <c r="F104" s="8"/>
      <c r="G104" s="8"/>
      <c r="H104" s="8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</row>
    <row r="105" spans="1:38" x14ac:dyDescent="0.25">
      <c r="A105" s="5"/>
      <c r="B105" s="8"/>
      <c r="C105" s="8"/>
      <c r="D105" s="8"/>
      <c r="E105" s="8"/>
      <c r="F105" s="8"/>
      <c r="G105" s="8"/>
      <c r="H105" s="8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</row>
    <row r="106" spans="1:38" x14ac:dyDescent="0.25">
      <c r="A106" s="5"/>
      <c r="B106" s="8"/>
      <c r="C106" s="8"/>
      <c r="D106" s="8"/>
      <c r="E106" s="8"/>
      <c r="F106" s="8"/>
      <c r="G106" s="8"/>
      <c r="H106" s="8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</row>
    <row r="107" spans="1:38" x14ac:dyDescent="0.25">
      <c r="A107" s="5"/>
      <c r="B107" s="8"/>
      <c r="C107" s="8"/>
      <c r="D107" s="8"/>
      <c r="E107" s="8"/>
      <c r="F107" s="8"/>
      <c r="G107" s="8"/>
      <c r="H107" s="8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</row>
    <row r="108" spans="1:38" x14ac:dyDescent="0.25">
      <c r="A108" s="5"/>
      <c r="B108" s="8"/>
      <c r="C108" s="8"/>
      <c r="D108" s="8"/>
      <c r="E108" s="8"/>
      <c r="F108" s="8"/>
      <c r="G108" s="8"/>
      <c r="H108" s="8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</row>
    <row r="109" spans="1:38" x14ac:dyDescent="0.25">
      <c r="A109" s="5"/>
      <c r="B109" s="9"/>
      <c r="C109" s="9"/>
      <c r="D109" s="9"/>
      <c r="E109" s="9"/>
      <c r="F109" s="9"/>
      <c r="G109" s="9"/>
      <c r="H109" s="9"/>
      <c r="I109" s="8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</row>
    <row r="110" spans="1:38" x14ac:dyDescent="0.25">
      <c r="A110" s="5"/>
      <c r="B110" s="9"/>
      <c r="C110" s="9"/>
      <c r="D110" s="9"/>
      <c r="E110" s="9"/>
      <c r="F110" s="9"/>
      <c r="G110" s="9"/>
      <c r="H110" s="9"/>
      <c r="I110" s="8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</row>
    <row r="111" spans="1:38" x14ac:dyDescent="0.25">
      <c r="A111" s="5"/>
      <c r="B111" s="8"/>
      <c r="C111" s="8"/>
      <c r="D111" s="8"/>
      <c r="E111" s="8"/>
      <c r="F111" s="8"/>
      <c r="G111" s="8"/>
      <c r="H111" s="8"/>
      <c r="I111" s="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</row>
    <row r="112" spans="1:38" x14ac:dyDescent="0.25">
      <c r="A112" s="12"/>
      <c r="B112" s="10"/>
      <c r="C112" s="10"/>
      <c r="D112" s="10"/>
      <c r="E112" s="10"/>
      <c r="F112" s="10"/>
      <c r="G112" s="10"/>
      <c r="H112" s="10"/>
      <c r="I112" s="11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</row>
    <row r="113" spans="1:38" x14ac:dyDescent="0.25">
      <c r="A113" s="5"/>
      <c r="B113" s="9"/>
      <c r="C113" s="9"/>
      <c r="D113" s="9"/>
      <c r="E113" s="9"/>
      <c r="F113" s="9"/>
      <c r="G113" s="9"/>
      <c r="H113" s="9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</row>
    <row r="114" spans="1:38" x14ac:dyDescent="0.25">
      <c r="A114" s="5"/>
      <c r="B114" s="9"/>
      <c r="C114" s="9"/>
      <c r="D114" s="9"/>
      <c r="E114" s="9"/>
      <c r="F114" s="9"/>
      <c r="G114" s="9"/>
      <c r="H114" s="9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</row>
    <row r="115" spans="1:38" x14ac:dyDescent="0.25">
      <c r="A115" s="5"/>
      <c r="B115" s="8"/>
      <c r="C115" s="8"/>
      <c r="D115" s="8"/>
      <c r="E115" s="8"/>
      <c r="F115" s="8"/>
      <c r="G115" s="8"/>
      <c r="H115" s="8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</row>
    <row r="116" spans="1:38" x14ac:dyDescent="0.25">
      <c r="A116" s="12"/>
      <c r="B116" s="10"/>
      <c r="C116" s="10"/>
      <c r="D116" s="10"/>
      <c r="E116" s="10"/>
      <c r="F116" s="10"/>
      <c r="G116" s="10"/>
      <c r="H116" s="10"/>
      <c r="I116" s="11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</row>
    <row r="117" spans="1:38" x14ac:dyDescent="0.25">
      <c r="A117" s="5"/>
      <c r="B117" s="9"/>
      <c r="C117" s="9"/>
      <c r="D117" s="9"/>
      <c r="E117" s="9"/>
      <c r="F117" s="9"/>
      <c r="G117" s="9"/>
      <c r="H117" s="9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</row>
    <row r="118" spans="1:38" x14ac:dyDescent="0.25">
      <c r="A118" s="5"/>
      <c r="B118" s="9"/>
      <c r="C118" s="9"/>
      <c r="D118" s="9"/>
      <c r="E118" s="9"/>
      <c r="F118" s="9"/>
      <c r="G118" s="9"/>
      <c r="H118" s="9"/>
      <c r="I118" s="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</row>
    <row r="119" spans="1:38" x14ac:dyDescent="0.25">
      <c r="A119" s="5"/>
      <c r="B119" s="9"/>
      <c r="C119" s="9"/>
      <c r="D119" s="9"/>
      <c r="E119" s="9"/>
      <c r="F119" s="9"/>
      <c r="G119" s="9"/>
      <c r="H119" s="9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</row>
    <row r="120" spans="1:38" x14ac:dyDescent="0.25">
      <c r="A120" s="5"/>
      <c r="B120" s="9"/>
      <c r="C120" s="9"/>
      <c r="D120" s="9"/>
      <c r="E120" s="9"/>
      <c r="F120" s="9"/>
      <c r="G120" s="9"/>
      <c r="H120" s="9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</row>
    <row r="121" spans="1:38" x14ac:dyDescent="0.25">
      <c r="A121" s="5"/>
      <c r="B121" s="9"/>
      <c r="C121" s="9"/>
      <c r="D121" s="9"/>
      <c r="E121" s="9"/>
      <c r="F121" s="9"/>
      <c r="G121" s="9"/>
      <c r="H121" s="9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</row>
    <row r="122" spans="1:38" x14ac:dyDescent="0.25">
      <c r="A122" s="5"/>
      <c r="B122" s="8"/>
      <c r="C122" s="8"/>
      <c r="D122" s="8"/>
      <c r="E122" s="8"/>
      <c r="F122" s="8"/>
      <c r="G122" s="8"/>
      <c r="H122" s="8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</row>
    <row r="123" spans="1:38" x14ac:dyDescent="0.25">
      <c r="A123" s="12"/>
      <c r="B123" s="10"/>
      <c r="C123" s="10"/>
      <c r="D123" s="10"/>
      <c r="E123" s="10"/>
      <c r="F123" s="10"/>
      <c r="G123" s="10"/>
      <c r="H123" s="10"/>
      <c r="I123" s="11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</row>
    <row r="124" spans="1:38" x14ac:dyDescent="0.25">
      <c r="A124" s="5"/>
      <c r="B124" s="9"/>
      <c r="C124" s="9"/>
      <c r="D124" s="9"/>
      <c r="E124" s="9"/>
      <c r="F124" s="9"/>
      <c r="G124" s="9"/>
      <c r="H124" s="9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</row>
    <row r="125" spans="1:38" x14ac:dyDescent="0.25">
      <c r="A125" s="5"/>
      <c r="B125" s="9"/>
      <c r="C125" s="9"/>
      <c r="D125" s="9"/>
      <c r="E125" s="9"/>
      <c r="F125" s="9"/>
      <c r="G125" s="9"/>
      <c r="H125" s="9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</row>
    <row r="126" spans="1:38" x14ac:dyDescent="0.25">
      <c r="A126" s="5"/>
      <c r="B126" s="9"/>
      <c r="C126" s="10"/>
      <c r="D126" s="10"/>
      <c r="E126" s="10"/>
      <c r="F126" s="10"/>
      <c r="G126" s="10"/>
      <c r="H126" s="10"/>
      <c r="I126" s="11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</row>
    <row r="127" spans="1:38" x14ac:dyDescent="0.25">
      <c r="A127" s="5"/>
      <c r="B127" s="9"/>
      <c r="C127" s="10"/>
      <c r="D127" s="10"/>
      <c r="E127" s="10"/>
      <c r="F127" s="10"/>
      <c r="G127" s="10"/>
      <c r="H127" s="10"/>
      <c r="I127" s="11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</row>
    <row r="128" spans="1:38" x14ac:dyDescent="0.25">
      <c r="A128" s="5"/>
      <c r="B128" s="9"/>
      <c r="C128" s="9"/>
      <c r="D128" s="9"/>
      <c r="E128" s="9"/>
      <c r="F128" s="9"/>
      <c r="G128" s="9"/>
      <c r="H128" s="9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</row>
    <row r="129" spans="1:38" x14ac:dyDescent="0.25">
      <c r="A129" s="5"/>
      <c r="B129" s="9"/>
      <c r="C129" s="9"/>
      <c r="D129" s="9"/>
      <c r="E129" s="9"/>
      <c r="F129" s="9"/>
      <c r="G129" s="9"/>
      <c r="H129" s="9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</row>
    <row r="130" spans="1:38" x14ac:dyDescent="0.25">
      <c r="A130" s="5"/>
      <c r="B130" s="9"/>
      <c r="C130" s="9"/>
      <c r="D130" s="9"/>
      <c r="E130" s="9"/>
      <c r="F130" s="9"/>
      <c r="G130" s="9"/>
      <c r="H130" s="9"/>
      <c r="I130" s="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</row>
    <row r="131" spans="1:38" x14ac:dyDescent="0.25">
      <c r="A131" s="5"/>
      <c r="B131" s="8"/>
      <c r="C131" s="8"/>
      <c r="D131" s="8"/>
      <c r="E131" s="8"/>
      <c r="F131" s="8"/>
      <c r="G131" s="8"/>
      <c r="H131" s="8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</row>
    <row r="132" spans="1:38" x14ac:dyDescent="0.25">
      <c r="A132" s="13"/>
      <c r="B132" s="10"/>
      <c r="C132" s="8"/>
      <c r="D132" s="8"/>
      <c r="E132" s="8"/>
      <c r="F132" s="8"/>
      <c r="G132" s="8"/>
      <c r="H132" s="8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</row>
    <row r="133" spans="1:38" x14ac:dyDescent="0.25">
      <c r="A133" s="5"/>
      <c r="B133" s="9"/>
      <c r="C133" s="10"/>
      <c r="D133" s="10"/>
      <c r="E133" s="10"/>
      <c r="F133" s="10"/>
      <c r="G133" s="10"/>
      <c r="H133" s="10"/>
      <c r="I133" s="11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</row>
    <row r="134" spans="1:38" x14ac:dyDescent="0.25">
      <c r="A134" s="5"/>
      <c r="B134" s="9"/>
      <c r="C134" s="9"/>
      <c r="D134" s="9"/>
      <c r="E134" s="9"/>
      <c r="F134" s="9"/>
      <c r="G134" s="9"/>
      <c r="H134" s="9"/>
      <c r="I134" s="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</row>
    <row r="135" spans="1:38" x14ac:dyDescent="0.25">
      <c r="A135" s="5"/>
      <c r="B135" s="9"/>
      <c r="C135" s="9"/>
      <c r="D135" s="9"/>
      <c r="E135" s="9"/>
      <c r="F135" s="9"/>
      <c r="G135" s="9"/>
      <c r="H135" s="9"/>
      <c r="I135" s="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</row>
    <row r="136" spans="1:38" x14ac:dyDescent="0.25">
      <c r="A136" s="5"/>
      <c r="B136" s="8"/>
      <c r="C136" s="8"/>
      <c r="D136" s="8"/>
      <c r="E136" s="8"/>
      <c r="F136" s="8"/>
      <c r="G136" s="8"/>
      <c r="H136" s="8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</row>
    <row r="137" spans="1:38" x14ac:dyDescent="0.25">
      <c r="A137" s="13"/>
      <c r="B137" s="10"/>
      <c r="C137" s="10"/>
      <c r="D137" s="10"/>
      <c r="E137" s="10"/>
      <c r="F137" s="10"/>
      <c r="G137" s="10"/>
      <c r="H137" s="10"/>
      <c r="I137" s="11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</row>
    <row r="138" spans="1:38" x14ac:dyDescent="0.25">
      <c r="A138" s="13"/>
      <c r="B138" s="10"/>
      <c r="C138" s="10"/>
      <c r="D138" s="10"/>
      <c r="E138" s="10"/>
      <c r="F138" s="10"/>
      <c r="G138" s="10"/>
      <c r="H138" s="10"/>
      <c r="I138" s="11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</row>
  </sheetData>
  <sheetProtection sheet="1"/>
  <mergeCells count="43">
    <mergeCell ref="L4:L6"/>
    <mergeCell ref="M4:V4"/>
    <mergeCell ref="W4:W6"/>
    <mergeCell ref="AA4:AE4"/>
    <mergeCell ref="AF4:AF6"/>
    <mergeCell ref="AG4:AG6"/>
    <mergeCell ref="Z4:Z6"/>
    <mergeCell ref="A1:B1"/>
    <mergeCell ref="C1:AL1"/>
    <mergeCell ref="A2:AL2"/>
    <mergeCell ref="A3:AL3"/>
    <mergeCell ref="A4:B6"/>
    <mergeCell ref="C4:G4"/>
    <mergeCell ref="H4:K4"/>
    <mergeCell ref="AH4:AL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AE5:AE6"/>
    <mergeCell ref="M5:M6"/>
    <mergeCell ref="N5:N6"/>
    <mergeCell ref="O5:O6"/>
    <mergeCell ref="P5:P6"/>
    <mergeCell ref="Q5:Q6"/>
    <mergeCell ref="R5:U5"/>
    <mergeCell ref="X4:X6"/>
    <mergeCell ref="Y4:Y6"/>
    <mergeCell ref="AH5:AH6"/>
    <mergeCell ref="AI5:AI6"/>
    <mergeCell ref="AJ5:AJ6"/>
    <mergeCell ref="AK5:AK6"/>
    <mergeCell ref="AL5:AL6"/>
    <mergeCell ref="V5:V6"/>
    <mergeCell ref="AA5:AA6"/>
    <mergeCell ref="AB5:AB6"/>
    <mergeCell ref="AC5:AC6"/>
    <mergeCell ref="AD5:A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Ա.Դարբինյան</vt:lpstr>
      <vt:lpstr>Ալ.Հարությունյան</vt:lpstr>
      <vt:lpstr>Անի Հարությունյան</vt:lpstr>
      <vt:lpstr>Ա.Ղազարյան</vt:lpstr>
      <vt:lpstr>Ա.Ավագյան</vt:lpstr>
      <vt:lpstr>Ա.Ծատուրյան</vt:lpstr>
      <vt:lpstr>Ա.Միրզոյան</vt:lpstr>
      <vt:lpstr>Ա.Մկրտչյան</vt:lpstr>
      <vt:lpstr>Ա.Ալավերդյան</vt:lpstr>
      <vt:lpstr>Գ.Սոսյան</vt:lpstr>
      <vt:lpstr>Գ.Առաքելյան</vt:lpstr>
      <vt:lpstr>Է.Նահապետյան</vt:lpstr>
      <vt:lpstr>Լ.Հակոբյան</vt:lpstr>
      <vt:lpstr>Կ.Զարիկյան</vt:lpstr>
      <vt:lpstr>Հ.Հովհաննիսյան</vt:lpstr>
      <vt:lpstr>Հ.Այվազյան</vt:lpstr>
      <vt:lpstr>Մ.Համբարձումյան</vt:lpstr>
      <vt:lpstr>Մ.Մելքումյան</vt:lpstr>
      <vt:lpstr>Ռ.Խանդանյան</vt:lpstr>
      <vt:lpstr>Ս.Հովակիմյան</vt:lpstr>
      <vt:lpstr>Մ.Պետրոսյան</vt:lpstr>
      <vt:lpstr>Ռ.Ազրոյան </vt:lpstr>
      <vt:lpstr>Դ.Դանիելյան</vt:lpstr>
      <vt:lpstr>Ռ.Մաքեյան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2020-02-07T08:41:33Z</dcterms:modified>
</cp:coreProperties>
</file>