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599" firstSheet="7" activeTab="16"/>
  </bookViews>
  <sheets>
    <sheet name="@ndhanur" sheetId="1" r:id="rId1"/>
    <sheet name="kotayq" sheetId="2" r:id="rId2"/>
    <sheet name="shirak" sheetId="3" r:id="rId3"/>
    <sheet name="syuniq" sheetId="4" r:id="rId4"/>
    <sheet name="lori" sheetId="5" r:id="rId5"/>
    <sheet name="gexarquniq" sheetId="6" r:id="rId6"/>
    <sheet name="tavush" sheetId="7" r:id="rId7"/>
    <sheet name="aragacotn" sheetId="8" r:id="rId8"/>
    <sheet name="armavir" sheetId="9" r:id="rId9"/>
    <sheet name="ararat" sheetId="10" r:id="rId10"/>
    <sheet name="ajapnyak" sheetId="12" r:id="rId11"/>
    <sheet name="arabkir" sheetId="11" r:id="rId12"/>
    <sheet name="avan" sheetId="13" r:id="rId13"/>
    <sheet name="kentron" sheetId="14" r:id="rId14"/>
    <sheet name="malatia" sheetId="15" r:id="rId15"/>
    <sheet name="shengavit" sheetId="16" r:id="rId16"/>
    <sheet name="erebuni" sheetId="17" r:id="rId17"/>
  </sheets>
  <calcPr calcId="162913"/>
</workbook>
</file>

<file path=xl/calcChain.xml><?xml version="1.0" encoding="utf-8"?>
<calcChain xmlns="http://schemas.openxmlformats.org/spreadsheetml/2006/main">
  <c r="D9" i="1" l="1"/>
  <c r="G23" i="1"/>
  <c r="H23" i="1"/>
  <c r="E22" i="1"/>
  <c r="I22" i="1"/>
  <c r="H6" i="1"/>
  <c r="I23" i="1"/>
  <c r="D15" i="1"/>
  <c r="E15" i="1"/>
  <c r="F15" i="1"/>
  <c r="G15" i="1"/>
  <c r="H15" i="1"/>
  <c r="D16" i="1"/>
  <c r="E16" i="1"/>
  <c r="F16" i="1"/>
  <c r="G16" i="1"/>
  <c r="H16" i="1"/>
  <c r="I16" i="1"/>
  <c r="D17" i="1"/>
  <c r="E17" i="1"/>
  <c r="F17" i="1"/>
  <c r="G17" i="1"/>
  <c r="H17" i="1"/>
  <c r="I17" i="1"/>
  <c r="D18" i="1"/>
  <c r="E18" i="1"/>
  <c r="F18" i="1"/>
  <c r="G18" i="1"/>
  <c r="H18" i="1"/>
  <c r="I18" i="1"/>
  <c r="D7" i="1"/>
  <c r="E7" i="1"/>
  <c r="F7" i="1"/>
  <c r="G7" i="1"/>
  <c r="H7" i="1"/>
  <c r="I7" i="1"/>
  <c r="D8" i="1"/>
  <c r="E8" i="1"/>
  <c r="F8" i="1"/>
  <c r="G8" i="1"/>
  <c r="H8" i="1"/>
  <c r="H19" i="1" s="1"/>
  <c r="I8" i="1"/>
  <c r="E9" i="1"/>
  <c r="F9" i="1"/>
  <c r="G9" i="1"/>
  <c r="G19" i="1" s="1"/>
  <c r="H9" i="1"/>
  <c r="I9" i="1"/>
  <c r="D10" i="1"/>
  <c r="E10" i="1"/>
  <c r="F10" i="1"/>
  <c r="G10" i="1"/>
  <c r="H10" i="1"/>
  <c r="I10" i="1"/>
  <c r="D11" i="1"/>
  <c r="E11" i="1"/>
  <c r="F11" i="1"/>
  <c r="G11" i="1"/>
  <c r="H11" i="1"/>
  <c r="I11" i="1"/>
  <c r="D12" i="1"/>
  <c r="E12" i="1"/>
  <c r="F12" i="1"/>
  <c r="G12" i="1"/>
  <c r="H12" i="1"/>
  <c r="I12" i="1"/>
  <c r="D13" i="1"/>
  <c r="E13" i="1"/>
  <c r="F13" i="1"/>
  <c r="G13" i="1"/>
  <c r="H13" i="1"/>
  <c r="I13" i="1"/>
  <c r="E6" i="1"/>
  <c r="E19" i="1"/>
  <c r="F6" i="1"/>
  <c r="G6" i="1"/>
  <c r="I6" i="1"/>
  <c r="I19" i="1" s="1"/>
  <c r="D6" i="1"/>
  <c r="D19" i="1" s="1"/>
  <c r="I15" i="16"/>
  <c r="I19" i="16"/>
  <c r="D19" i="17"/>
  <c r="E19" i="17"/>
  <c r="F19" i="17"/>
  <c r="G19" i="17"/>
  <c r="H19" i="17"/>
  <c r="I19" i="17"/>
  <c r="D19" i="11"/>
  <c r="E19" i="11"/>
  <c r="F19" i="11"/>
  <c r="G19" i="11"/>
  <c r="H19" i="11"/>
  <c r="I19" i="11"/>
  <c r="E19" i="3"/>
  <c r="F19" i="3"/>
  <c r="G19" i="3"/>
  <c r="H19" i="3"/>
  <c r="I19" i="3"/>
  <c r="H19" i="16"/>
  <c r="G19" i="16"/>
  <c r="F19" i="16"/>
  <c r="E19" i="16"/>
  <c r="D19" i="16"/>
  <c r="I19" i="15"/>
  <c r="H19" i="15"/>
  <c r="G19" i="15"/>
  <c r="F19" i="15"/>
  <c r="E19" i="15"/>
  <c r="D19" i="15"/>
  <c r="I19" i="14"/>
  <c r="H19" i="14"/>
  <c r="G19" i="14"/>
  <c r="F19" i="14"/>
  <c r="E19" i="14"/>
  <c r="D19" i="14"/>
  <c r="I19" i="12"/>
  <c r="H19" i="12"/>
  <c r="G19" i="12"/>
  <c r="F19" i="12"/>
  <c r="E19" i="12"/>
  <c r="D19" i="12"/>
  <c r="I19" i="9"/>
  <c r="H19" i="9"/>
  <c r="G19" i="9"/>
  <c r="F19" i="9"/>
  <c r="E19" i="9"/>
  <c r="D19" i="9"/>
  <c r="I19" i="8"/>
  <c r="H19" i="8"/>
  <c r="G19" i="8"/>
  <c r="F19" i="8"/>
  <c r="E19" i="8"/>
  <c r="D19" i="8"/>
  <c r="I19" i="7"/>
  <c r="H19" i="7"/>
  <c r="G19" i="7"/>
  <c r="F19" i="7"/>
  <c r="E19" i="7"/>
  <c r="D19" i="7"/>
  <c r="I19" i="6"/>
  <c r="H19" i="6"/>
  <c r="G19" i="6"/>
  <c r="F19" i="6"/>
  <c r="E19" i="6"/>
  <c r="D19" i="6"/>
  <c r="I19" i="5"/>
  <c r="H19" i="5"/>
  <c r="G19" i="5"/>
  <c r="F19" i="5"/>
  <c r="E19" i="5"/>
  <c r="D19" i="5"/>
  <c r="I19" i="4"/>
  <c r="H19" i="4"/>
  <c r="G19" i="4"/>
  <c r="F19" i="4"/>
  <c r="E19" i="4"/>
  <c r="D19" i="4"/>
  <c r="I19" i="2"/>
  <c r="G19" i="2"/>
  <c r="F19" i="2"/>
  <c r="E19" i="2"/>
  <c r="D19" i="2"/>
  <c r="I15" i="1"/>
  <c r="F19" i="1"/>
</calcChain>
</file>

<file path=xl/sharedStrings.xml><?xml version="1.0" encoding="utf-8"?>
<sst xmlns="http://schemas.openxmlformats.org/spreadsheetml/2006/main" count="728" uniqueCount="75">
  <si>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</si>
  <si>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t>ØÇçÝáñ¹áõÃÛáõÝÝ»ñÇ ùÝÝ³ñÏÙ³Ý ÁÝÃ³óùÁ</t>
  </si>
  <si>
    <t>Ü»ñÏ³Û³óí³Í ÙÇçÝáñ¹áõÃÛáõÝÝ»ñÇ ù³Ý³ÏÁ</t>
  </si>
  <si>
    <t xml:space="preserve">Ù»ñÅí»É ¿ </t>
  </si>
  <si>
    <t>µ³í³ñ³ñí»É ¿</t>
  </si>
  <si>
    <t xml:space="preserve">ÃáÕÝí»É ³é³Ýó ùÝÝáõÃÛ³Ý </t>
  </si>
  <si>
    <t>³Ý³í³ñï</t>
  </si>
  <si>
    <t>µáÕáù³ñÏí»É ¿ í»ñ³ùÝÝÇã ¹³ï³ñ³Ý</t>
  </si>
  <si>
    <t>êïáõ·Çã Ñ³í³ë³ñáõÙ` 1=2+3+4+5</t>
  </si>
  <si>
    <t>1. ØÇÝã¹³ï³Ï³Ý í³ñáõÛÃÇ ÝÏ³ïÙ³Ùµ ¹³ï³Ï³Ý í»ñ³ÑëÏáÕáõÃÛ³Ý áÉáñï</t>
  </si>
  <si>
    <t>³(06)</t>
  </si>
  <si>
    <t>Ï³É³ÝùÁ áñå»ë Ë³÷³ÝÙ³Ý ÙÇçáó ÏÇñ³é»Éáõ Ù³ëÇÝ</t>
  </si>
  <si>
    <t>µ(06)</t>
  </si>
  <si>
    <t>Ï³É³ÝùÇ Å³ÙÏ»ïÇ »ñÏ³ñ³óÝ»Éáõ Ù³ëÇÝ</t>
  </si>
  <si>
    <t>·(06)</t>
  </si>
  <si>
    <t>·ñ³íÁ áñå»ë Ï³É³Ý³íáñÙ³Ý ³ÛÉÁÝïñ³Ýù³ÛÇÝ Ë³÷³ÝÙ³Ý ÙÇçáó ÏÇñ³é»Éáõ Ù³ëÇÝ</t>
  </si>
  <si>
    <t>¹(07)</t>
  </si>
  <si>
    <t xml:space="preserve"> Ëáõ½³ñÏáõÃÛ³Ý Ï³ï³ñÙ³Ý Ù³ëÇÝ </t>
  </si>
  <si>
    <t>»(08)</t>
  </si>
  <si>
    <t>Ý³Ù³Ï³·ñáõÃÛ³Ý, Ñ»é³·ñ³Ï³Ý, ÷áuï³ÛÇÝ Ñ³Õáñ¹áõÙÝ»ñÇ ÑëÏáÕáõÃÛ³Ý ÙÇçÝáñ¹áõÃÛáõÝÝ»ñÇ  Ù³ëÇÝ</t>
  </si>
  <si>
    <t>½(09)</t>
  </si>
  <si>
    <t>Ñ»é³Ëáu³ÛÇÝ Ï³Ù Ï³åÇ ³ÛÉ ÙÇçáóÝ»ñáí ï³ñíáÕ Ëáu³ÏóáõÃÛáõÝÝ»ñÇ ÉuÙ³Ý ¨ Ó³ÛÝ³·ñ³éÙ³Ý  ÙÇçÝáñ¹áõÃÛáõÝÝ»ñÇ Ù³ëÇÝ</t>
  </si>
  <si>
    <t>¿(10)</t>
  </si>
  <si>
    <t>Ñ»é³ËáëÝ»ñÇ Ùáõïù³ÛÇÝ ¨ »Éù³ÛÇÝ í»ñÍ³ÝÙ³Ý ÃáõÛÉïíáõÃÛáõÝ ëï³Ý³Éáõ ÙÇçÝáñ¹áõÃÛáõÝÝ»ñÇ Ù³ëÇÝ</t>
  </si>
  <si>
    <t>Á(11)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</si>
  <si>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µáÕáùÝ»ñÇ Ù³ëÇÝ</t>
  </si>
  <si>
    <t>2. ¸³ï³Ï³Ý ³Ïï»ñÇ Ñ»ï Ï³ï³ñÙ³Ý Ñ»ï Ï³åí³Í  Ñ³ñó»ñÇ ÉáõÍÙ³Ý áÉáñï</t>
  </si>
  <si>
    <t>³(12)</t>
  </si>
  <si>
    <t>å³ïÅÇó å³ÛÙ³Ý³Ï³Ý í³Õ³Å³ÙÏ»ï ³½³ï»Éáõ Ù³ëÇÝ</t>
  </si>
  <si>
    <t>µ(13)</t>
  </si>
  <si>
    <t xml:space="preserve">ÀÝ¹³Ù»ÝÁ å³ïÇÅÁ ÷á÷áË»Éáõ, Ñ»ï³Ó·»Éáõ ¨ å³ïÅÇó ³½³ï»Éáõ Ù³uÇÝ ÙÇçÝáñ¹áõÃÛáõÝÝ»ñ </t>
  </si>
  <si>
    <t>·(14)</t>
  </si>
  <si>
    <t>Ñ³ñÏ³¹Çñ µáõÅÙ³Ý ï»ë³ÏÇ ÷á÷áËáõÃÛ³Ý Ù³ëÇÝ</t>
  </si>
  <si>
    <t>¹(15)</t>
  </si>
  <si>
    <t>³ÛÉ ÙÇçÝáñ¹áõÃÛáõÝÝ»ñ</t>
  </si>
  <si>
    <t>ÀÜ¸²ØºÜÀ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</si>
  <si>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</si>
  <si>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/16/</t>
  </si>
  <si>
    <t xml:space="preserve">դատական հանձնարարություն </t>
  </si>
  <si>
    <t>/06/</t>
  </si>
  <si>
    <t>կալանքի վերահաստատում</t>
  </si>
  <si>
    <t xml:space="preserve">6 գործ միացվել է </t>
  </si>
  <si>
    <t xml:space="preserve">4-գործ միացվել է </t>
  </si>
  <si>
    <t xml:space="preserve">3-ընդունումը մերժվել է </t>
  </si>
  <si>
    <t xml:space="preserve">3 դատական հանձնարարաություն վերադարձվել է </t>
  </si>
  <si>
    <t xml:space="preserve">12-գործ ուղ. Է ընդդատ. </t>
  </si>
  <si>
    <t xml:space="preserve">5գործ ուղ ընդդ. </t>
  </si>
  <si>
    <t xml:space="preserve">13 անկատար </t>
  </si>
  <si>
    <t xml:space="preserve">5 գործ միացվել է </t>
  </si>
  <si>
    <t xml:space="preserve">1 ընդ. </t>
  </si>
  <si>
    <t>1-անկար</t>
  </si>
  <si>
    <t xml:space="preserve">2-գործ ուղ. Ընդդատության </t>
  </si>
  <si>
    <t xml:space="preserve">                                                                                                                        </t>
  </si>
  <si>
    <t>2-գործ միացվել է</t>
  </si>
  <si>
    <t xml:space="preserve"> </t>
  </si>
  <si>
    <t>45-ընդդատություն ,</t>
  </si>
  <si>
    <t xml:space="preserve">21-գործ միացվել է </t>
  </si>
  <si>
    <t xml:space="preserve">17-դատական հանձնարարություն անկատար է </t>
  </si>
  <si>
    <t xml:space="preserve">8-գործ.- ուղ. Է ընդ. </t>
  </si>
  <si>
    <t xml:space="preserve">2 գործ.- միացվել է </t>
  </si>
  <si>
    <t xml:space="preserve">2-գործ.- վերադարձվ. </t>
  </si>
  <si>
    <t xml:space="preserve">3 գործ.- դատական հանձնարարություն անկատար է </t>
  </si>
  <si>
    <t>3-ընդունումը մերծվել է</t>
  </si>
  <si>
    <t xml:space="preserve">8-վերադարձվել է </t>
  </si>
  <si>
    <t xml:space="preserve">ÐÐ ÀÜ¸Ð²Üàôð Æð²ì²êàôÂÚ²Ü ¸²î²ð²ÜàôØ ØÆÜâ¸²î²Î²Ü ì²ðàôÚÂÆ ÜÎ²îØ²Ø´ ¸²î²Î²Ü ìºð²ÐêÎàÔàôÂÚ²Ü, ¸²î²Î²Ü ²ÎîºðÆ Î²î²ðØ²Ü Ðºî Î²äì²Ì Ð²ðòºðÆ ìºð²´ºðÚ²È 2013 թվականի </t>
  </si>
  <si>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 2013 թվականի</t>
  </si>
  <si>
    <t xml:space="preserve">2-գործ միացվել է </t>
  </si>
  <si>
    <t>1-գործ ուղ. ընդդատ.</t>
  </si>
  <si>
    <t>2- գործվերադարձվել է</t>
  </si>
  <si>
    <t xml:space="preserve">ÐÐ ÀÜ¸Ð²Üàôð Æð²ì²êàôÂÚ²Ü ¸²î²ð²ÜàôØ ØÆÜâ¸²î²Î²Ü ì²ðàôÚÂÆ ÜÎ²îØ²Ø´ ¸²î²Î²Ü ìºð²ÐêÎàÔàôÂÚ²Ü, ¸²î²Î²Ü ²ÎîºðÆ Î²î²ðØ²Ü Ðºî Î²äì²Ì Ð²ðòºðÆ ìºð²´ºðÚ²È2013 թվականի </t>
  </si>
  <si>
    <t xml:space="preserve">12  գորժ-ուղ. Ընդ. </t>
  </si>
  <si>
    <t xml:space="preserve">1-գործ ուղ. ընդ. </t>
  </si>
  <si>
    <t xml:space="preserve">1 գործ վերադարձվելէ </t>
  </si>
  <si>
    <t>3-գործ ուղ.  ընդ</t>
  </si>
  <si>
    <t xml:space="preserve">ÐÐ ÀÜ¸Ð²Üàôð Æð²ì²êàôÂÚ²Ü ¸²î²ð²ÜàôØ ØÆÜâ¸²î²Î²Ü ì²ðàôÚÂÆ ÜÎ²îØ²Ø´ ¸²î²Î²Ü ìºð²ÐêÎàÔàôÂÚ²Ü, ¸²î²Î²Ü ²ÎîºðÆ Î²î²ðØ²Ü Ðºî Î²äì²Ì Ð²ðòºðÆ ìºð²´ºðÚ²È 2013թվականի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</si>
</sst>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scheme val="minor"/>
    </font>
    <font>
      <sz val="11"/>
      <color indexed="8"/>
      <name val="Arial Armenian"/>
      <family val="2"/>
    </font>
    <font>
      <b/>
      <sz val="16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0"/>
      <name val="Arial Armenian"/>
      <family val="2"/>
    </font>
    <font>
      <sz val="12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b/>
      <sz val="11"/>
      <color indexed="8"/>
      <name val="Calibri"/>
      <family val="2"/>
      <charset val="204"/>
    </font>
    <font>
      <sz val="16"/>
      <color indexed="8"/>
      <name val="Calibri"/>
      <family val="2"/>
    </font>
    <font>
      <b/>
      <sz val="12"/>
      <name val="Arial Armenian"/>
      <family val="2"/>
    </font>
    <font>
      <sz val="14"/>
      <name val="Times Armenian"/>
      <family val="1"/>
    </font>
    <font>
      <b/>
      <sz val="14"/>
      <name val="Arial Armenian"/>
      <family val="2"/>
    </font>
    <font>
      <sz val="8"/>
      <name val="Arial Armenian"/>
      <family val="2"/>
    </font>
    <font>
      <sz val="14"/>
      <name val="Arial LatArm"/>
      <family val="2"/>
    </font>
    <font>
      <sz val="12"/>
      <name val="Arial LatArm"/>
      <family val="2"/>
    </font>
    <font>
      <sz val="16"/>
      <name val="Arial Armenian"/>
      <family val="2"/>
    </font>
    <font>
      <sz val="12"/>
      <color indexed="8"/>
      <name val="Arial Armenian"/>
      <family val="2"/>
    </font>
    <font>
      <b/>
      <sz val="16"/>
      <name val="Arial Armenian"/>
      <family val="2"/>
    </font>
    <font>
      <sz val="16"/>
      <name val="Calibri"/>
      <family val="2"/>
    </font>
    <font>
      <b/>
      <sz val="11"/>
      <name val="Calibri"/>
      <family val="2"/>
      <charset val="204"/>
    </font>
    <font>
      <sz val="14"/>
      <color theme="1"/>
      <name val="Arial Armenian"/>
      <family val="2"/>
    </font>
    <font>
      <sz val="11"/>
      <color theme="1"/>
      <name val="Arial Armenian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12" fillId="2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23" fillId="0" borderId="1" xfId="0" applyFont="1" applyBorder="1"/>
    <xf numFmtId="0" fontId="18" fillId="0" borderId="1" xfId="0" applyFont="1" applyBorder="1"/>
    <xf numFmtId="0" fontId="24" fillId="0" borderId="0" xfId="0" applyFont="1"/>
    <xf numFmtId="0" fontId="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3" borderId="0" xfId="0" applyFill="1"/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 wrapText="1"/>
    </xf>
    <xf numFmtId="0" fontId="1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/>
    </xf>
    <xf numFmtId="0" fontId="2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2" zoomScaleNormal="100" workbookViewId="0">
      <selection activeCell="A2" sqref="A2:I2"/>
    </sheetView>
  </sheetViews>
  <sheetFormatPr defaultRowHeight="15"/>
  <cols>
    <col min="2" max="2" width="6.7109375" customWidth="1"/>
    <col min="3" max="3" width="51.140625" customWidth="1"/>
    <col min="4" max="4" width="10.85546875" customWidth="1"/>
    <col min="5" max="5" width="10.28515625" customWidth="1"/>
    <col min="7" max="7" width="11.5703125" customWidth="1"/>
    <col min="8" max="8" width="13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64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f>kotayq!D6+shirak!D6+syuniq!D6+lori!D6+gexarquniq!D6+tavush!D6+aragacotn!D6+armavir!D6+ararat!D6+arabkir!D6+ajapnyak!D6+avan!D6+kentron!D6+malatia!D6+shengavit!D6+erebuni!D6</f>
        <v>3172</v>
      </c>
      <c r="E6" s="2">
        <f>kotayq!E6+shirak!E6+syuniq!E6+lori!E6+gexarquniq!E6+tavush!E6+aragacotn!E6+armavir!E6+ararat!E6+arabkir!E6+ajapnyak!E6+avan!E6+kentron!E6+malatia!E6+shengavit!E6+erebuni!E6</f>
        <v>153</v>
      </c>
      <c r="F6" s="2">
        <f>kotayq!F6+shirak!F6+syuniq!F6+lori!F6+gexarquniq!F6+tavush!F6+aragacotn!F6+armavir!F6+ararat!F6+arabkir!F6+ajapnyak!F6+avan!F6+kentron!F6+malatia!F6+shengavit!F6+erebuni!F6</f>
        <v>3011</v>
      </c>
      <c r="G6" s="2">
        <f>kotayq!G6+shirak!G6+syuniq!G6+lori!G6+gexarquniq!G6+tavush!G6+aragacotn!G6+armavir!G6+ararat!G6+arabkir!G6+ajapnyak!G6+avan!G6+kentron!G6+malatia!G6+shengavit!G6+erebuni!G6</f>
        <v>8</v>
      </c>
      <c r="H6" s="2">
        <f>kotayq!H6+shirak!H6+syuniq!H6+lori!H6+gexarquniq!H6+tavush!H6+aragacotn!H6+armavir!H6+ararat!H6+arabkir!H6+ajapnyak!H6+avan!H6+kentron!H6+malatia!H6+shengavit!H6+erebuni!H6</f>
        <v>0</v>
      </c>
      <c r="I6" s="2">
        <f>kotayq!I6+shirak!I6+syuniq!I6+lori!I6+gexarquniq!I6+tavush!I6+aragacotn!I6+armavir!I6+ararat!I6+arabkir!I6+ajapnyak!I6+avan!I6+kentron!I6+malatia!I6+shengavit!I6+erebuni!I6</f>
        <v>319</v>
      </c>
    </row>
    <row r="7" spans="1:9" ht="27.75" customHeight="1">
      <c r="A7" s="1" t="s">
        <v>12</v>
      </c>
      <c r="B7" s="52" t="s">
        <v>13</v>
      </c>
      <c r="C7" s="53"/>
      <c r="D7" s="2">
        <f>kotayq!D7+shirak!D7+syuniq!D7+lori!D7+gexarquniq!D7+tavush!D7+aragacotn!D7+armavir!D7+ararat!D7+arabkir!D7+ajapnyak!D7+avan!D7+kentron!D7+malatia!D7+shengavit!D7+erebuni!D7</f>
        <v>1596</v>
      </c>
      <c r="E7" s="2">
        <f>kotayq!E7+shirak!E7+syuniq!E7+lori!E7+gexarquniq!E7+tavush!E7+aragacotn!E7+armavir!E7+ararat!E7+arabkir!E7+ajapnyak!E7+avan!E7+kentron!E7+malatia!E7+shengavit!E7+erebuni!E7</f>
        <v>29</v>
      </c>
      <c r="F7" s="2">
        <f>kotayq!F7+shirak!F7+syuniq!F7+lori!F7+gexarquniq!F7+tavush!F7+aragacotn!F7+armavir!F7+ararat!F7+arabkir!F7+ajapnyak!F7+avan!F7+kentron!F7+malatia!F7+shengavit!F7+erebuni!F7</f>
        <v>1527</v>
      </c>
      <c r="G7" s="2">
        <f>kotayq!G7+shirak!G7+syuniq!G7+lori!G7+gexarquniq!G7+tavush!G7+aragacotn!G7+armavir!G7+ararat!G7+arabkir!G7+ajapnyak!G7+avan!G7+kentron!G7+malatia!G7+shengavit!G7+erebuni!G7</f>
        <v>13</v>
      </c>
      <c r="H7" s="2">
        <f>kotayq!H7+shirak!H7+syuniq!H7+lori!H7+gexarquniq!H7+tavush!H7+aragacotn!H7+armavir!H7+ararat!H7+arabkir!H7+ajapnyak!H7+avan!H7+kentron!H7+malatia!H7+shengavit!H7+erebuni!H7</f>
        <v>26</v>
      </c>
      <c r="I7" s="2">
        <f>kotayq!I7+shirak!I7+syuniq!I7+lori!I7+gexarquniq!I7+tavush!I7+aragacotn!I7+armavir!I7+ararat!I7+arabkir!I7+ajapnyak!I7+avan!I7+kentron!I7+malatia!I7+shengavit!I7+erebuni!I7</f>
        <v>271</v>
      </c>
    </row>
    <row r="8" spans="1:9" ht="45" customHeight="1">
      <c r="A8" s="1" t="s">
        <v>14</v>
      </c>
      <c r="B8" s="52" t="s">
        <v>15</v>
      </c>
      <c r="C8" s="53"/>
      <c r="D8" s="2">
        <f>kotayq!D8+shirak!D8+syuniq!D8+lori!D8+gexarquniq!D8+tavush!D8+aragacotn!D8+armavir!D8+ararat!D8+arabkir!D8+ajapnyak!D8+avan!D8+kentron!D8+malatia!D8+shengavit!D8+erebuni!D8</f>
        <v>576</v>
      </c>
      <c r="E8" s="2">
        <f>kotayq!E8+shirak!E8+syuniq!E8+lori!E8+gexarquniq!E8+tavush!E8+aragacotn!E8+armavir!E8+ararat!E8+arabkir!E8+ajapnyak!E8+avan!E8+kentron!E8+malatia!E8+shengavit!E8+erebuni!E8</f>
        <v>427</v>
      </c>
      <c r="F8" s="2">
        <f>kotayq!F8+shirak!F8+syuniq!F8+lori!F8+gexarquniq!F8+tavush!F8+aragacotn!F8+armavir!F8+ararat!F8+arabkir!F8+ajapnyak!F8+avan!F8+kentron!F8+malatia!F8+shengavit!F8+erebuni!F8</f>
        <v>129</v>
      </c>
      <c r="G8" s="2">
        <f>kotayq!G8+shirak!G8+syuniq!G8+lori!G8+gexarquniq!G8+tavush!G8+aragacotn!G8+armavir!G8+ararat!G8+arabkir!G8+ajapnyak!G8+avan!G8+kentron!G8+malatia!G8+shengavit!G8+erebuni!G8</f>
        <v>16</v>
      </c>
      <c r="H8" s="2">
        <f>kotayq!H8+shirak!H8+syuniq!H8+lori!H8+gexarquniq!H8+tavush!H8+aragacotn!H8+armavir!H8+ararat!H8+arabkir!H8+ajapnyak!H8+avan!H8+kentron!H8+malatia!H8+shengavit!H8+erebuni!H8</f>
        <v>3</v>
      </c>
      <c r="I8" s="2">
        <f>kotayq!I8+shirak!I8+syuniq!I8+lori!I8+gexarquniq!I8+tavush!I8+aragacotn!I8+armavir!I8+ararat!I8+arabkir!I8+ajapnyak!I8+avan!I8+kentron!I8+malatia!I8+shengavit!I8+erebuni!I8</f>
        <v>111</v>
      </c>
    </row>
    <row r="9" spans="1:9" ht="30.75" customHeight="1">
      <c r="A9" s="3" t="s">
        <v>16</v>
      </c>
      <c r="B9" s="52" t="s">
        <v>17</v>
      </c>
      <c r="C9" s="53"/>
      <c r="D9" s="2">
        <f>kotayq!D9+shirak!D9+syuniq!D9+lori!D9+gexarquniq!D9+tavush!D9+aragacotn!D9+armavir!D9+ararat!D9+arabkir!D9+ajapnyak!D9+avan!D9+kentron!D9+malatia!D9+shengavit!D9+erebuni!D9</f>
        <v>3956</v>
      </c>
      <c r="E9" s="2">
        <f>kotayq!E9+shirak!E9+syuniq!E9+lori!E9+gexarquniq!E9+tavush!E9+aragacotn!E9+armavir!E9+ararat!E9+arabkir!E9+ajapnyak!E9+avan!E9+kentron!E9+malatia!E9+shengavit!E9+erebuni!E9</f>
        <v>80</v>
      </c>
      <c r="F9" s="2">
        <f>kotayq!F9+shirak!F9+syuniq!F9+lori!F9+gexarquniq!F9+tavush!F9+aragacotn!F9+armavir!F9+ararat!F9+arabkir!F9+ajapnyak!F9+avan!F9+kentron!F9+malatia!F9+shengavit!F9+erebuni!F9</f>
        <v>3862</v>
      </c>
      <c r="G9" s="2">
        <f>kotayq!G9+shirak!G9+syuniq!G9+lori!G9+gexarquniq!G9+tavush!G9+aragacotn!G9+armavir!G9+ararat!G9+arabkir!G9+ajapnyak!G9+avan!G9+kentron!G9+malatia!G9+shengavit!G9+erebuni!G9</f>
        <v>14</v>
      </c>
      <c r="H9" s="2">
        <f>kotayq!H9+shirak!H9+syuniq!H9+lori!H9+gexarquniq!H9+tavush!H9+aragacotn!H9+armavir!H9+ararat!H9+arabkir!H9+ajapnyak!H9+avan!H9+kentron!H9+malatia!H9+shengavit!H9+erebuni!H9</f>
        <v>0</v>
      </c>
      <c r="I9" s="2">
        <f>kotayq!I9+shirak!I9+syuniq!I9+lori!I9+gexarquniq!I9+tavush!I9+aragacotn!I9+armavir!I9+ararat!I9+arabkir!I9+ajapnyak!I9+avan!I9+kentron!I9+malatia!I9+shengavit!I9+erebuni!I9</f>
        <v>9</v>
      </c>
    </row>
    <row r="10" spans="1:9" ht="45.75" customHeight="1">
      <c r="A10" s="3" t="s">
        <v>18</v>
      </c>
      <c r="B10" s="52" t="s">
        <v>19</v>
      </c>
      <c r="C10" s="53"/>
      <c r="D10" s="2">
        <f>kotayq!D10+shirak!D10+syuniq!D10+lori!D10+gexarquniq!D10+tavush!D10+aragacotn!D10+armavir!D10+ararat!D10+arabkir!D10+ajapnyak!D10+avan!D10+kentron!D10+malatia!D10+shengavit!D10+erebuni!D10</f>
        <v>1073</v>
      </c>
      <c r="E10" s="2">
        <f>kotayq!E10+shirak!E10+syuniq!E10+lori!E10+gexarquniq!E10+tavush!E10+aragacotn!E10+armavir!E10+ararat!E10+arabkir!E10+ajapnyak!E10+avan!E10+kentron!E10+malatia!E10+shengavit!E10+erebuni!E10</f>
        <v>5</v>
      </c>
      <c r="F10" s="2">
        <f>kotayq!F10+shirak!F10+syuniq!F10+lori!F10+gexarquniq!F10+tavush!F10+aragacotn!F10+armavir!F10+ararat!F10+arabkir!F10+ajapnyak!F10+avan!F10+kentron!F10+malatia!F10+shengavit!F10+erebuni!F10</f>
        <v>1067</v>
      </c>
      <c r="G10" s="2">
        <f>kotayq!G10+shirak!G10+syuniq!G10+lori!G10+gexarquniq!G10+tavush!G10+aragacotn!G10+armavir!G10+ararat!G10+arabkir!G10+ajapnyak!G10+avan!G10+kentron!G10+malatia!G10+shengavit!G10+erebuni!G10</f>
        <v>1</v>
      </c>
      <c r="H10" s="2">
        <f>kotayq!H10+shirak!H10+syuniq!H10+lori!H10+gexarquniq!H10+tavush!H10+aragacotn!H10+armavir!H10+ararat!H10+arabkir!H10+ajapnyak!H10+avan!H10+kentron!H10+malatia!H10+shengavit!H10+erebuni!H10</f>
        <v>0</v>
      </c>
      <c r="I10" s="2">
        <f>kotayq!I10+shirak!I10+syuniq!I10+lori!I10+gexarquniq!I10+tavush!I10+aragacotn!I10+armavir!I10+ararat!I10+arabkir!I10+ajapnyak!I10+avan!I10+kentron!I10+malatia!I10+shengavit!I10+erebuni!I10</f>
        <v>0</v>
      </c>
    </row>
    <row r="11" spans="1:9" ht="45" customHeight="1">
      <c r="A11" s="3" t="s">
        <v>20</v>
      </c>
      <c r="B11" s="52" t="s">
        <v>21</v>
      </c>
      <c r="C11" s="53"/>
      <c r="D11" s="2">
        <f>kotayq!D11+shirak!D11+syuniq!D11+lori!D11+gexarquniq!D11+tavush!D11+aragacotn!D11+armavir!D11+ararat!D11+arabkir!D11+ajapnyak!D11+avan!D11+kentron!D11+malatia!D11+shengavit!D11+erebuni!D11</f>
        <v>253</v>
      </c>
      <c r="E11" s="2">
        <f>kotayq!E11+shirak!E11+syuniq!E11+lori!E11+gexarquniq!E11+tavush!E11+aragacotn!E11+armavir!E11+ararat!E11+arabkir!E11+ajapnyak!E11+avan!E11+kentron!E11+malatia!E11+shengavit!E11+erebuni!E11</f>
        <v>1</v>
      </c>
      <c r="F11" s="2">
        <f>kotayq!F11+shirak!F11+syuniq!F11+lori!F11+gexarquniq!F11+tavush!F11+aragacotn!F11+armavir!F11+ararat!F11+arabkir!F11+ajapnyak!F11+avan!F11+kentron!F11+malatia!F11+shengavit!F11+erebuni!F11</f>
        <v>252</v>
      </c>
      <c r="G11" s="2">
        <f>kotayq!G11+shirak!G11+syuniq!G11+lori!G11+gexarquniq!G11+tavush!G11+aragacotn!G11+armavir!G11+ararat!G11+arabkir!G11+ajapnyak!G11+avan!G11+kentron!G11+malatia!G11+shengavit!G11+erebuni!G11</f>
        <v>0</v>
      </c>
      <c r="H11" s="2">
        <f>kotayq!H11+shirak!H11+syuniq!H11+lori!H11+gexarquniq!H11+tavush!H11+aragacotn!H11+armavir!H11+ararat!H11+arabkir!H11+ajapnyak!H11+avan!H11+kentron!H11+malatia!H11+shengavit!H11+erebuni!H11</f>
        <v>0</v>
      </c>
      <c r="I11" s="2">
        <f>kotayq!I11+shirak!I11+syuniq!I11+lori!I11+gexarquniq!I11+tavush!I11+aragacotn!I11+armavir!I11+ararat!I11+arabkir!I11+ajapnyak!I11+avan!I11+kentron!I11+malatia!I11+shengavit!I11+erebuni!I11</f>
        <v>0</v>
      </c>
    </row>
    <row r="12" spans="1:9" ht="47.25" customHeight="1">
      <c r="A12" s="3" t="s">
        <v>22</v>
      </c>
      <c r="B12" s="43" t="s">
        <v>23</v>
      </c>
      <c r="C12" s="44"/>
      <c r="D12" s="2">
        <f>kotayq!D12+shirak!D12+syuniq!D12+lori!D12+gexarquniq!D12+tavush!D12+aragacotn!D12+armavir!D12+ararat!D12+arabkir!D12+ajapnyak!D12+avan!D12+kentron!D12+malatia!D12+shengavit!D12+erebuni!D12</f>
        <v>3287</v>
      </c>
      <c r="E12" s="2">
        <f>kotayq!E12+shirak!E12+syuniq!E12+lori!E12+gexarquniq!E12+tavush!E12+aragacotn!E12+armavir!E12+ararat!E12+arabkir!E12+ajapnyak!E12+avan!E12+kentron!E12+malatia!E12+shengavit!E12+erebuni!E12</f>
        <v>40</v>
      </c>
      <c r="F12" s="2">
        <f>kotayq!F12+shirak!F12+syuniq!F12+lori!F12+gexarquniq!F12+tavush!F12+aragacotn!F12+armavir!F12+ararat!F12+arabkir!F12+ajapnyak!F12+avan!F12+kentron!F12+malatia!F12+shengavit!F12+erebuni!F12</f>
        <v>3245</v>
      </c>
      <c r="G12" s="2">
        <f>kotayq!G12+shirak!G12+syuniq!G12+lori!G12+gexarquniq!G12+tavush!G12+aragacotn!G12+armavir!G12+ararat!G12+arabkir!G12+ajapnyak!G12+avan!G12+kentron!G12+malatia!G12+shengavit!G12+erebuni!G12</f>
        <v>2</v>
      </c>
      <c r="H12" s="2">
        <f>kotayq!H12+shirak!H12+syuniq!H12+lori!H12+gexarquniq!H12+tavush!H12+aragacotn!H12+armavir!H12+ararat!H12+arabkir!H12+ajapnyak!H12+avan!H12+kentron!H12+malatia!H12+shengavit!H12+erebuni!H12</f>
        <v>0</v>
      </c>
      <c r="I12" s="2">
        <f>kotayq!I12+shirak!I12+syuniq!I12+lori!I12+gexarquniq!I12+tavush!I12+aragacotn!I12+armavir!I12+ararat!I12+arabkir!I12+ajapnyak!I12+avan!I12+kentron!I12+malatia!I12+shengavit!I12+erebuni!I12</f>
        <v>2</v>
      </c>
    </row>
    <row r="13" spans="1:9" ht="81.75" customHeight="1">
      <c r="A13" s="3" t="s">
        <v>24</v>
      </c>
      <c r="B13" s="45" t="s">
        <v>25</v>
      </c>
      <c r="C13" s="46"/>
      <c r="D13" s="2">
        <f>kotayq!D13+shirak!D13+syuniq!D13+lori!D13+gexarquniq!D13+tavush!D13+aragacotn!D13+armavir!D13+ararat!D13+arabkir!D13+ajapnyak!D13+avan!D13+kentron!D13+malatia!D13+shengavit!D13+erebuni!D13</f>
        <v>617</v>
      </c>
      <c r="E13" s="2">
        <f>kotayq!E13+shirak!E13+syuniq!E13+lori!E13+gexarquniq!E13+tavush!E13+aragacotn!E13+armavir!E13+ararat!E13+arabkir!E13+ajapnyak!E13+avan!E13+kentron!E13+malatia!E13+shengavit!E13+erebuni!E13</f>
        <v>365</v>
      </c>
      <c r="F13" s="2">
        <f>kotayq!F13+shirak!F13+syuniq!F13+lori!F13+gexarquniq!F13+tavush!F13+aragacotn!F13+armavir!F13+ararat!F13+arabkir!F13+ajapnyak!F13+avan!F13+kentron!F13+malatia!F13+shengavit!F13+erebuni!F13</f>
        <v>81</v>
      </c>
      <c r="G13" s="2">
        <f>kotayq!G13+shirak!G13+syuniq!G13+lori!G13+gexarquniq!G13+tavush!G13+aragacotn!G13+armavir!G13+ararat!G13+arabkir!G13+ajapnyak!G13+avan!G13+kentron!G13+malatia!G13+shengavit!G13+erebuni!G13</f>
        <v>52</v>
      </c>
      <c r="H13" s="2">
        <f>kotayq!H13+shirak!H13+syuniq!H13+lori!H13+gexarquniq!H13+tavush!H13+aragacotn!H13+armavir!H13+ararat!H13+arabkir!H13+ajapnyak!H13+avan!H13+kentron!H13+malatia!H13+shengavit!H13+erebuni!H13</f>
        <v>101</v>
      </c>
      <c r="I13" s="2">
        <f>kotayq!I13+shirak!I13+syuniq!I13+lori!I13+gexarquniq!I13+tavush!I13+aragacotn!I13+armavir!I13+ararat!I13+arabkir!I13+ajapnyak!I13+avan!I13+kentron!I13+malatia!I13+shengavit!I13+erebuni!I13</f>
        <v>261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>
        <f>kotayq!D15+shirak!D15+syuniq!D15+lori!D15+gexarquniq!D15+tavush!D15+aragacotn!D15+armavir!D15+ararat!D15+arabkir!D15+ajapnyak!D15+avan!D15+kentron!D15+malatia!D15+shengavit!D15+erebuni!D15</f>
        <v>477</v>
      </c>
      <c r="E15" s="2">
        <f>kotayq!E15+shirak!E15+syuniq!E15+lori!E15+gexarquniq!E15+tavush!E15+aragacotn!E15+armavir!E15+ararat!E15+arabkir!E15+ajapnyak!E15+avan!E15+kentron!E15+malatia!E15+shengavit!E15+erebuni!E15</f>
        <v>54</v>
      </c>
      <c r="F15" s="2">
        <f>kotayq!F15+shirak!F15+syuniq!F15+lori!F15+gexarquniq!F15+tavush!F15+aragacotn!F15+armavir!F15+ararat!F15+arabkir!F15+ajapnyak!F15+avan!F15+kentron!F15+malatia!F15+shengavit!F15+erebuni!F15</f>
        <v>399</v>
      </c>
      <c r="G15" s="2">
        <f>kotayq!G15+shirak!G15+syuniq!G15+lori!G15+gexarquniq!G15+tavush!G15+aragacotn!G15+armavir!G15+ararat!G15+arabkir!G15+ajapnyak!G15+avan!G15+kentron!G15+malatia!G15+shengavit!G15+erebuni!G15</f>
        <v>12</v>
      </c>
      <c r="H15" s="2">
        <f>kotayq!H15+shirak!H15+syuniq!H15+lori!H15+gexarquniq!H15+tavush!H15+aragacotn!H15+armavir!H15+ararat!H15+arabkir!H15+ajapnyak!H15+avan!H15+kentron!H15+malatia!H15+shengavit!H15+erebuni!H15</f>
        <v>12</v>
      </c>
      <c r="I15" s="2">
        <f>kotayq!I15+shirak!I15+syuniq!I15+lori!I15+gexarquniq!I15+tavush!I15+aragacotn!I15+armavir!I15+ararat!I15+arabkir!I15+ajapnyak!I15+avan!I15+kentron!I15+malatia!I15+shengavit!I15+erebuni!I15</f>
        <v>26</v>
      </c>
    </row>
    <row r="16" spans="1:9" ht="40.5" customHeight="1">
      <c r="A16" s="5" t="s">
        <v>29</v>
      </c>
      <c r="B16" s="45" t="s">
        <v>30</v>
      </c>
      <c r="C16" s="46"/>
      <c r="D16" s="2">
        <f>kotayq!D16+shirak!D16+syuniq!D16+lori!D16+gexarquniq!D16+tavush!D16+aragacotn!D16+armavir!D16+ararat!D16+arabkir!D16+ajapnyak!D16+avan!D16+kentron!D16+malatia!D16+shengavit!D16+erebuni!D16</f>
        <v>1347</v>
      </c>
      <c r="E16" s="2">
        <f>kotayq!E16+shirak!E16+syuniq!E16+lori!E16+gexarquniq!E16+tavush!E16+aragacotn!E16+armavir!E16+ararat!E16+arabkir!E16+ajapnyak!E16+avan!E16+kentron!E16+malatia!E16+shengavit!E16+erebuni!E16</f>
        <v>370</v>
      </c>
      <c r="F16" s="2">
        <f>kotayq!F16+shirak!F16+syuniq!F16+lori!F16+gexarquniq!F16+tavush!F16+aragacotn!F16+armavir!F16+ararat!F16+arabkir!F16+ajapnyak!F16+avan!F16+kentron!F16+malatia!F16+shengavit!F16+erebuni!F16</f>
        <v>799</v>
      </c>
      <c r="G16" s="2">
        <f>kotayq!G16+shirak!G16+syuniq!G16+lori!G16+gexarquniq!G16+tavush!G16+aragacotn!G16+armavir!G16+ararat!G16+arabkir!G16+ajapnyak!G16+avan!G16+kentron!G16+malatia!G16+shengavit!G16+erebuni!G16</f>
        <v>103</v>
      </c>
      <c r="H16" s="2">
        <f>kotayq!H16+shirak!H16+syuniq!H16+lori!H16+gexarquniq!H16+tavush!H16+aragacotn!H16+armavir!H16+ararat!H16+arabkir!H16+ajapnyak!H16+avan!H16+kentron!H16+malatia!H16+shengavit!H16+erebuni!H16</f>
        <v>51</v>
      </c>
      <c r="I16" s="2">
        <f>kotayq!I16+shirak!I16+syuniq!I16+lori!I16+gexarquniq!I16+tavush!I16+aragacotn!I16+armavir!I16+ararat!I16+arabkir!I16+ajapnyak!I16+avan!I16+kentron!I16+malatia!I16+shengavit!I16+erebuni!I16</f>
        <v>31</v>
      </c>
    </row>
    <row r="17" spans="1:9" ht="30" customHeight="1">
      <c r="A17" s="4" t="s">
        <v>31</v>
      </c>
      <c r="B17" s="63" t="s">
        <v>32</v>
      </c>
      <c r="C17" s="64"/>
      <c r="D17" s="2">
        <f>kotayq!D17+shirak!D17+syuniq!D17+lori!D17+gexarquniq!D17+tavush!D17+aragacotn!D17+armavir!D17+ararat!D17+arabkir!D17+ajapnyak!D17+avan!D17+kentron!D17+malatia!D17+shengavit!D17+erebuni!D17</f>
        <v>224</v>
      </c>
      <c r="E17" s="2">
        <f>kotayq!E17+shirak!E17+syuniq!E17+lori!E17+gexarquniq!E17+tavush!E17+aragacotn!E17+armavir!E17+ararat!E17+arabkir!E17+ajapnyak!E17+avan!E17+kentron!E17+malatia!E17+shengavit!E17+erebuni!E17</f>
        <v>16</v>
      </c>
      <c r="F17" s="2">
        <f>kotayq!F17+shirak!F17+syuniq!F17+lori!F17+gexarquniq!F17+tavush!F17+aragacotn!F17+armavir!F17+ararat!F17+arabkir!F17+ajapnyak!F17+avan!F17+kentron!F17+malatia!F17+shengavit!F17+erebuni!F17</f>
        <v>201</v>
      </c>
      <c r="G17" s="2">
        <f>kotayq!G17+shirak!G17+syuniq!G17+lori!G17+gexarquniq!G17+tavush!G17+aragacotn!G17+armavir!G17+ararat!G17+arabkir!G17+ajapnyak!G17+avan!G17+kentron!G17+malatia!G17+shengavit!G17+erebuni!G17</f>
        <v>3</v>
      </c>
      <c r="H17" s="2">
        <f>kotayq!H17+shirak!H17+syuniq!H17+lori!H17+gexarquniq!H17+tavush!H17+aragacotn!H17+armavir!H17+ararat!H17+arabkir!H17+ajapnyak!H17+avan!H17+kentron!H17+malatia!H17+shengavit!H17+erebuni!H17</f>
        <v>4</v>
      </c>
      <c r="I17" s="2">
        <f>kotayq!I17+shirak!I17+syuniq!I17+lori!I17+gexarquniq!I17+tavush!I17+aragacotn!I17+armavir!I17+ararat!I17+arabkir!I17+ajapnyak!I17+avan!I17+kentron!I17+malatia!I17+shengavit!I17+erebuni!I17</f>
        <v>2</v>
      </c>
    </row>
    <row r="18" spans="1:9" ht="26.25" customHeight="1">
      <c r="A18" s="6" t="s">
        <v>33</v>
      </c>
      <c r="B18" s="52" t="s">
        <v>34</v>
      </c>
      <c r="C18" s="53"/>
      <c r="D18" s="2">
        <f>kotayq!D18+shirak!D18+syuniq!D18+lori!D18+gexarquniq!D18+tavush!D18+aragacotn!D18+armavir!D18+ararat!D18+arabkir!D18+ajapnyak!D18+avan!D18+kentron!D18+malatia!D18+shengavit!D18+erebuni!D18</f>
        <v>681</v>
      </c>
      <c r="E18" s="2">
        <f>kotayq!E18+shirak!E18+syuniq!E18+lori!E18+gexarquniq!E18+tavush!E18+aragacotn!E18+armavir!E18+ararat!E18+arabkir!E18+ajapnyak!E18+avan!E18+kentron!E18+malatia!E18+shengavit!E18+erebuni!E18</f>
        <v>116</v>
      </c>
      <c r="F18" s="2">
        <f>kotayq!F18+shirak!F18+syuniq!F18+lori!F18+gexarquniq!F18+tavush!F18+aragacotn!F18+armavir!F18+ararat!F18+arabkir!F18+ajapnyak!F18+avan!F18+kentron!F18+malatia!F18+shengavit!F18+erebuni!F18</f>
        <v>440</v>
      </c>
      <c r="G18" s="2">
        <f>kotayq!G18+shirak!G18+syuniq!G18+lori!G18+gexarquniq!G18+tavush!G18+aragacotn!G18+armavir!G18+ararat!G18+arabkir!G18+ajapnyak!G18+avan!G18+kentron!G18+malatia!G18+shengavit!G18+erebuni!G18</f>
        <v>33</v>
      </c>
      <c r="H18" s="2">
        <f>kotayq!H18+shirak!H18+syuniq!H18+lori!H18+gexarquniq!H18+tavush!H18+aragacotn!H18+armavir!H18+ararat!H18+arabkir!H18+ajapnyak!H18+avan!H18+kentron!H18+malatia!H18+shengavit!H18+erebuni!H18</f>
        <v>66</v>
      </c>
      <c r="I18" s="2">
        <f>kotayq!I18+shirak!I18+syuniq!I18+lori!I18+gexarquniq!I18+tavush!I18+aragacotn!I18+armavir!I18+ararat!I18+arabkir!I18+ajapnyak!I18+avan!I18+kentron!I18+malatia!I18+shengavit!I18+erebuni!I18</f>
        <v>35</v>
      </c>
    </row>
    <row r="19" spans="1:9" ht="23.25" customHeight="1">
      <c r="A19" s="65" t="s">
        <v>35</v>
      </c>
      <c r="B19" s="66"/>
      <c r="C19" s="67"/>
      <c r="D19" s="2">
        <f t="shared" ref="D19:I19" si="0">SUM(D6:D18)</f>
        <v>17259</v>
      </c>
      <c r="E19" s="2">
        <f t="shared" si="0"/>
        <v>1656</v>
      </c>
      <c r="F19" s="2">
        <f t="shared" si="0"/>
        <v>15013</v>
      </c>
      <c r="G19" s="2">
        <f t="shared" si="0"/>
        <v>257</v>
      </c>
      <c r="H19" s="2">
        <f t="shared" si="0"/>
        <v>263</v>
      </c>
      <c r="I19" s="2">
        <f t="shared" si="0"/>
        <v>1067</v>
      </c>
    </row>
    <row r="22" spans="1:9" ht="72.75" customHeight="1">
      <c r="A22" s="8" t="s">
        <v>37</v>
      </c>
      <c r="B22" s="62" t="s">
        <v>38</v>
      </c>
      <c r="C22" s="62"/>
      <c r="D22" s="2">
        <v>200</v>
      </c>
      <c r="E22" s="2">
        <f>kotayq!E22+shirak!E22+syuniq!E22+lori!E22+gexarquniq!E22+tavush!E22+aragacotn!E22+armavir!E22+ararat!E22+arabkir!E22+ajapnyak!E22+avan!E22+kentron!E22+malatia!E22+shengavit!E22+erebuni!E22</f>
        <v>16</v>
      </c>
      <c r="F22" s="2">
        <v>85</v>
      </c>
      <c r="G22" s="2">
        <v>11</v>
      </c>
      <c r="H22" s="2">
        <v>65</v>
      </c>
      <c r="I22" s="2">
        <f>kotayq!I22+shirak!I22+syuniq!I22+lori!I22+gexarquniq!I22+tavush!I22+aragacotn!I22+armavir!I22+ararat!I22+arabkir!I22+ajapnyak!I22+avan!I22+kentron!I22+malatia!I22+shengavit!I22+erebuni!I22</f>
        <v>1</v>
      </c>
    </row>
    <row r="23" spans="1:9" ht="63" customHeight="1">
      <c r="A23" s="1" t="s">
        <v>39</v>
      </c>
      <c r="B23" s="61" t="s">
        <v>40</v>
      </c>
      <c r="C23" s="61"/>
      <c r="D23" s="2">
        <v>318</v>
      </c>
      <c r="E23" s="2">
        <v>21</v>
      </c>
      <c r="F23" s="2">
        <v>295</v>
      </c>
      <c r="G23" s="2">
        <f>kotayq!G23+shirak!G23+syuniq!G23+lori!G23+gexarquniq!G23+tavush!G23+aragacotn!G23+armavir!G23+ararat!G23+arabkir!G23+ajapnyak!G23+avan!G23+kentron!G23+malatia!G23+shengavit!G23+erebuni!G23</f>
        <v>2</v>
      </c>
      <c r="H23" s="2">
        <f>kotayq!H23+shirak!H23+syuniq!H23+lori!H23+gexarquniq!H23+tavush!H23+aragacotn!H23+armavir!H23+ararat!H23+arabkir!H23+ajapnyak!H23+avan!H23+kentron!H23+malatia!H23+shengavit!H23+erebuni!H23</f>
        <v>0</v>
      </c>
      <c r="I23" s="2">
        <f>kotayq!I23+shirak!I23+syuniq!I23+lori!I23+gexarquniq!I23+tavush!I23+aragacotn!I23+armavir!I23+ararat!I23+arabkir!I23+ajapnyak!I23+avan!I23+kentron!I23+malatia!I23+shengavit!I23+erebuni!I23</f>
        <v>23</v>
      </c>
    </row>
    <row r="26" spans="1:9" ht="63" customHeight="1">
      <c r="A26" s="1"/>
      <c r="B26" s="61" t="s">
        <v>35</v>
      </c>
      <c r="C26" s="61"/>
      <c r="D26" s="2">
        <v>17777</v>
      </c>
      <c r="E26" s="2">
        <v>1693</v>
      </c>
      <c r="F26" s="2">
        <v>15393</v>
      </c>
      <c r="G26" s="2">
        <v>270</v>
      </c>
      <c r="H26" s="2">
        <v>328</v>
      </c>
      <c r="I26" s="2">
        <v>1087</v>
      </c>
    </row>
    <row r="27" spans="1:9">
      <c r="C27" s="42" t="s">
        <v>55</v>
      </c>
    </row>
    <row r="28" spans="1:9">
      <c r="C28" s="42" t="s">
        <v>62</v>
      </c>
    </row>
    <row r="29" spans="1:9">
      <c r="C29" s="42" t="s">
        <v>63</v>
      </c>
    </row>
    <row r="30" spans="1:9">
      <c r="C30" s="42" t="s">
        <v>57</v>
      </c>
    </row>
    <row r="31" spans="1:9">
      <c r="C31" s="42" t="s">
        <v>56</v>
      </c>
    </row>
  </sheetData>
  <mergeCells count="28">
    <mergeCell ref="B26:C26"/>
    <mergeCell ref="B8:C8"/>
    <mergeCell ref="B9:C9"/>
    <mergeCell ref="B22:C22"/>
    <mergeCell ref="B23:C23"/>
    <mergeCell ref="B10:C10"/>
    <mergeCell ref="B17:C17"/>
    <mergeCell ref="B18:C18"/>
    <mergeCell ref="A19:C19"/>
    <mergeCell ref="F3:F4"/>
    <mergeCell ref="G3:G4"/>
    <mergeCell ref="A1:I1"/>
    <mergeCell ref="A2:I2"/>
    <mergeCell ref="A3:C3"/>
    <mergeCell ref="D3:D4"/>
    <mergeCell ref="E3:E4"/>
    <mergeCell ref="H3:H4"/>
    <mergeCell ref="I3:I4"/>
    <mergeCell ref="A4:C4"/>
    <mergeCell ref="B12:C12"/>
    <mergeCell ref="B13:C13"/>
    <mergeCell ref="A14:C14"/>
    <mergeCell ref="B15:C15"/>
    <mergeCell ref="B16:C16"/>
    <mergeCell ref="A5:C5"/>
    <mergeCell ref="B6:C6"/>
    <mergeCell ref="B7:C7"/>
    <mergeCell ref="B11:C11"/>
  </mergeCells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8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64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238</v>
      </c>
      <c r="E6" s="2">
        <v>10</v>
      </c>
      <c r="F6" s="2">
        <v>228</v>
      </c>
      <c r="G6" s="30"/>
      <c r="H6" s="7"/>
      <c r="I6" s="2">
        <v>13</v>
      </c>
    </row>
    <row r="7" spans="1:9" ht="27.75" customHeight="1">
      <c r="A7" s="1" t="s">
        <v>12</v>
      </c>
      <c r="B7" s="52" t="s">
        <v>13</v>
      </c>
      <c r="C7" s="53"/>
      <c r="D7" s="2">
        <v>89</v>
      </c>
      <c r="E7" s="2">
        <v>4</v>
      </c>
      <c r="F7" s="2">
        <v>80</v>
      </c>
      <c r="G7" s="30">
        <v>1</v>
      </c>
      <c r="H7" s="2">
        <v>4</v>
      </c>
      <c r="I7" s="2">
        <v>10</v>
      </c>
    </row>
    <row r="8" spans="1:9" ht="45" customHeight="1">
      <c r="A8" s="1" t="s">
        <v>14</v>
      </c>
      <c r="B8" s="52" t="s">
        <v>15</v>
      </c>
      <c r="C8" s="53"/>
      <c r="D8" s="2">
        <v>46</v>
      </c>
      <c r="E8" s="2">
        <v>32</v>
      </c>
      <c r="F8" s="2">
        <v>13</v>
      </c>
      <c r="G8" s="30">
        <v>1</v>
      </c>
      <c r="H8" s="7"/>
      <c r="I8" s="2">
        <v>5</v>
      </c>
    </row>
    <row r="9" spans="1:9" ht="30.75" customHeight="1">
      <c r="A9" s="3" t="s">
        <v>16</v>
      </c>
      <c r="B9" s="52" t="s">
        <v>17</v>
      </c>
      <c r="C9" s="53"/>
      <c r="D9" s="2">
        <v>258</v>
      </c>
      <c r="E9" s="2">
        <v>3</v>
      </c>
      <c r="F9" s="2">
        <v>255</v>
      </c>
      <c r="G9" s="30"/>
      <c r="H9" s="7"/>
      <c r="I9" s="2"/>
    </row>
    <row r="10" spans="1:9" ht="45.75" customHeight="1">
      <c r="A10" s="3" t="s">
        <v>18</v>
      </c>
      <c r="B10" s="52" t="s">
        <v>19</v>
      </c>
      <c r="C10" s="53"/>
      <c r="D10" s="2">
        <v>128</v>
      </c>
      <c r="E10" s="2">
        <v>1</v>
      </c>
      <c r="F10" s="2">
        <v>127</v>
      </c>
      <c r="G10" s="30"/>
      <c r="H10" s="7"/>
      <c r="I10" s="2"/>
    </row>
    <row r="11" spans="1:9" ht="45" customHeight="1">
      <c r="A11" s="3" t="s">
        <v>20</v>
      </c>
      <c r="B11" s="52" t="s">
        <v>21</v>
      </c>
      <c r="C11" s="53"/>
      <c r="D11" s="2">
        <v>10</v>
      </c>
      <c r="E11" s="2"/>
      <c r="F11" s="2">
        <v>10</v>
      </c>
      <c r="G11" s="30"/>
      <c r="H11" s="7"/>
      <c r="I11" s="2"/>
    </row>
    <row r="12" spans="1:9" ht="47.25" customHeight="1">
      <c r="A12" s="3" t="s">
        <v>22</v>
      </c>
      <c r="B12" s="43" t="s">
        <v>23</v>
      </c>
      <c r="C12" s="44"/>
      <c r="D12" s="2">
        <v>160</v>
      </c>
      <c r="E12" s="2">
        <v>6</v>
      </c>
      <c r="F12" s="2">
        <v>154</v>
      </c>
      <c r="G12" s="30"/>
      <c r="H12" s="7"/>
      <c r="I12" s="2"/>
    </row>
    <row r="13" spans="1:9" ht="81.75" customHeight="1">
      <c r="A13" s="3" t="s">
        <v>24</v>
      </c>
      <c r="B13" s="45" t="s">
        <v>25</v>
      </c>
      <c r="C13" s="46"/>
      <c r="D13" s="2">
        <v>19</v>
      </c>
      <c r="E13" s="2">
        <v>11</v>
      </c>
      <c r="F13" s="2">
        <v>5</v>
      </c>
      <c r="G13" s="30">
        <v>1</v>
      </c>
      <c r="H13" s="31">
        <v>2</v>
      </c>
      <c r="I13" s="32">
        <v>6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>
        <v>146</v>
      </c>
      <c r="E15" s="2">
        <v>13</v>
      </c>
      <c r="F15" s="2">
        <v>129</v>
      </c>
      <c r="G15" s="30">
        <v>1</v>
      </c>
      <c r="H15" s="2">
        <v>3</v>
      </c>
      <c r="I15" s="2">
        <v>7</v>
      </c>
    </row>
    <row r="16" spans="1:9" ht="40.5" customHeight="1">
      <c r="A16" s="5" t="s">
        <v>29</v>
      </c>
      <c r="B16" s="45" t="s">
        <v>30</v>
      </c>
      <c r="C16" s="46"/>
      <c r="D16" s="2">
        <v>167</v>
      </c>
      <c r="E16" s="2">
        <v>33</v>
      </c>
      <c r="F16" s="2">
        <v>108</v>
      </c>
      <c r="G16" s="30">
        <v>9</v>
      </c>
      <c r="H16" s="8">
        <v>12</v>
      </c>
      <c r="I16" s="33">
        <v>3</v>
      </c>
    </row>
    <row r="17" spans="1:9" ht="30" customHeight="1">
      <c r="A17" s="4" t="s">
        <v>31</v>
      </c>
      <c r="B17" s="63" t="s">
        <v>32</v>
      </c>
      <c r="C17" s="64"/>
      <c r="D17" s="2">
        <v>13</v>
      </c>
      <c r="E17" s="2"/>
      <c r="F17" s="2">
        <v>12</v>
      </c>
      <c r="G17" s="30"/>
      <c r="H17" s="8">
        <v>1</v>
      </c>
      <c r="I17" s="2"/>
    </row>
    <row r="18" spans="1:9" ht="26.25" customHeight="1">
      <c r="A18" s="6" t="s">
        <v>33</v>
      </c>
      <c r="B18" s="52" t="s">
        <v>34</v>
      </c>
      <c r="C18" s="53"/>
      <c r="D18" s="2">
        <v>102</v>
      </c>
      <c r="E18" s="2">
        <v>23</v>
      </c>
      <c r="F18" s="2">
        <v>25</v>
      </c>
      <c r="G18" s="30">
        <v>3</v>
      </c>
      <c r="H18" s="34">
        <v>44</v>
      </c>
      <c r="I18" s="2">
        <v>9</v>
      </c>
    </row>
    <row r="19" spans="1:9" ht="23.25" customHeight="1">
      <c r="A19" s="65" t="s">
        <v>35</v>
      </c>
      <c r="B19" s="66"/>
      <c r="C19" s="67"/>
      <c r="D19" s="2">
        <f>SUM(D6:D18)</f>
        <v>1376</v>
      </c>
      <c r="E19" s="2">
        <f>SUM(E6:E18)</f>
        <v>136</v>
      </c>
      <c r="F19" s="2">
        <f>SUM(F6:F18)</f>
        <v>1146</v>
      </c>
      <c r="G19" s="2">
        <f>SUM(G6:G18)</f>
        <v>16</v>
      </c>
      <c r="H19" s="2">
        <v>66</v>
      </c>
      <c r="I19" s="2">
        <f>SUM(I6:I18)</f>
        <v>53</v>
      </c>
    </row>
    <row r="22" spans="1:9" ht="72.75" customHeight="1">
      <c r="A22" s="8" t="s">
        <v>37</v>
      </c>
      <c r="B22" s="62" t="s">
        <v>38</v>
      </c>
      <c r="C22" s="62"/>
      <c r="D22" s="8">
        <v>21</v>
      </c>
      <c r="E22" s="10">
        <v>1</v>
      </c>
      <c r="F22" s="9">
        <v>15</v>
      </c>
      <c r="G22" s="35"/>
      <c r="H22" s="31">
        <v>2</v>
      </c>
      <c r="I22" s="8"/>
    </row>
    <row r="23" spans="1:9" ht="63" customHeight="1">
      <c r="A23" s="1" t="s">
        <v>39</v>
      </c>
      <c r="B23" s="61" t="s">
        <v>40</v>
      </c>
      <c r="C23" s="61"/>
      <c r="D23" s="2">
        <v>15</v>
      </c>
      <c r="E23" s="2"/>
      <c r="F23" s="2">
        <v>15</v>
      </c>
      <c r="G23" s="30"/>
      <c r="H23" s="7"/>
      <c r="I23" s="2">
        <v>2</v>
      </c>
    </row>
    <row r="25" spans="1:9">
      <c r="C25" t="s">
        <v>58</v>
      </c>
    </row>
    <row r="26" spans="1:9">
      <c r="C26" t="s">
        <v>59</v>
      </c>
    </row>
    <row r="27" spans="1:9">
      <c r="C27" t="s">
        <v>60</v>
      </c>
    </row>
    <row r="28" spans="1:9">
      <c r="C28" t="s">
        <v>61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5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266</v>
      </c>
      <c r="E6" s="2">
        <v>4</v>
      </c>
      <c r="F6" s="2">
        <v>262</v>
      </c>
      <c r="G6" s="2"/>
      <c r="H6" s="2"/>
      <c r="I6" s="2">
        <v>12</v>
      </c>
    </row>
    <row r="7" spans="1:9" ht="27.75" customHeight="1">
      <c r="A7" s="1" t="s">
        <v>12</v>
      </c>
      <c r="B7" s="52" t="s">
        <v>13</v>
      </c>
      <c r="C7" s="53"/>
      <c r="D7" s="2">
        <v>71</v>
      </c>
      <c r="E7" s="2"/>
      <c r="F7" s="2">
        <v>71</v>
      </c>
      <c r="G7" s="2"/>
      <c r="H7" s="2"/>
      <c r="I7" s="2">
        <v>4</v>
      </c>
    </row>
    <row r="8" spans="1:9" ht="45" customHeight="1">
      <c r="A8" s="1" t="s">
        <v>14</v>
      </c>
      <c r="B8" s="52" t="s">
        <v>15</v>
      </c>
      <c r="C8" s="53"/>
      <c r="D8" s="2">
        <v>46</v>
      </c>
      <c r="E8" s="2">
        <v>21</v>
      </c>
      <c r="F8" s="2">
        <v>22</v>
      </c>
      <c r="G8" s="2">
        <v>2</v>
      </c>
      <c r="H8" s="2">
        <v>1</v>
      </c>
      <c r="I8" s="2">
        <v>4</v>
      </c>
    </row>
    <row r="9" spans="1:9" ht="30.75" customHeight="1">
      <c r="A9" s="3" t="s">
        <v>16</v>
      </c>
      <c r="B9" s="52" t="s">
        <v>17</v>
      </c>
      <c r="C9" s="53"/>
      <c r="D9" s="2">
        <v>313</v>
      </c>
      <c r="E9" s="2"/>
      <c r="F9" s="2">
        <v>313</v>
      </c>
      <c r="G9" s="2"/>
      <c r="H9" s="2"/>
      <c r="I9" s="2"/>
    </row>
    <row r="10" spans="1:9" ht="45.75" customHeight="1">
      <c r="A10" s="3" t="s">
        <v>18</v>
      </c>
      <c r="B10" s="52" t="s">
        <v>19</v>
      </c>
      <c r="C10" s="53"/>
      <c r="D10" s="2">
        <v>184</v>
      </c>
      <c r="E10" s="2"/>
      <c r="F10" s="2">
        <v>184</v>
      </c>
      <c r="G10" s="2"/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2">
        <v>1</v>
      </c>
      <c r="E11" s="2"/>
      <c r="F11" s="2">
        <v>1</v>
      </c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2">
        <v>144</v>
      </c>
      <c r="E12" s="2">
        <v>1</v>
      </c>
      <c r="F12" s="2">
        <v>143</v>
      </c>
      <c r="G12" s="2"/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2">
        <v>21</v>
      </c>
      <c r="E13" s="2">
        <v>12</v>
      </c>
      <c r="F13" s="2">
        <v>3</v>
      </c>
      <c r="G13" s="2">
        <v>3</v>
      </c>
      <c r="H13" s="2">
        <v>3</v>
      </c>
      <c r="I13" s="2">
        <v>10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>
        <v>8</v>
      </c>
      <c r="E15" s="2"/>
      <c r="F15" s="2">
        <v>8</v>
      </c>
      <c r="G15" s="2"/>
      <c r="H15" s="2"/>
      <c r="I15" s="2">
        <v>1</v>
      </c>
    </row>
    <row r="16" spans="1:9" ht="40.5" customHeight="1">
      <c r="A16" s="5" t="s">
        <v>29</v>
      </c>
      <c r="B16" s="45" t="s">
        <v>30</v>
      </c>
      <c r="C16" s="46"/>
      <c r="D16" s="2">
        <v>73</v>
      </c>
      <c r="E16" s="2">
        <v>13</v>
      </c>
      <c r="F16" s="2">
        <v>53</v>
      </c>
      <c r="G16" s="2">
        <v>5</v>
      </c>
      <c r="H16" s="2">
        <v>1</v>
      </c>
      <c r="I16" s="2">
        <v>1</v>
      </c>
    </row>
    <row r="17" spans="1:9" ht="30" customHeight="1">
      <c r="A17" s="4" t="s">
        <v>31</v>
      </c>
      <c r="B17" s="63" t="s">
        <v>32</v>
      </c>
      <c r="C17" s="64"/>
      <c r="D17" s="2">
        <v>5</v>
      </c>
      <c r="E17" s="2"/>
      <c r="F17" s="2">
        <v>5</v>
      </c>
      <c r="G17" s="2"/>
      <c r="H17" s="2"/>
      <c r="I17" s="2"/>
    </row>
    <row r="18" spans="1:9" ht="26.25" customHeight="1">
      <c r="A18" s="6" t="s">
        <v>33</v>
      </c>
      <c r="B18" s="52" t="s">
        <v>34</v>
      </c>
      <c r="C18" s="53"/>
      <c r="D18" s="13">
        <v>52</v>
      </c>
      <c r="E18" s="13">
        <v>10</v>
      </c>
      <c r="F18" s="13">
        <v>39</v>
      </c>
      <c r="G18" s="13">
        <v>3</v>
      </c>
      <c r="H18" s="13"/>
      <c r="I18" s="13">
        <v>5</v>
      </c>
    </row>
    <row r="19" spans="1:9" ht="23.25" customHeight="1">
      <c r="A19" s="65" t="s">
        <v>35</v>
      </c>
      <c r="B19" s="66"/>
      <c r="C19" s="67"/>
      <c r="D19" s="2">
        <v>1184</v>
      </c>
      <c r="E19" s="2">
        <f>SUM(E6:E18)</f>
        <v>61</v>
      </c>
      <c r="F19" s="2">
        <f>SUM(F6:F18)</f>
        <v>1104</v>
      </c>
      <c r="G19" s="2">
        <f>SUM(G6:G18)</f>
        <v>13</v>
      </c>
      <c r="H19" s="2">
        <f>SUM(H6:H18)</f>
        <v>5</v>
      </c>
      <c r="I19" s="2">
        <f>SUM(I6:I18)</f>
        <v>37</v>
      </c>
    </row>
    <row r="22" spans="1:9" ht="72.75" customHeight="1">
      <c r="A22" s="8" t="s">
        <v>37</v>
      </c>
      <c r="B22" s="62" t="s">
        <v>38</v>
      </c>
      <c r="C22" s="62"/>
      <c r="D22" s="2">
        <v>12</v>
      </c>
      <c r="E22" s="2">
        <v>1</v>
      </c>
      <c r="F22" s="2">
        <v>4</v>
      </c>
      <c r="G22" s="2">
        <v>6</v>
      </c>
      <c r="H22" s="2">
        <v>1</v>
      </c>
      <c r="I22" s="2"/>
    </row>
    <row r="23" spans="1:9" ht="63" customHeight="1">
      <c r="A23" s="1" t="s">
        <v>39</v>
      </c>
      <c r="B23" s="61" t="s">
        <v>40</v>
      </c>
      <c r="C23" s="61"/>
      <c r="D23" s="2">
        <v>25</v>
      </c>
      <c r="E23" s="2">
        <v>1</v>
      </c>
      <c r="F23" s="2">
        <v>24</v>
      </c>
      <c r="G23" s="2"/>
      <c r="H23" s="2"/>
      <c r="I23" s="2">
        <v>1</v>
      </c>
    </row>
    <row r="24" spans="1:9" ht="18">
      <c r="D24" s="36"/>
    </row>
    <row r="25" spans="1:9">
      <c r="C25" t="s">
        <v>49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3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179</v>
      </c>
      <c r="E6" s="2">
        <v>24</v>
      </c>
      <c r="F6" s="2">
        <v>155</v>
      </c>
      <c r="G6" s="2">
        <v>0</v>
      </c>
      <c r="H6" s="2">
        <v>0</v>
      </c>
      <c r="I6" s="2">
        <v>21</v>
      </c>
    </row>
    <row r="7" spans="1:9" ht="27.75" customHeight="1">
      <c r="A7" s="1" t="s">
        <v>12</v>
      </c>
      <c r="B7" s="52" t="s">
        <v>13</v>
      </c>
      <c r="C7" s="53"/>
      <c r="D7" s="2">
        <v>117</v>
      </c>
      <c r="E7" s="2">
        <v>4</v>
      </c>
      <c r="F7" s="2">
        <v>112</v>
      </c>
      <c r="G7" s="2">
        <v>0</v>
      </c>
      <c r="H7" s="2">
        <v>1</v>
      </c>
      <c r="I7" s="2">
        <v>10</v>
      </c>
    </row>
    <row r="8" spans="1:9" ht="45" customHeight="1">
      <c r="A8" s="1" t="s">
        <v>14</v>
      </c>
      <c r="B8" s="52" t="s">
        <v>15</v>
      </c>
      <c r="C8" s="53"/>
      <c r="D8" s="2">
        <v>46</v>
      </c>
      <c r="E8" s="2">
        <v>43</v>
      </c>
      <c r="F8" s="2">
        <v>3</v>
      </c>
      <c r="G8" s="2">
        <v>0</v>
      </c>
      <c r="H8" s="2">
        <v>0</v>
      </c>
      <c r="I8" s="2">
        <v>5</v>
      </c>
    </row>
    <row r="9" spans="1:9" ht="30.75" customHeight="1">
      <c r="A9" s="3" t="s">
        <v>16</v>
      </c>
      <c r="B9" s="52" t="s">
        <v>17</v>
      </c>
      <c r="C9" s="53"/>
      <c r="D9" s="2">
        <v>99</v>
      </c>
      <c r="E9" s="2">
        <v>4</v>
      </c>
      <c r="F9" s="2">
        <v>95</v>
      </c>
      <c r="G9" s="2">
        <v>0</v>
      </c>
      <c r="H9" s="2">
        <v>0</v>
      </c>
      <c r="I9" s="2">
        <v>0</v>
      </c>
    </row>
    <row r="10" spans="1:9" ht="45.75" customHeight="1">
      <c r="A10" s="3" t="s">
        <v>18</v>
      </c>
      <c r="B10" s="52" t="s">
        <v>19</v>
      </c>
      <c r="C10" s="53"/>
      <c r="D10" s="2">
        <v>28</v>
      </c>
      <c r="E10" s="2">
        <v>0</v>
      </c>
      <c r="F10" s="2">
        <v>28</v>
      </c>
      <c r="G10" s="2">
        <v>0</v>
      </c>
      <c r="H10" s="2">
        <v>0</v>
      </c>
      <c r="I10" s="2">
        <v>0</v>
      </c>
    </row>
    <row r="11" spans="1:9" ht="45" customHeight="1">
      <c r="A11" s="3" t="s">
        <v>20</v>
      </c>
      <c r="B11" s="52" t="s">
        <v>21</v>
      </c>
      <c r="C11" s="53"/>
      <c r="D11" s="2">
        <v>2</v>
      </c>
      <c r="E11" s="2">
        <v>0</v>
      </c>
      <c r="F11" s="2">
        <v>2</v>
      </c>
      <c r="G11" s="2">
        <v>0</v>
      </c>
      <c r="H11" s="2">
        <v>0</v>
      </c>
      <c r="I11" s="2">
        <v>0</v>
      </c>
    </row>
    <row r="12" spans="1:9" ht="47.25" customHeight="1">
      <c r="A12" s="3" t="s">
        <v>22</v>
      </c>
      <c r="B12" s="43" t="s">
        <v>23</v>
      </c>
      <c r="C12" s="44"/>
      <c r="D12" s="2">
        <v>64</v>
      </c>
      <c r="E12" s="2">
        <v>2</v>
      </c>
      <c r="F12" s="2">
        <v>62</v>
      </c>
      <c r="G12" s="2">
        <v>0</v>
      </c>
      <c r="H12" s="2">
        <v>0</v>
      </c>
      <c r="I12" s="2">
        <v>0</v>
      </c>
    </row>
    <row r="13" spans="1:9" ht="81.75" customHeight="1">
      <c r="A13" s="3" t="s">
        <v>24</v>
      </c>
      <c r="B13" s="45" t="s">
        <v>25</v>
      </c>
      <c r="C13" s="46"/>
      <c r="D13" s="2">
        <v>11</v>
      </c>
      <c r="E13" s="2">
        <v>9</v>
      </c>
      <c r="F13" s="2">
        <v>1</v>
      </c>
      <c r="G13" s="2">
        <v>1</v>
      </c>
      <c r="H13" s="2">
        <v>0</v>
      </c>
      <c r="I13" s="2">
        <v>7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>
        <v>4</v>
      </c>
      <c r="E15" s="2">
        <v>2</v>
      </c>
      <c r="F15" s="2">
        <v>2</v>
      </c>
      <c r="G15" s="2">
        <v>0</v>
      </c>
      <c r="H15" s="2">
        <v>0</v>
      </c>
      <c r="I15" s="2">
        <v>1</v>
      </c>
    </row>
    <row r="16" spans="1:9" ht="40.5" customHeight="1">
      <c r="A16" s="5" t="s">
        <v>29</v>
      </c>
      <c r="B16" s="45" t="s">
        <v>30</v>
      </c>
      <c r="C16" s="46"/>
      <c r="D16" s="2">
        <v>44</v>
      </c>
      <c r="E16" s="2">
        <v>7</v>
      </c>
      <c r="F16" s="2">
        <v>35</v>
      </c>
      <c r="G16" s="2">
        <v>2</v>
      </c>
      <c r="H16" s="2">
        <v>0</v>
      </c>
      <c r="I16" s="2">
        <v>1</v>
      </c>
    </row>
    <row r="17" spans="1:9" ht="30" customHeight="1">
      <c r="A17" s="4" t="s">
        <v>31</v>
      </c>
      <c r="B17" s="63" t="s">
        <v>32</v>
      </c>
      <c r="C17" s="64"/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</row>
    <row r="18" spans="1:9" ht="26.25" customHeight="1">
      <c r="A18" s="6" t="s">
        <v>33</v>
      </c>
      <c r="B18" s="52" t="s">
        <v>34</v>
      </c>
      <c r="C18" s="53"/>
      <c r="D18" s="2">
        <v>67</v>
      </c>
      <c r="E18" s="2">
        <v>20</v>
      </c>
      <c r="F18" s="2">
        <v>45</v>
      </c>
      <c r="G18" s="2">
        <v>2</v>
      </c>
      <c r="H18" s="2">
        <v>0</v>
      </c>
      <c r="I18" s="2">
        <v>4</v>
      </c>
    </row>
    <row r="19" spans="1:9" ht="23.25" customHeight="1">
      <c r="A19" s="65" t="s">
        <v>35</v>
      </c>
      <c r="B19" s="66"/>
      <c r="C19" s="67"/>
      <c r="D19" s="2">
        <f t="shared" ref="D19:I19" si="0">SUM(D6:D18)</f>
        <v>661</v>
      </c>
      <c r="E19" s="2">
        <f t="shared" si="0"/>
        <v>115</v>
      </c>
      <c r="F19" s="2">
        <f t="shared" si="0"/>
        <v>540</v>
      </c>
      <c r="G19" s="2">
        <f t="shared" si="0"/>
        <v>5</v>
      </c>
      <c r="H19" s="2">
        <f t="shared" si="0"/>
        <v>1</v>
      </c>
      <c r="I19" s="2">
        <f t="shared" si="0"/>
        <v>49</v>
      </c>
    </row>
    <row r="22" spans="1:9" ht="72.75" customHeight="1">
      <c r="A22" s="8" t="s">
        <v>37</v>
      </c>
      <c r="B22" s="62" t="s">
        <v>38</v>
      </c>
      <c r="C22" s="62"/>
      <c r="D22" s="38">
        <v>9</v>
      </c>
      <c r="E22" s="38">
        <v>2</v>
      </c>
      <c r="F22" s="38">
        <v>2</v>
      </c>
      <c r="G22" s="38">
        <v>1</v>
      </c>
      <c r="H22" s="38">
        <v>4</v>
      </c>
      <c r="I22" s="8"/>
    </row>
    <row r="23" spans="1:9" ht="63" customHeight="1">
      <c r="A23" s="1" t="s">
        <v>39</v>
      </c>
      <c r="B23" s="61" t="s">
        <v>40</v>
      </c>
      <c r="C23" s="61"/>
      <c r="D23" s="38">
        <v>17</v>
      </c>
      <c r="E23" s="38">
        <v>1</v>
      </c>
      <c r="F23" s="38">
        <v>15</v>
      </c>
      <c r="G23" s="38">
        <v>1</v>
      </c>
      <c r="H23" s="38">
        <v>0</v>
      </c>
      <c r="I23" s="2"/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7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9">
        <v>259</v>
      </c>
      <c r="E6" s="25">
        <v>18</v>
      </c>
      <c r="F6" s="25">
        <v>241</v>
      </c>
      <c r="G6" s="25"/>
      <c r="H6" s="25"/>
      <c r="I6" s="9">
        <v>13</v>
      </c>
    </row>
    <row r="7" spans="1:9" ht="27.75" customHeight="1">
      <c r="A7" s="1" t="s">
        <v>12</v>
      </c>
      <c r="B7" s="52" t="s">
        <v>13</v>
      </c>
      <c r="C7" s="53"/>
      <c r="D7" s="9">
        <v>123</v>
      </c>
      <c r="E7" s="25">
        <v>1</v>
      </c>
      <c r="F7" s="25">
        <v>118</v>
      </c>
      <c r="G7" s="25">
        <v>1</v>
      </c>
      <c r="H7" s="25">
        <v>2</v>
      </c>
      <c r="I7" s="9">
        <v>16</v>
      </c>
    </row>
    <row r="8" spans="1:9" ht="45" customHeight="1">
      <c r="A8" s="1" t="s">
        <v>14</v>
      </c>
      <c r="B8" s="52" t="s">
        <v>15</v>
      </c>
      <c r="C8" s="53"/>
      <c r="D8" s="9">
        <v>94</v>
      </c>
      <c r="E8" s="25">
        <v>78</v>
      </c>
      <c r="F8" s="25">
        <v>15</v>
      </c>
      <c r="G8" s="25">
        <v>1</v>
      </c>
      <c r="H8" s="25"/>
      <c r="I8" s="9">
        <v>2</v>
      </c>
    </row>
    <row r="9" spans="1:9" ht="30.75" customHeight="1">
      <c r="A9" s="3" t="s">
        <v>16</v>
      </c>
      <c r="B9" s="52" t="s">
        <v>17</v>
      </c>
      <c r="C9" s="53"/>
      <c r="D9" s="9">
        <v>331</v>
      </c>
      <c r="E9" s="25">
        <v>6</v>
      </c>
      <c r="F9" s="25">
        <v>325</v>
      </c>
      <c r="G9" s="25"/>
      <c r="H9" s="25"/>
      <c r="I9" s="9"/>
    </row>
    <row r="10" spans="1:9" ht="45.75" customHeight="1">
      <c r="A10" s="3" t="s">
        <v>18</v>
      </c>
      <c r="B10" s="52" t="s">
        <v>19</v>
      </c>
      <c r="C10" s="53"/>
      <c r="D10" s="9">
        <v>131</v>
      </c>
      <c r="E10" s="25"/>
      <c r="F10" s="25">
        <v>131</v>
      </c>
      <c r="G10" s="25"/>
      <c r="H10" s="25"/>
      <c r="I10" s="9"/>
    </row>
    <row r="11" spans="1:9" ht="45" customHeight="1">
      <c r="A11" s="3" t="s">
        <v>20</v>
      </c>
      <c r="B11" s="52" t="s">
        <v>21</v>
      </c>
      <c r="C11" s="53"/>
      <c r="D11" s="9">
        <v>6</v>
      </c>
      <c r="E11" s="25"/>
      <c r="F11" s="25">
        <v>6</v>
      </c>
      <c r="G11" s="25"/>
      <c r="H11" s="25"/>
      <c r="I11" s="9"/>
    </row>
    <row r="12" spans="1:9" ht="47.25" customHeight="1">
      <c r="A12" s="3" t="s">
        <v>22</v>
      </c>
      <c r="B12" s="43" t="s">
        <v>23</v>
      </c>
      <c r="C12" s="44"/>
      <c r="D12" s="9">
        <v>159</v>
      </c>
      <c r="E12" s="25">
        <v>2</v>
      </c>
      <c r="F12" s="25">
        <v>157</v>
      </c>
      <c r="G12" s="25"/>
      <c r="H12" s="25"/>
      <c r="I12" s="9"/>
    </row>
    <row r="13" spans="1:9" ht="81.75" customHeight="1">
      <c r="A13" s="3" t="s">
        <v>24</v>
      </c>
      <c r="B13" s="45" t="s">
        <v>25</v>
      </c>
      <c r="C13" s="46"/>
      <c r="D13" s="9">
        <v>51</v>
      </c>
      <c r="E13" s="25">
        <v>32</v>
      </c>
      <c r="F13" s="25">
        <v>6</v>
      </c>
      <c r="G13" s="25">
        <v>6</v>
      </c>
      <c r="H13" s="25">
        <v>7</v>
      </c>
      <c r="I13" s="9">
        <v>20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9">
        <v>3</v>
      </c>
      <c r="E15" s="25"/>
      <c r="F15" s="25">
        <v>3</v>
      </c>
      <c r="G15" s="25"/>
      <c r="H15" s="25"/>
      <c r="I15" s="9"/>
    </row>
    <row r="16" spans="1:9" ht="40.5" customHeight="1">
      <c r="A16" s="5" t="s">
        <v>29</v>
      </c>
      <c r="B16" s="45" t="s">
        <v>30</v>
      </c>
      <c r="C16" s="46"/>
      <c r="D16" s="9">
        <v>83</v>
      </c>
      <c r="E16" s="25">
        <v>9</v>
      </c>
      <c r="F16" s="25">
        <v>28</v>
      </c>
      <c r="G16" s="25">
        <v>30</v>
      </c>
      <c r="H16" s="25">
        <v>10</v>
      </c>
      <c r="I16" s="9">
        <v>1</v>
      </c>
    </row>
    <row r="17" spans="1:9" ht="30" customHeight="1">
      <c r="A17" s="4" t="s">
        <v>31</v>
      </c>
      <c r="B17" s="63" t="s">
        <v>32</v>
      </c>
      <c r="C17" s="64"/>
      <c r="D17" s="9">
        <v>27</v>
      </c>
      <c r="E17" s="25">
        <v>3</v>
      </c>
      <c r="F17" s="25">
        <v>24</v>
      </c>
      <c r="G17" s="25"/>
      <c r="H17" s="25"/>
      <c r="I17" s="9"/>
    </row>
    <row r="18" spans="1:9" ht="26.25" customHeight="1">
      <c r="A18" s="6" t="s">
        <v>33</v>
      </c>
      <c r="B18" s="52" t="s">
        <v>34</v>
      </c>
      <c r="C18" s="53"/>
      <c r="D18" s="9">
        <v>34</v>
      </c>
      <c r="E18" s="25">
        <v>6</v>
      </c>
      <c r="F18" s="25">
        <v>19</v>
      </c>
      <c r="G18" s="25">
        <v>3</v>
      </c>
      <c r="H18" s="25">
        <v>2</v>
      </c>
      <c r="I18" s="9"/>
    </row>
    <row r="19" spans="1:9" ht="23.25" customHeight="1">
      <c r="A19" s="65" t="s">
        <v>35</v>
      </c>
      <c r="B19" s="66"/>
      <c r="C19" s="67"/>
      <c r="D19" s="2">
        <f t="shared" ref="D19:I19" si="0">SUM(D6:D18)</f>
        <v>1301</v>
      </c>
      <c r="E19" s="2">
        <f t="shared" si="0"/>
        <v>155</v>
      </c>
      <c r="F19" s="2">
        <f t="shared" si="0"/>
        <v>1073</v>
      </c>
      <c r="G19" s="2">
        <f t="shared" si="0"/>
        <v>41</v>
      </c>
      <c r="H19" s="2">
        <f t="shared" si="0"/>
        <v>21</v>
      </c>
      <c r="I19" s="2">
        <f t="shared" si="0"/>
        <v>52</v>
      </c>
    </row>
    <row r="22" spans="1:9" ht="72.75" customHeight="1">
      <c r="A22" s="8" t="s">
        <v>37</v>
      </c>
      <c r="B22" s="62" t="s">
        <v>38</v>
      </c>
      <c r="C22" s="62"/>
      <c r="D22" s="9">
        <v>20</v>
      </c>
      <c r="E22" s="25">
        <v>1</v>
      </c>
      <c r="F22" s="25">
        <v>2</v>
      </c>
      <c r="G22" s="25"/>
      <c r="H22" s="25">
        <v>5</v>
      </c>
      <c r="I22" s="9"/>
    </row>
    <row r="23" spans="1:9" ht="63" customHeight="1">
      <c r="A23" s="1" t="s">
        <v>39</v>
      </c>
      <c r="B23" s="61" t="s">
        <v>40</v>
      </c>
      <c r="C23" s="61"/>
      <c r="D23" s="9">
        <v>33</v>
      </c>
      <c r="E23" s="25">
        <v>3</v>
      </c>
      <c r="F23" s="25">
        <v>30</v>
      </c>
      <c r="G23" s="25"/>
      <c r="H23" s="25"/>
      <c r="I23" s="9">
        <v>3</v>
      </c>
    </row>
    <row r="25" spans="1:9">
      <c r="C25" t="s">
        <v>46</v>
      </c>
    </row>
    <row r="26" spans="1:9">
      <c r="C26" t="s">
        <v>47</v>
      </c>
    </row>
    <row r="27" spans="1:9">
      <c r="C27" t="s">
        <v>48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3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12">
        <v>151</v>
      </c>
      <c r="E6" s="12">
        <v>7</v>
      </c>
      <c r="F6" s="12">
        <v>144</v>
      </c>
      <c r="G6" s="12"/>
      <c r="H6" s="12"/>
      <c r="I6" s="12">
        <v>13</v>
      </c>
    </row>
    <row r="7" spans="1:9" ht="27.75" customHeight="1">
      <c r="A7" s="1" t="s">
        <v>12</v>
      </c>
      <c r="B7" s="52" t="s">
        <v>13</v>
      </c>
      <c r="C7" s="53"/>
      <c r="D7" s="12">
        <v>47</v>
      </c>
      <c r="E7" s="12">
        <v>6</v>
      </c>
      <c r="F7" s="12">
        <v>40</v>
      </c>
      <c r="G7" s="12">
        <v>1</v>
      </c>
      <c r="H7" s="12"/>
      <c r="I7" s="12">
        <v>10</v>
      </c>
    </row>
    <row r="8" spans="1:9" ht="45" customHeight="1">
      <c r="A8" s="1" t="s">
        <v>14</v>
      </c>
      <c r="B8" s="52" t="s">
        <v>15</v>
      </c>
      <c r="C8" s="53"/>
      <c r="D8" s="12">
        <v>26</v>
      </c>
      <c r="E8" s="18">
        <v>14</v>
      </c>
      <c r="F8" s="18">
        <v>8</v>
      </c>
      <c r="G8" s="18">
        <v>4</v>
      </c>
      <c r="H8" s="12"/>
      <c r="I8" s="12">
        <v>7</v>
      </c>
    </row>
    <row r="9" spans="1:9" ht="30.75" customHeight="1">
      <c r="A9" s="3" t="s">
        <v>16</v>
      </c>
      <c r="B9" s="52" t="s">
        <v>17</v>
      </c>
      <c r="C9" s="53"/>
      <c r="D9" s="12">
        <v>161</v>
      </c>
      <c r="E9" s="12">
        <v>1</v>
      </c>
      <c r="F9" s="12">
        <v>160</v>
      </c>
      <c r="G9" s="12"/>
      <c r="H9" s="12"/>
      <c r="I9" s="12">
        <v>1</v>
      </c>
    </row>
    <row r="10" spans="1:9" ht="45.75" customHeight="1">
      <c r="A10" s="3" t="s">
        <v>18</v>
      </c>
      <c r="B10" s="52" t="s">
        <v>19</v>
      </c>
      <c r="C10" s="53"/>
      <c r="D10" s="12">
        <v>82</v>
      </c>
      <c r="E10" s="12"/>
      <c r="F10" s="12">
        <v>82</v>
      </c>
      <c r="G10" s="12"/>
      <c r="H10" s="12"/>
      <c r="I10" s="12"/>
    </row>
    <row r="11" spans="1:9" ht="45" customHeight="1">
      <c r="A11" s="3" t="s">
        <v>20</v>
      </c>
      <c r="B11" s="52" t="s">
        <v>21</v>
      </c>
      <c r="C11" s="53"/>
      <c r="D11" s="12"/>
      <c r="E11" s="12"/>
      <c r="F11" s="12"/>
      <c r="G11" s="12"/>
      <c r="H11" s="12"/>
      <c r="I11" s="12"/>
    </row>
    <row r="12" spans="1:9" ht="47.25" customHeight="1">
      <c r="A12" s="3" t="s">
        <v>22</v>
      </c>
      <c r="B12" s="43" t="s">
        <v>23</v>
      </c>
      <c r="C12" s="44"/>
      <c r="D12" s="12">
        <v>107</v>
      </c>
      <c r="E12" s="12">
        <v>3</v>
      </c>
      <c r="F12" s="12">
        <v>104</v>
      </c>
      <c r="G12" s="12"/>
      <c r="H12" s="12"/>
      <c r="I12" s="12"/>
    </row>
    <row r="13" spans="1:9" ht="81.75" customHeight="1">
      <c r="A13" s="3" t="s">
        <v>24</v>
      </c>
      <c r="B13" s="45" t="s">
        <v>25</v>
      </c>
      <c r="C13" s="46"/>
      <c r="D13" s="12">
        <v>23</v>
      </c>
      <c r="E13" s="12">
        <v>13</v>
      </c>
      <c r="F13" s="12">
        <v>2</v>
      </c>
      <c r="G13" s="12">
        <v>4</v>
      </c>
      <c r="H13" s="12">
        <v>4</v>
      </c>
      <c r="I13" s="12">
        <v>7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12"/>
      <c r="E15" s="12"/>
      <c r="F15" s="12"/>
      <c r="G15" s="12"/>
      <c r="H15" s="12"/>
      <c r="I15" s="12"/>
    </row>
    <row r="16" spans="1:9" ht="40.5" customHeight="1">
      <c r="A16" s="5" t="s">
        <v>29</v>
      </c>
      <c r="B16" s="45" t="s">
        <v>30</v>
      </c>
      <c r="C16" s="46"/>
      <c r="D16" s="12">
        <v>111</v>
      </c>
      <c r="E16" s="12">
        <v>20</v>
      </c>
      <c r="F16" s="12">
        <v>77</v>
      </c>
      <c r="G16" s="12">
        <v>13</v>
      </c>
      <c r="H16" s="12">
        <v>1</v>
      </c>
      <c r="I16" s="12">
        <v>1</v>
      </c>
    </row>
    <row r="17" spans="1:9" ht="30" customHeight="1">
      <c r="A17" s="4" t="s">
        <v>31</v>
      </c>
      <c r="B17" s="63" t="s">
        <v>32</v>
      </c>
      <c r="C17" s="64"/>
      <c r="D17" s="12">
        <v>4</v>
      </c>
      <c r="E17" s="12">
        <v>1</v>
      </c>
      <c r="F17" s="12">
        <v>2</v>
      </c>
      <c r="G17" s="12">
        <v>1</v>
      </c>
      <c r="H17" s="12"/>
      <c r="I17" s="12"/>
    </row>
    <row r="18" spans="1:9" ht="26.25" customHeight="1">
      <c r="A18" s="6" t="s">
        <v>33</v>
      </c>
      <c r="B18" s="52" t="s">
        <v>34</v>
      </c>
      <c r="C18" s="53"/>
      <c r="D18" s="12">
        <v>32</v>
      </c>
      <c r="E18" s="12">
        <v>4</v>
      </c>
      <c r="F18" s="12">
        <v>25</v>
      </c>
      <c r="G18" s="12">
        <v>3</v>
      </c>
      <c r="H18" s="12"/>
      <c r="I18" s="12"/>
    </row>
    <row r="19" spans="1:9" ht="23.25" customHeight="1">
      <c r="A19" s="65" t="s">
        <v>35</v>
      </c>
      <c r="B19" s="66"/>
      <c r="C19" s="67"/>
      <c r="D19" s="2">
        <f t="shared" ref="D19:I19" si="0">SUM(D6:D18)</f>
        <v>744</v>
      </c>
      <c r="E19" s="2">
        <f t="shared" si="0"/>
        <v>69</v>
      </c>
      <c r="F19" s="2">
        <f t="shared" si="0"/>
        <v>644</v>
      </c>
      <c r="G19" s="2">
        <f t="shared" si="0"/>
        <v>26</v>
      </c>
      <c r="H19" s="2">
        <f t="shared" si="0"/>
        <v>5</v>
      </c>
      <c r="I19" s="2">
        <f t="shared" si="0"/>
        <v>39</v>
      </c>
    </row>
    <row r="20" spans="1:9" ht="23.25" customHeight="1">
      <c r="A20" s="26"/>
      <c r="B20" s="26"/>
      <c r="C20" s="26"/>
      <c r="D20" s="11"/>
      <c r="E20" s="11"/>
      <c r="F20" s="11"/>
      <c r="G20" s="11"/>
      <c r="H20" s="11"/>
      <c r="I20" s="11"/>
    </row>
    <row r="22" spans="1:9" ht="72.75" customHeight="1">
      <c r="A22" s="8" t="s">
        <v>37</v>
      </c>
      <c r="B22" s="62" t="s">
        <v>38</v>
      </c>
      <c r="C22" s="62"/>
      <c r="D22" s="12">
        <v>11</v>
      </c>
      <c r="E22" s="12"/>
      <c r="F22" s="12">
        <v>9</v>
      </c>
      <c r="G22" s="12"/>
      <c r="H22" s="12">
        <v>2</v>
      </c>
      <c r="I22" s="12"/>
    </row>
    <row r="23" spans="1:9" ht="63" customHeight="1">
      <c r="A23" s="1" t="s">
        <v>39</v>
      </c>
      <c r="B23" s="61" t="s">
        <v>40</v>
      </c>
      <c r="C23" s="61"/>
      <c r="D23" s="12">
        <v>15</v>
      </c>
      <c r="E23" s="12">
        <v>3</v>
      </c>
      <c r="F23" s="12">
        <v>12</v>
      </c>
      <c r="G23" s="12"/>
      <c r="H23" s="12"/>
      <c r="I23" s="12"/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3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97</v>
      </c>
      <c r="E6" s="2">
        <v>13</v>
      </c>
      <c r="F6" s="2">
        <v>84</v>
      </c>
      <c r="G6" s="2"/>
      <c r="H6" s="2"/>
      <c r="I6" s="2">
        <v>5</v>
      </c>
    </row>
    <row r="7" spans="1:9" ht="27.75" customHeight="1">
      <c r="A7" s="1" t="s">
        <v>12</v>
      </c>
      <c r="B7" s="52" t="s">
        <v>13</v>
      </c>
      <c r="C7" s="53"/>
      <c r="D7" s="2">
        <v>46</v>
      </c>
      <c r="E7" s="2">
        <v>1</v>
      </c>
      <c r="F7" s="2">
        <v>45</v>
      </c>
      <c r="G7" s="2"/>
      <c r="H7" s="2"/>
      <c r="I7" s="2">
        <v>8</v>
      </c>
    </row>
    <row r="8" spans="1:9" ht="45" customHeight="1">
      <c r="A8" s="1" t="s">
        <v>14</v>
      </c>
      <c r="B8" s="52" t="s">
        <v>15</v>
      </c>
      <c r="C8" s="53"/>
      <c r="D8" s="2">
        <v>6</v>
      </c>
      <c r="E8" s="2">
        <v>4</v>
      </c>
      <c r="F8" s="2">
        <v>1</v>
      </c>
      <c r="G8" s="2">
        <v>1</v>
      </c>
      <c r="H8" s="2"/>
      <c r="I8" s="2">
        <v>4</v>
      </c>
    </row>
    <row r="9" spans="1:9" ht="30.75" customHeight="1">
      <c r="A9" s="3" t="s">
        <v>16</v>
      </c>
      <c r="B9" s="52" t="s">
        <v>17</v>
      </c>
      <c r="C9" s="53"/>
      <c r="D9" s="2">
        <v>59</v>
      </c>
      <c r="E9" s="2">
        <v>3</v>
      </c>
      <c r="F9" s="2">
        <v>56</v>
      </c>
      <c r="G9" s="2"/>
      <c r="H9" s="2"/>
      <c r="I9" s="2"/>
    </row>
    <row r="10" spans="1:9" ht="45.75" customHeight="1">
      <c r="A10" s="3" t="s">
        <v>18</v>
      </c>
      <c r="B10" s="52" t="s">
        <v>19</v>
      </c>
      <c r="C10" s="53"/>
      <c r="D10" s="2">
        <v>22</v>
      </c>
      <c r="E10" s="2"/>
      <c r="F10" s="2">
        <v>22</v>
      </c>
      <c r="G10" s="2"/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2">
        <v>1</v>
      </c>
      <c r="E11" s="2"/>
      <c r="F11" s="2">
        <v>1</v>
      </c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2">
        <v>42</v>
      </c>
      <c r="E12" s="2">
        <v>1</v>
      </c>
      <c r="F12" s="2">
        <v>41</v>
      </c>
      <c r="G12" s="2"/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2">
        <v>8</v>
      </c>
      <c r="E13" s="2">
        <v>3</v>
      </c>
      <c r="F13" s="2">
        <v>4</v>
      </c>
      <c r="G13" s="2"/>
      <c r="H13" s="2">
        <v>1</v>
      </c>
      <c r="I13" s="2">
        <v>2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45" t="s">
        <v>30</v>
      </c>
      <c r="C16" s="46"/>
      <c r="D16" s="2">
        <v>39</v>
      </c>
      <c r="E16" s="2">
        <v>11</v>
      </c>
      <c r="F16" s="2">
        <v>26</v>
      </c>
      <c r="G16" s="2">
        <v>2</v>
      </c>
      <c r="H16" s="2"/>
      <c r="I16" s="2">
        <v>1</v>
      </c>
    </row>
    <row r="17" spans="1:9" ht="30" customHeight="1">
      <c r="A17" s="4" t="s">
        <v>31</v>
      </c>
      <c r="B17" s="63" t="s">
        <v>32</v>
      </c>
      <c r="C17" s="64"/>
      <c r="D17" s="2"/>
      <c r="E17" s="2"/>
      <c r="F17" s="2"/>
      <c r="G17" s="2"/>
      <c r="H17" s="2"/>
      <c r="I17" s="2"/>
    </row>
    <row r="18" spans="1:9" ht="26.25" customHeight="1">
      <c r="A18" s="6" t="s">
        <v>33</v>
      </c>
      <c r="B18" s="52" t="s">
        <v>34</v>
      </c>
      <c r="C18" s="53"/>
      <c r="D18" s="2">
        <v>19</v>
      </c>
      <c r="E18" s="2">
        <v>2</v>
      </c>
      <c r="F18" s="2">
        <v>17</v>
      </c>
      <c r="G18" s="2"/>
      <c r="H18" s="2"/>
      <c r="I18" s="2">
        <v>2</v>
      </c>
    </row>
    <row r="19" spans="1:9" ht="23.25" customHeight="1">
      <c r="A19" s="65" t="s">
        <v>35</v>
      </c>
      <c r="B19" s="66"/>
      <c r="C19" s="67"/>
      <c r="D19" s="2">
        <f t="shared" ref="D19:I19" si="0">SUM(D6:D18)</f>
        <v>339</v>
      </c>
      <c r="E19" s="2">
        <f t="shared" si="0"/>
        <v>38</v>
      </c>
      <c r="F19" s="2">
        <f t="shared" si="0"/>
        <v>297</v>
      </c>
      <c r="G19" s="2">
        <f t="shared" si="0"/>
        <v>3</v>
      </c>
      <c r="H19" s="2">
        <f t="shared" si="0"/>
        <v>1</v>
      </c>
      <c r="I19" s="2">
        <f t="shared" si="0"/>
        <v>22</v>
      </c>
    </row>
    <row r="22" spans="1:9" ht="72.75" customHeight="1">
      <c r="A22" s="8" t="s">
        <v>37</v>
      </c>
      <c r="B22" s="62" t="s">
        <v>38</v>
      </c>
      <c r="C22" s="62"/>
      <c r="D22" s="2">
        <v>4</v>
      </c>
      <c r="E22" s="2">
        <v>1</v>
      </c>
      <c r="F22" s="2">
        <v>1</v>
      </c>
      <c r="G22" s="2"/>
      <c r="H22" s="2">
        <v>2</v>
      </c>
      <c r="I22" s="2"/>
    </row>
    <row r="23" spans="1:9" ht="63" customHeight="1">
      <c r="A23" s="1" t="s">
        <v>39</v>
      </c>
      <c r="B23" s="61" t="s">
        <v>40</v>
      </c>
      <c r="C23" s="61"/>
      <c r="D23" s="2">
        <v>16</v>
      </c>
      <c r="E23" s="2">
        <v>1</v>
      </c>
      <c r="F23" s="2">
        <v>14</v>
      </c>
      <c r="G23" s="2">
        <v>1</v>
      </c>
      <c r="H23" s="2"/>
      <c r="I23" s="2">
        <v>1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71</v>
      </c>
      <c r="E6" s="2">
        <v>3</v>
      </c>
      <c r="F6" s="2">
        <v>68</v>
      </c>
      <c r="G6" s="2"/>
      <c r="H6" s="2"/>
      <c r="I6" s="2">
        <v>10</v>
      </c>
    </row>
    <row r="7" spans="1:9" ht="27.75" customHeight="1">
      <c r="A7" s="1" t="s">
        <v>12</v>
      </c>
      <c r="B7" s="52" t="s">
        <v>13</v>
      </c>
      <c r="C7" s="53"/>
      <c r="D7" s="2">
        <v>28</v>
      </c>
      <c r="E7" s="2">
        <v>2</v>
      </c>
      <c r="F7" s="2">
        <v>26</v>
      </c>
      <c r="G7" s="2"/>
      <c r="H7" s="2"/>
      <c r="I7" s="2">
        <v>2</v>
      </c>
    </row>
    <row r="8" spans="1:9" ht="45" customHeight="1">
      <c r="A8" s="1" t="s">
        <v>14</v>
      </c>
      <c r="B8" s="52" t="s">
        <v>15</v>
      </c>
      <c r="C8" s="53"/>
      <c r="D8" s="2">
        <v>6</v>
      </c>
      <c r="E8" s="2">
        <v>6</v>
      </c>
      <c r="F8" s="2"/>
      <c r="G8" s="2"/>
      <c r="H8" s="2"/>
      <c r="I8" s="2">
        <v>2</v>
      </c>
    </row>
    <row r="9" spans="1:9" ht="30.75" customHeight="1">
      <c r="A9" s="3" t="s">
        <v>16</v>
      </c>
      <c r="B9" s="52" t="s">
        <v>17</v>
      </c>
      <c r="C9" s="53"/>
      <c r="D9" s="2">
        <v>87</v>
      </c>
      <c r="E9" s="2"/>
      <c r="F9" s="2">
        <v>87</v>
      </c>
      <c r="G9" s="2"/>
      <c r="H9" s="2"/>
      <c r="I9" s="2"/>
    </row>
    <row r="10" spans="1:9" ht="45.75" customHeight="1">
      <c r="A10" s="3" t="s">
        <v>18</v>
      </c>
      <c r="B10" s="52" t="s">
        <v>19</v>
      </c>
      <c r="C10" s="53"/>
      <c r="D10" s="2">
        <v>50</v>
      </c>
      <c r="E10" s="2"/>
      <c r="F10" s="2">
        <v>50</v>
      </c>
      <c r="G10" s="2"/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2"/>
      <c r="E11" s="2"/>
      <c r="F11" s="2"/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2">
        <v>92</v>
      </c>
      <c r="E12" s="2"/>
      <c r="F12" s="2">
        <v>92</v>
      </c>
      <c r="G12" s="2"/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2">
        <v>9</v>
      </c>
      <c r="E13" s="2">
        <v>7</v>
      </c>
      <c r="F13" s="2">
        <v>1</v>
      </c>
      <c r="G13" s="2"/>
      <c r="H13" s="2"/>
      <c r="I13" s="2">
        <v>3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>
        <v>89</v>
      </c>
      <c r="E15" s="2">
        <v>3</v>
      </c>
      <c r="F15" s="2">
        <v>86</v>
      </c>
      <c r="G15" s="2"/>
      <c r="H15" s="2"/>
      <c r="I15" s="2">
        <v>3</v>
      </c>
    </row>
    <row r="16" spans="1:9" ht="40.5" customHeight="1">
      <c r="A16" s="5" t="s">
        <v>29</v>
      </c>
      <c r="B16" s="45" t="s">
        <v>30</v>
      </c>
      <c r="C16" s="46"/>
      <c r="D16" s="2">
        <v>53</v>
      </c>
      <c r="E16" s="2">
        <v>23</v>
      </c>
      <c r="F16" s="2">
        <v>26</v>
      </c>
      <c r="G16" s="2">
        <v>3</v>
      </c>
      <c r="H16" s="2">
        <v>1</v>
      </c>
      <c r="I16" s="2">
        <v>1</v>
      </c>
    </row>
    <row r="17" spans="1:9" ht="30" customHeight="1">
      <c r="A17" s="4" t="s">
        <v>31</v>
      </c>
      <c r="B17" s="63" t="s">
        <v>32</v>
      </c>
      <c r="C17" s="64"/>
      <c r="D17" s="2"/>
      <c r="E17" s="2"/>
      <c r="F17" s="2"/>
      <c r="G17" s="2"/>
      <c r="H17" s="2"/>
      <c r="I17" s="2"/>
    </row>
    <row r="18" spans="1:9" ht="26.25" customHeight="1">
      <c r="A18" s="6" t="s">
        <v>33</v>
      </c>
      <c r="B18" s="52" t="s">
        <v>34</v>
      </c>
      <c r="C18" s="53"/>
      <c r="D18" s="2">
        <v>88</v>
      </c>
      <c r="E18" s="2">
        <v>3</v>
      </c>
      <c r="F18" s="2">
        <v>84</v>
      </c>
      <c r="G18" s="2"/>
      <c r="H18" s="2"/>
      <c r="I18" s="2"/>
    </row>
    <row r="19" spans="1:9" ht="23.25" customHeight="1">
      <c r="A19" s="65" t="s">
        <v>35</v>
      </c>
      <c r="B19" s="66"/>
      <c r="C19" s="67"/>
      <c r="D19" s="2">
        <f t="shared" ref="D19:I19" si="0">SUM(D6:D18)</f>
        <v>573</v>
      </c>
      <c r="E19" s="2">
        <f t="shared" si="0"/>
        <v>47</v>
      </c>
      <c r="F19" s="2">
        <f t="shared" si="0"/>
        <v>520</v>
      </c>
      <c r="G19" s="2">
        <f t="shared" si="0"/>
        <v>3</v>
      </c>
      <c r="H19" s="2">
        <f t="shared" si="0"/>
        <v>1</v>
      </c>
      <c r="I19" s="2">
        <f t="shared" si="0"/>
        <v>21</v>
      </c>
    </row>
    <row r="20" spans="1:9" ht="23.25" customHeight="1">
      <c r="A20" s="26"/>
      <c r="B20" s="26"/>
      <c r="C20" s="26"/>
      <c r="D20" s="11"/>
      <c r="E20" s="11"/>
      <c r="F20" s="11"/>
      <c r="G20" s="11"/>
      <c r="H20" s="11"/>
      <c r="I20" s="11"/>
    </row>
    <row r="22" spans="1:9" ht="72.75" customHeight="1">
      <c r="A22" s="8" t="s">
        <v>37</v>
      </c>
      <c r="B22" s="62" t="s">
        <v>38</v>
      </c>
      <c r="C22" s="62"/>
      <c r="D22" s="9">
        <v>4</v>
      </c>
      <c r="E22" s="10"/>
      <c r="F22" s="9">
        <v>2</v>
      </c>
      <c r="G22" s="10"/>
      <c r="H22" s="8">
        <v>1</v>
      </c>
      <c r="I22" s="8"/>
    </row>
    <row r="23" spans="1:9" ht="63" customHeight="1">
      <c r="A23" s="1" t="s">
        <v>39</v>
      </c>
      <c r="B23" s="61" t="s">
        <v>40</v>
      </c>
      <c r="C23" s="61"/>
      <c r="D23" s="2">
        <v>3</v>
      </c>
      <c r="E23" s="2"/>
      <c r="F23" s="2">
        <v>3</v>
      </c>
      <c r="G23" s="2"/>
      <c r="H23" s="2"/>
      <c r="I23" s="2"/>
    </row>
    <row r="25" spans="1:9">
      <c r="C25" t="s">
        <v>51</v>
      </c>
    </row>
    <row r="26" spans="1:9">
      <c r="C26" t="s">
        <v>50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270</v>
      </c>
      <c r="E6" s="2">
        <v>3</v>
      </c>
      <c r="F6" s="2">
        <v>265</v>
      </c>
      <c r="G6" s="2">
        <v>2</v>
      </c>
      <c r="H6" s="2"/>
      <c r="I6" s="2">
        <v>14</v>
      </c>
    </row>
    <row r="7" spans="1:9" ht="27.75" customHeight="1">
      <c r="A7" s="1" t="s">
        <v>12</v>
      </c>
      <c r="B7" s="52" t="s">
        <v>13</v>
      </c>
      <c r="C7" s="53"/>
      <c r="D7" s="2">
        <v>69</v>
      </c>
      <c r="E7" s="2"/>
      <c r="F7" s="2">
        <v>68</v>
      </c>
      <c r="G7" s="2"/>
      <c r="H7" s="2">
        <v>1</v>
      </c>
      <c r="I7" s="2">
        <v>14</v>
      </c>
    </row>
    <row r="8" spans="1:9" ht="45" customHeight="1">
      <c r="A8" s="1" t="s">
        <v>14</v>
      </c>
      <c r="B8" s="52" t="s">
        <v>15</v>
      </c>
      <c r="C8" s="53"/>
      <c r="D8" s="2">
        <v>35</v>
      </c>
      <c r="E8" s="2">
        <v>23</v>
      </c>
      <c r="F8" s="2">
        <v>12</v>
      </c>
      <c r="G8" s="2"/>
      <c r="H8" s="2"/>
      <c r="I8" s="2">
        <v>15</v>
      </c>
    </row>
    <row r="9" spans="1:9" ht="30.75" customHeight="1">
      <c r="A9" s="3" t="s">
        <v>16</v>
      </c>
      <c r="B9" s="52" t="s">
        <v>17</v>
      </c>
      <c r="C9" s="53"/>
      <c r="D9" s="2">
        <v>220</v>
      </c>
      <c r="E9" s="2">
        <v>3</v>
      </c>
      <c r="F9" s="2">
        <v>217</v>
      </c>
      <c r="G9" s="2"/>
      <c r="H9" s="2"/>
      <c r="I9" s="2"/>
    </row>
    <row r="10" spans="1:9" ht="45.75" customHeight="1">
      <c r="A10" s="3" t="s">
        <v>18</v>
      </c>
      <c r="B10" s="52" t="s">
        <v>19</v>
      </c>
      <c r="C10" s="53"/>
      <c r="D10" s="2">
        <v>182</v>
      </c>
      <c r="E10" s="2"/>
      <c r="F10" s="2">
        <v>181</v>
      </c>
      <c r="G10" s="2">
        <v>1</v>
      </c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2">
        <v>40</v>
      </c>
      <c r="E11" s="2"/>
      <c r="F11" s="2">
        <v>40</v>
      </c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2">
        <v>117</v>
      </c>
      <c r="E12" s="2"/>
      <c r="F12" s="2">
        <v>117</v>
      </c>
      <c r="G12" s="2"/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2">
        <v>22</v>
      </c>
      <c r="E13" s="2">
        <v>12</v>
      </c>
      <c r="F13" s="2">
        <v>3</v>
      </c>
      <c r="G13" s="20">
        <v>1</v>
      </c>
      <c r="H13" s="2">
        <v>3</v>
      </c>
      <c r="I13" s="2">
        <v>8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45" t="s">
        <v>30</v>
      </c>
      <c r="C16" s="46"/>
      <c r="D16" s="2">
        <v>55</v>
      </c>
      <c r="E16" s="2">
        <v>17</v>
      </c>
      <c r="F16" s="2">
        <v>36</v>
      </c>
      <c r="G16" s="2">
        <v>1</v>
      </c>
      <c r="H16" s="2">
        <v>1</v>
      </c>
      <c r="I16" s="2">
        <v>1</v>
      </c>
    </row>
    <row r="17" spans="1:9" ht="30" customHeight="1">
      <c r="A17" s="4" t="s">
        <v>31</v>
      </c>
      <c r="B17" s="63" t="s">
        <v>32</v>
      </c>
      <c r="C17" s="64"/>
      <c r="D17" s="2">
        <v>3</v>
      </c>
      <c r="E17" s="2"/>
      <c r="F17" s="2">
        <v>3</v>
      </c>
      <c r="G17" s="2"/>
      <c r="H17" s="2"/>
      <c r="I17" s="2">
        <v>1</v>
      </c>
    </row>
    <row r="18" spans="1:9" ht="26.25" customHeight="1">
      <c r="A18" s="6" t="s">
        <v>33</v>
      </c>
      <c r="B18" s="52" t="s">
        <v>34</v>
      </c>
      <c r="C18" s="53"/>
      <c r="D18" s="2">
        <v>24</v>
      </c>
      <c r="E18" s="2">
        <v>2</v>
      </c>
      <c r="F18" s="2">
        <v>22</v>
      </c>
      <c r="G18" s="2"/>
      <c r="H18" s="2"/>
      <c r="I18" s="2"/>
    </row>
    <row r="19" spans="1:9" ht="23.25" customHeight="1">
      <c r="A19" s="65" t="s">
        <v>35</v>
      </c>
      <c r="B19" s="66"/>
      <c r="C19" s="67"/>
      <c r="D19" s="2">
        <f t="shared" ref="D19:I19" si="0">SUM(D6:D18)</f>
        <v>1037</v>
      </c>
      <c r="E19" s="2">
        <f t="shared" si="0"/>
        <v>60</v>
      </c>
      <c r="F19" s="2">
        <f t="shared" si="0"/>
        <v>964</v>
      </c>
      <c r="G19" s="2">
        <f t="shared" si="0"/>
        <v>5</v>
      </c>
      <c r="H19" s="2">
        <f t="shared" si="0"/>
        <v>5</v>
      </c>
      <c r="I19" s="2">
        <f t="shared" si="0"/>
        <v>53</v>
      </c>
    </row>
    <row r="20" spans="1:9" ht="23.25" customHeight="1">
      <c r="A20" s="26"/>
      <c r="B20" s="26"/>
      <c r="C20" s="26"/>
      <c r="D20" s="11"/>
      <c r="E20" s="11"/>
      <c r="F20" s="11"/>
      <c r="G20" s="11"/>
      <c r="H20" s="11"/>
      <c r="I20" s="11"/>
    </row>
    <row r="22" spans="1:9" ht="72.75" customHeight="1">
      <c r="A22" s="8" t="s">
        <v>37</v>
      </c>
      <c r="B22" s="62" t="s">
        <v>38</v>
      </c>
      <c r="C22" s="62"/>
      <c r="D22" s="2">
        <v>12</v>
      </c>
      <c r="E22" s="2"/>
      <c r="F22" s="2">
        <v>8</v>
      </c>
      <c r="G22" s="2"/>
      <c r="H22" s="2">
        <v>1</v>
      </c>
      <c r="I22" s="2"/>
    </row>
    <row r="23" spans="1:9" ht="63" customHeight="1">
      <c r="A23" s="1" t="s">
        <v>39</v>
      </c>
      <c r="B23" s="61" t="s">
        <v>40</v>
      </c>
      <c r="C23" s="61"/>
      <c r="D23" s="2">
        <v>10</v>
      </c>
      <c r="E23" s="2">
        <v>1</v>
      </c>
      <c r="F23" s="2">
        <v>9</v>
      </c>
      <c r="G23" s="2"/>
      <c r="H23" s="2"/>
      <c r="I23" s="2">
        <v>1</v>
      </c>
    </row>
    <row r="25" spans="1:9">
      <c r="C25" t="s">
        <v>43</v>
      </c>
    </row>
    <row r="26" spans="1:9">
      <c r="C26" t="s">
        <v>44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5"/>
  <sheetViews>
    <sheetView topLeftCell="A13" workbookViewId="0">
      <selection activeCell="C25" sqref="C25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0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2">
        <v>229</v>
      </c>
      <c r="E6" s="22">
        <v>11</v>
      </c>
      <c r="F6" s="22">
        <v>218</v>
      </c>
      <c r="G6" s="22"/>
      <c r="H6" s="22"/>
      <c r="I6" s="22">
        <v>20</v>
      </c>
    </row>
    <row r="7" spans="1:9" ht="27.75" customHeight="1">
      <c r="A7" s="1" t="s">
        <v>12</v>
      </c>
      <c r="B7" s="52" t="s">
        <v>13</v>
      </c>
      <c r="C7" s="53"/>
      <c r="D7" s="23">
        <v>76</v>
      </c>
      <c r="E7" s="23">
        <v>1</v>
      </c>
      <c r="F7" s="23">
        <v>75</v>
      </c>
      <c r="G7" s="23"/>
      <c r="H7" s="23"/>
      <c r="I7" s="23">
        <v>3</v>
      </c>
    </row>
    <row r="8" spans="1:9" ht="45" customHeight="1">
      <c r="A8" s="1" t="s">
        <v>14</v>
      </c>
      <c r="B8" s="52" t="s">
        <v>15</v>
      </c>
      <c r="C8" s="53"/>
      <c r="D8" s="23">
        <v>27</v>
      </c>
      <c r="E8" s="23">
        <v>17</v>
      </c>
      <c r="F8" s="23">
        <v>8</v>
      </c>
      <c r="G8" s="23">
        <v>2</v>
      </c>
      <c r="H8" s="23"/>
      <c r="I8" s="23">
        <v>3</v>
      </c>
    </row>
    <row r="9" spans="1:9" ht="30.75" customHeight="1">
      <c r="A9" s="3" t="s">
        <v>16</v>
      </c>
      <c r="B9" s="52" t="s">
        <v>17</v>
      </c>
      <c r="C9" s="53"/>
      <c r="D9" s="23">
        <v>229</v>
      </c>
      <c r="E9" s="23">
        <v>8</v>
      </c>
      <c r="F9" s="23">
        <v>219</v>
      </c>
      <c r="G9" s="23">
        <v>2</v>
      </c>
      <c r="H9" s="23"/>
      <c r="I9" s="23">
        <v>4</v>
      </c>
    </row>
    <row r="10" spans="1:9" ht="45.75" customHeight="1">
      <c r="A10" s="3" t="s">
        <v>18</v>
      </c>
      <c r="B10" s="52" t="s">
        <v>19</v>
      </c>
      <c r="C10" s="53"/>
      <c r="D10" s="23">
        <v>120</v>
      </c>
      <c r="E10" s="23"/>
      <c r="F10" s="23">
        <v>120</v>
      </c>
      <c r="G10" s="23"/>
      <c r="H10" s="23"/>
      <c r="I10" s="23"/>
    </row>
    <row r="11" spans="1:9" ht="45" customHeight="1">
      <c r="A11" s="3" t="s">
        <v>20</v>
      </c>
      <c r="B11" s="52" t="s">
        <v>21</v>
      </c>
      <c r="C11" s="53"/>
      <c r="D11" s="23"/>
      <c r="E11" s="23"/>
      <c r="F11" s="23"/>
      <c r="G11" s="23"/>
      <c r="H11" s="23"/>
      <c r="I11" s="23"/>
    </row>
    <row r="12" spans="1:9" ht="47.25" customHeight="1">
      <c r="A12" s="3" t="s">
        <v>22</v>
      </c>
      <c r="B12" s="43" t="s">
        <v>23</v>
      </c>
      <c r="C12" s="44"/>
      <c r="D12" s="23">
        <v>153</v>
      </c>
      <c r="E12" s="23">
        <v>3</v>
      </c>
      <c r="F12" s="23">
        <v>150</v>
      </c>
      <c r="G12" s="23"/>
      <c r="H12" s="23"/>
      <c r="I12" s="23"/>
    </row>
    <row r="13" spans="1:9" ht="81.75" customHeight="1">
      <c r="A13" s="3" t="s">
        <v>24</v>
      </c>
      <c r="B13" s="45" t="s">
        <v>25</v>
      </c>
      <c r="C13" s="46"/>
      <c r="D13" s="23">
        <v>32</v>
      </c>
      <c r="E13" s="23">
        <v>22</v>
      </c>
      <c r="F13" s="23">
        <v>4</v>
      </c>
      <c r="G13" s="23"/>
      <c r="H13" s="23">
        <v>6</v>
      </c>
      <c r="I13" s="23">
        <v>16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3"/>
      <c r="E15" s="23"/>
      <c r="F15" s="23"/>
      <c r="G15" s="23"/>
      <c r="H15" s="23"/>
      <c r="I15" s="23"/>
    </row>
    <row r="16" spans="1:9" ht="40.5" customHeight="1">
      <c r="A16" s="5" t="s">
        <v>29</v>
      </c>
      <c r="B16" s="45" t="s">
        <v>30</v>
      </c>
      <c r="C16" s="46"/>
      <c r="D16" s="23">
        <v>120</v>
      </c>
      <c r="E16" s="23">
        <v>39</v>
      </c>
      <c r="F16" s="23">
        <v>73</v>
      </c>
      <c r="G16" s="23">
        <v>1</v>
      </c>
      <c r="H16" s="23">
        <v>5</v>
      </c>
      <c r="I16" s="23">
        <v>3</v>
      </c>
    </row>
    <row r="17" spans="1:9" ht="30" customHeight="1">
      <c r="A17" s="4" t="s">
        <v>31</v>
      </c>
      <c r="B17" s="63" t="s">
        <v>32</v>
      </c>
      <c r="C17" s="64"/>
      <c r="D17" s="23">
        <v>2</v>
      </c>
      <c r="E17" s="23"/>
      <c r="F17" s="23">
        <v>2</v>
      </c>
      <c r="G17" s="24"/>
      <c r="H17" s="23"/>
      <c r="I17" s="23"/>
    </row>
    <row r="18" spans="1:9" ht="26.25" customHeight="1">
      <c r="A18" s="6" t="s">
        <v>33</v>
      </c>
      <c r="B18" s="52" t="s">
        <v>34</v>
      </c>
      <c r="C18" s="53"/>
      <c r="D18" s="23">
        <v>19</v>
      </c>
      <c r="E18" s="23">
        <v>2</v>
      </c>
      <c r="F18" s="23">
        <v>17</v>
      </c>
      <c r="G18" s="23"/>
      <c r="H18" s="23"/>
      <c r="I18" s="23"/>
    </row>
    <row r="19" spans="1:9" ht="23.25" customHeight="1">
      <c r="A19" s="65" t="s">
        <v>35</v>
      </c>
      <c r="B19" s="66"/>
      <c r="C19" s="67"/>
      <c r="D19" s="2">
        <v>1007</v>
      </c>
      <c r="E19" s="2" t="s">
        <v>52</v>
      </c>
      <c r="F19" s="2">
        <v>886</v>
      </c>
      <c r="G19" s="2">
        <v>5</v>
      </c>
      <c r="H19" s="2">
        <v>11</v>
      </c>
      <c r="I19" s="2">
        <v>49</v>
      </c>
    </row>
    <row r="22" spans="1:9" ht="72.75" customHeight="1">
      <c r="A22" s="8" t="s">
        <v>37</v>
      </c>
      <c r="B22" s="62" t="s">
        <v>38</v>
      </c>
      <c r="C22" s="62"/>
      <c r="D22" s="23">
        <v>18</v>
      </c>
      <c r="E22" s="23">
        <v>2</v>
      </c>
      <c r="F22" s="23">
        <v>10</v>
      </c>
      <c r="G22" s="23">
        <v>1</v>
      </c>
      <c r="H22" s="23">
        <v>5</v>
      </c>
      <c r="I22" s="23"/>
    </row>
    <row r="23" spans="1:9" ht="63" customHeight="1">
      <c r="A23" s="1" t="s">
        <v>39</v>
      </c>
      <c r="B23" s="61" t="s">
        <v>40</v>
      </c>
      <c r="C23" s="61"/>
      <c r="D23" s="23">
        <v>28</v>
      </c>
      <c r="E23" s="23">
        <v>2</v>
      </c>
      <c r="F23" s="23">
        <v>26</v>
      </c>
      <c r="G23" s="23"/>
      <c r="H23" s="23"/>
      <c r="I23" s="23">
        <v>2</v>
      </c>
    </row>
    <row r="25" spans="1:9">
      <c r="C25" t="s">
        <v>66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5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8">
        <v>91</v>
      </c>
      <c r="E6" s="28">
        <v>7</v>
      </c>
      <c r="F6" s="28">
        <v>84</v>
      </c>
      <c r="G6" s="28">
        <v>0</v>
      </c>
      <c r="H6" s="28">
        <v>0</v>
      </c>
      <c r="I6" s="28">
        <v>5</v>
      </c>
    </row>
    <row r="7" spans="1:9" ht="27.75" customHeight="1">
      <c r="A7" s="1" t="s">
        <v>12</v>
      </c>
      <c r="B7" s="52" t="s">
        <v>13</v>
      </c>
      <c r="C7" s="53"/>
      <c r="D7" s="29">
        <v>45</v>
      </c>
      <c r="E7" s="29">
        <v>3</v>
      </c>
      <c r="F7" s="29">
        <v>42</v>
      </c>
      <c r="G7" s="29">
        <v>0</v>
      </c>
      <c r="H7" s="29">
        <v>0</v>
      </c>
      <c r="I7" s="27">
        <v>10</v>
      </c>
    </row>
    <row r="8" spans="1:9" ht="45" customHeight="1">
      <c r="A8" s="1" t="s">
        <v>14</v>
      </c>
      <c r="B8" s="52" t="s">
        <v>15</v>
      </c>
      <c r="C8" s="53"/>
      <c r="D8" s="29">
        <v>21</v>
      </c>
      <c r="E8" s="29">
        <v>18</v>
      </c>
      <c r="F8" s="29">
        <v>3</v>
      </c>
      <c r="G8" s="29">
        <v>0</v>
      </c>
      <c r="H8" s="29">
        <v>0</v>
      </c>
      <c r="I8" s="29">
        <v>6</v>
      </c>
    </row>
    <row r="9" spans="1:9" ht="30.75" customHeight="1">
      <c r="A9" s="3" t="s">
        <v>16</v>
      </c>
      <c r="B9" s="52" t="s">
        <v>17</v>
      </c>
      <c r="C9" s="53"/>
      <c r="D9" s="29">
        <v>138</v>
      </c>
      <c r="E9" s="29">
        <v>18</v>
      </c>
      <c r="F9" s="29">
        <v>120</v>
      </c>
      <c r="G9" s="29">
        <v>0</v>
      </c>
      <c r="H9" s="29">
        <v>0</v>
      </c>
      <c r="I9" s="29">
        <v>0</v>
      </c>
    </row>
    <row r="10" spans="1:9" ht="45.75" customHeight="1">
      <c r="A10" s="3" t="s">
        <v>18</v>
      </c>
      <c r="B10" s="52" t="s">
        <v>19</v>
      </c>
      <c r="C10" s="53"/>
      <c r="D10" s="29"/>
      <c r="E10" s="29"/>
      <c r="F10" s="29"/>
      <c r="G10" s="29"/>
      <c r="H10" s="29"/>
      <c r="I10" s="29"/>
    </row>
    <row r="11" spans="1:9" ht="45" customHeight="1">
      <c r="A11" s="3" t="s">
        <v>20</v>
      </c>
      <c r="B11" s="52" t="s">
        <v>21</v>
      </c>
      <c r="C11" s="53"/>
      <c r="D11" s="29">
        <v>4</v>
      </c>
      <c r="E11" s="29">
        <v>0</v>
      </c>
      <c r="F11" s="29">
        <v>4</v>
      </c>
      <c r="G11" s="29">
        <v>0</v>
      </c>
      <c r="H11" s="29">
        <v>0</v>
      </c>
      <c r="I11" s="29">
        <v>0</v>
      </c>
    </row>
    <row r="12" spans="1:9" ht="47.25" customHeight="1">
      <c r="A12" s="3" t="s">
        <v>22</v>
      </c>
      <c r="B12" s="43" t="s">
        <v>23</v>
      </c>
      <c r="C12" s="44"/>
      <c r="D12" s="29">
        <v>115</v>
      </c>
      <c r="E12" s="29">
        <v>10</v>
      </c>
      <c r="F12" s="29">
        <v>105</v>
      </c>
      <c r="G12" s="29">
        <v>0</v>
      </c>
      <c r="H12" s="29">
        <v>0</v>
      </c>
      <c r="I12" s="29">
        <v>2</v>
      </c>
    </row>
    <row r="13" spans="1:9" ht="81.75" customHeight="1">
      <c r="A13" s="3" t="s">
        <v>24</v>
      </c>
      <c r="B13" s="45" t="s">
        <v>25</v>
      </c>
      <c r="C13" s="46"/>
      <c r="D13" s="29">
        <v>30</v>
      </c>
      <c r="E13" s="29">
        <v>11</v>
      </c>
      <c r="F13" s="27">
        <v>9</v>
      </c>
      <c r="G13" s="29">
        <v>0</v>
      </c>
      <c r="H13" s="29">
        <v>6</v>
      </c>
      <c r="I13" s="29">
        <v>11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9"/>
      <c r="E15" s="29"/>
      <c r="F15" s="29"/>
      <c r="G15" s="29"/>
      <c r="H15" s="29"/>
      <c r="I15" s="29"/>
    </row>
    <row r="16" spans="1:9" ht="40.5" customHeight="1">
      <c r="A16" s="5" t="s">
        <v>29</v>
      </c>
      <c r="B16" s="45" t="s">
        <v>30</v>
      </c>
      <c r="C16" s="46"/>
      <c r="D16" s="29">
        <v>58</v>
      </c>
      <c r="E16" s="29">
        <v>23</v>
      </c>
      <c r="F16" s="29">
        <v>32</v>
      </c>
      <c r="G16" s="29">
        <v>0</v>
      </c>
      <c r="H16" s="29">
        <v>2</v>
      </c>
      <c r="I16" s="29">
        <v>8</v>
      </c>
    </row>
    <row r="17" spans="1:9" ht="30" customHeight="1">
      <c r="A17" s="4" t="s">
        <v>31</v>
      </c>
      <c r="B17" s="63" t="s">
        <v>32</v>
      </c>
      <c r="C17" s="64"/>
      <c r="D17" s="12"/>
      <c r="E17" s="12"/>
      <c r="F17" s="12"/>
      <c r="G17" s="12"/>
      <c r="H17" s="12"/>
      <c r="I17" s="12"/>
    </row>
    <row r="18" spans="1:9" ht="26.25" customHeight="1">
      <c r="A18" s="6" t="s">
        <v>33</v>
      </c>
      <c r="B18" s="52" t="s">
        <v>34</v>
      </c>
      <c r="C18" s="53"/>
      <c r="D18" s="29">
        <v>23</v>
      </c>
      <c r="E18" s="29">
        <v>6</v>
      </c>
      <c r="F18" s="29">
        <v>14</v>
      </c>
      <c r="G18" s="29">
        <v>2</v>
      </c>
      <c r="H18" s="29">
        <v>0</v>
      </c>
      <c r="I18" s="29">
        <v>0</v>
      </c>
    </row>
    <row r="19" spans="1:9" ht="23.25" customHeight="1">
      <c r="A19" s="65" t="s">
        <v>35</v>
      </c>
      <c r="B19" s="66"/>
      <c r="C19" s="67"/>
      <c r="D19" s="2">
        <f t="shared" ref="D19:I19" si="0">SUM(D6:D18)</f>
        <v>525</v>
      </c>
      <c r="E19" s="2">
        <f t="shared" si="0"/>
        <v>96</v>
      </c>
      <c r="F19" s="2">
        <f t="shared" si="0"/>
        <v>413</v>
      </c>
      <c r="G19" s="2">
        <f t="shared" si="0"/>
        <v>2</v>
      </c>
      <c r="H19" s="2">
        <f t="shared" si="0"/>
        <v>8</v>
      </c>
      <c r="I19" s="2">
        <f t="shared" si="0"/>
        <v>42</v>
      </c>
    </row>
    <row r="22" spans="1:9" ht="72.75" customHeight="1">
      <c r="A22" s="8" t="s">
        <v>37</v>
      </c>
      <c r="B22" s="62" t="s">
        <v>38</v>
      </c>
      <c r="C22" s="62"/>
      <c r="D22" s="29">
        <v>7</v>
      </c>
      <c r="E22" s="29">
        <v>1</v>
      </c>
      <c r="F22" s="29">
        <v>2</v>
      </c>
      <c r="G22" s="29">
        <v>0</v>
      </c>
      <c r="H22" s="29">
        <v>4</v>
      </c>
      <c r="I22" s="29">
        <v>0</v>
      </c>
    </row>
    <row r="23" spans="1:9" ht="63" customHeight="1">
      <c r="A23" s="1" t="s">
        <v>39</v>
      </c>
      <c r="B23" s="61" t="s">
        <v>40</v>
      </c>
      <c r="C23" s="61"/>
      <c r="D23" s="29">
        <v>10</v>
      </c>
      <c r="E23" s="29">
        <v>0</v>
      </c>
      <c r="F23" s="29">
        <v>10</v>
      </c>
      <c r="G23" s="29">
        <v>0</v>
      </c>
      <c r="H23" s="29">
        <v>0</v>
      </c>
      <c r="I23" s="27">
        <v>1</v>
      </c>
    </row>
    <row r="25" spans="1:9">
      <c r="C25" t="s">
        <v>41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topLeftCell="A10" workbookViewId="0">
      <selection activeCell="D28" sqref="D28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65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9">
        <v>262</v>
      </c>
      <c r="E6" s="2">
        <v>15</v>
      </c>
      <c r="F6" s="2">
        <v>245</v>
      </c>
      <c r="G6" s="2">
        <v>2</v>
      </c>
      <c r="H6" s="2"/>
      <c r="I6" s="2">
        <v>42</v>
      </c>
    </row>
    <row r="7" spans="1:9" ht="27.75" customHeight="1">
      <c r="A7" s="1" t="s">
        <v>12</v>
      </c>
      <c r="B7" s="52" t="s">
        <v>13</v>
      </c>
      <c r="C7" s="53"/>
      <c r="D7" s="9">
        <v>120</v>
      </c>
      <c r="E7" s="9">
        <v>2</v>
      </c>
      <c r="F7" s="9">
        <v>113</v>
      </c>
      <c r="G7" s="9">
        <v>2</v>
      </c>
      <c r="H7" s="9">
        <v>3</v>
      </c>
      <c r="I7" s="9">
        <v>29</v>
      </c>
    </row>
    <row r="8" spans="1:9" ht="45" customHeight="1">
      <c r="A8" s="1" t="s">
        <v>14</v>
      </c>
      <c r="B8" s="52" t="s">
        <v>15</v>
      </c>
      <c r="C8" s="53"/>
      <c r="D8" s="9">
        <v>5</v>
      </c>
      <c r="E8" s="9">
        <v>3</v>
      </c>
      <c r="F8" s="9">
        <v>1</v>
      </c>
      <c r="G8" s="9">
        <v>1</v>
      </c>
      <c r="H8" s="9"/>
      <c r="I8" s="9">
        <v>5</v>
      </c>
    </row>
    <row r="9" spans="1:9" ht="30.75" customHeight="1">
      <c r="A9" s="3" t="s">
        <v>16</v>
      </c>
      <c r="B9" s="52" t="s">
        <v>17</v>
      </c>
      <c r="C9" s="53"/>
      <c r="D9" s="9">
        <v>271</v>
      </c>
      <c r="E9" s="2">
        <v>2</v>
      </c>
      <c r="F9" s="2">
        <v>264</v>
      </c>
      <c r="G9" s="2">
        <v>5</v>
      </c>
      <c r="H9" s="2"/>
      <c r="I9" s="2">
        <v>1</v>
      </c>
    </row>
    <row r="10" spans="1:9" ht="45.75" customHeight="1">
      <c r="A10" s="3" t="s">
        <v>18</v>
      </c>
      <c r="B10" s="52" t="s">
        <v>19</v>
      </c>
      <c r="C10" s="53"/>
      <c r="D10" s="2">
        <v>2</v>
      </c>
      <c r="E10" s="2"/>
      <c r="F10" s="2">
        <v>2</v>
      </c>
      <c r="G10" s="2"/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9">
        <v>107</v>
      </c>
      <c r="E11" s="2"/>
      <c r="F11" s="2">
        <v>107</v>
      </c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9">
        <v>318</v>
      </c>
      <c r="E12" s="2">
        <v>4</v>
      </c>
      <c r="F12" s="2">
        <v>313</v>
      </c>
      <c r="G12" s="2">
        <v>1</v>
      </c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9">
        <v>65</v>
      </c>
      <c r="E13" s="2">
        <v>43</v>
      </c>
      <c r="F13" s="2">
        <v>7</v>
      </c>
      <c r="G13" s="2">
        <v>6</v>
      </c>
      <c r="H13" s="2">
        <v>6</v>
      </c>
      <c r="I13" s="2">
        <v>38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>
        <v>68</v>
      </c>
      <c r="E15" s="2">
        <v>18</v>
      </c>
      <c r="F15" s="2">
        <v>40</v>
      </c>
      <c r="G15" s="2">
        <v>6</v>
      </c>
      <c r="H15" s="2">
        <v>4</v>
      </c>
      <c r="I15" s="2">
        <v>1</v>
      </c>
    </row>
    <row r="16" spans="1:9" ht="40.5" customHeight="1">
      <c r="A16" s="5" t="s">
        <v>29</v>
      </c>
      <c r="B16" s="45" t="s">
        <v>30</v>
      </c>
      <c r="C16" s="46"/>
      <c r="D16" s="2">
        <v>9</v>
      </c>
      <c r="E16" s="2"/>
      <c r="F16" s="2">
        <v>9</v>
      </c>
      <c r="G16" s="2"/>
      <c r="H16" s="2"/>
      <c r="I16" s="2"/>
    </row>
    <row r="17" spans="1:9" ht="30" customHeight="1">
      <c r="A17" s="4" t="s">
        <v>31</v>
      </c>
      <c r="B17" s="63" t="s">
        <v>32</v>
      </c>
      <c r="C17" s="64"/>
      <c r="D17" s="2">
        <v>5</v>
      </c>
      <c r="E17" s="2"/>
      <c r="F17" s="2">
        <v>3</v>
      </c>
      <c r="G17" s="2">
        <v>2</v>
      </c>
      <c r="H17" s="2"/>
      <c r="I17" s="2"/>
    </row>
    <row r="18" spans="1:9" ht="26.25" customHeight="1">
      <c r="A18" s="6" t="s">
        <v>33</v>
      </c>
      <c r="B18" s="52" t="s">
        <v>34</v>
      </c>
      <c r="C18" s="53"/>
      <c r="D18" s="2"/>
      <c r="E18" s="2"/>
      <c r="F18" s="2"/>
      <c r="G18" s="2"/>
      <c r="H18" s="2"/>
      <c r="I18" s="2"/>
    </row>
    <row r="19" spans="1:9" ht="23.25" customHeight="1">
      <c r="A19" s="65" t="s">
        <v>35</v>
      </c>
      <c r="B19" s="66"/>
      <c r="C19" s="67"/>
      <c r="D19" s="2">
        <f t="shared" ref="D19:I19" si="0">SUM(D6:D18)</f>
        <v>1232</v>
      </c>
      <c r="E19" s="2">
        <f t="shared" si="0"/>
        <v>87</v>
      </c>
      <c r="F19" s="2">
        <f t="shared" si="0"/>
        <v>1104</v>
      </c>
      <c r="G19" s="2">
        <f t="shared" si="0"/>
        <v>25</v>
      </c>
      <c r="H19" s="2">
        <f t="shared" si="0"/>
        <v>13</v>
      </c>
      <c r="I19" s="2">
        <f t="shared" si="0"/>
        <v>116</v>
      </c>
    </row>
    <row r="22" spans="1:9" ht="72.75" customHeight="1">
      <c r="A22" s="8" t="s">
        <v>37</v>
      </c>
      <c r="B22" s="62" t="s">
        <v>38</v>
      </c>
      <c r="C22" s="62"/>
      <c r="D22" s="2">
        <v>14</v>
      </c>
      <c r="E22" s="2">
        <v>2</v>
      </c>
      <c r="F22" s="2">
        <v>3</v>
      </c>
      <c r="G22" s="2"/>
      <c r="H22" s="2">
        <v>8</v>
      </c>
      <c r="I22" s="2"/>
    </row>
    <row r="23" spans="1:9" ht="63" customHeight="1">
      <c r="A23" s="1" t="s">
        <v>39</v>
      </c>
      <c r="B23" s="61" t="s">
        <v>40</v>
      </c>
      <c r="C23" s="61"/>
      <c r="D23" s="9">
        <v>28</v>
      </c>
      <c r="E23" s="2">
        <v>1</v>
      </c>
      <c r="F23" s="2">
        <v>27</v>
      </c>
      <c r="G23" s="2"/>
      <c r="H23" s="2"/>
      <c r="I23" s="2">
        <v>4</v>
      </c>
    </row>
    <row r="25" spans="1:9">
      <c r="C25" t="s">
        <v>67</v>
      </c>
    </row>
    <row r="26" spans="1:9">
      <c r="C26" t="s">
        <v>42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M26"/>
  <sheetViews>
    <sheetView workbookViewId="0">
      <selection activeCell="G7" sqref="G7"/>
    </sheetView>
  </sheetViews>
  <sheetFormatPr defaultRowHeight="15"/>
  <cols>
    <col min="1" max="2" width="9.140625" style="39"/>
    <col min="3" max="3" width="43.5703125" style="39" customWidth="1"/>
    <col min="4" max="4" width="10.85546875" style="39" customWidth="1"/>
    <col min="5" max="5" width="10.28515625" style="39" customWidth="1"/>
    <col min="6" max="16384" width="9.140625" style="39"/>
  </cols>
  <sheetData>
    <row r="1" spans="1:9" ht="72.75" customHeight="1">
      <c r="A1" s="72" t="s">
        <v>36</v>
      </c>
      <c r="B1" s="73"/>
      <c r="C1" s="73"/>
      <c r="D1" s="73"/>
      <c r="E1" s="73"/>
      <c r="F1" s="73"/>
      <c r="G1" s="73"/>
      <c r="H1" s="73"/>
      <c r="I1" s="73"/>
    </row>
    <row r="2" spans="1:9" ht="51.75" customHeight="1">
      <c r="A2" s="74" t="s">
        <v>69</v>
      </c>
      <c r="B2" s="74"/>
      <c r="C2" s="74"/>
      <c r="D2" s="74"/>
      <c r="E2" s="74"/>
      <c r="F2" s="74"/>
      <c r="G2" s="74"/>
      <c r="H2" s="74"/>
      <c r="I2" s="74"/>
    </row>
    <row r="3" spans="1:9" ht="29.25" customHeight="1">
      <c r="A3" s="70" t="s">
        <v>1</v>
      </c>
      <c r="B3" s="70"/>
      <c r="C3" s="70"/>
      <c r="D3" s="68" t="s">
        <v>2</v>
      </c>
      <c r="E3" s="75" t="s">
        <v>3</v>
      </c>
      <c r="F3" s="68" t="s">
        <v>4</v>
      </c>
      <c r="G3" s="68" t="s">
        <v>5</v>
      </c>
      <c r="H3" s="68" t="s">
        <v>6</v>
      </c>
      <c r="I3" s="68" t="s">
        <v>7</v>
      </c>
    </row>
    <row r="4" spans="1:9" ht="66" customHeight="1">
      <c r="A4" s="69" t="s">
        <v>8</v>
      </c>
      <c r="B4" s="70"/>
      <c r="C4" s="70"/>
      <c r="D4" s="68"/>
      <c r="E4" s="75"/>
      <c r="F4" s="68"/>
      <c r="G4" s="68"/>
      <c r="H4" s="68"/>
      <c r="I4" s="68"/>
    </row>
    <row r="5" spans="1:9">
      <c r="A5" s="47" t="s">
        <v>9</v>
      </c>
      <c r="B5" s="48"/>
      <c r="C5" s="71"/>
      <c r="D5" s="40">
        <v>1</v>
      </c>
      <c r="E5" s="40">
        <v>2</v>
      </c>
      <c r="F5" s="40">
        <v>3</v>
      </c>
      <c r="G5" s="40">
        <v>4</v>
      </c>
      <c r="H5" s="40">
        <v>5</v>
      </c>
      <c r="I5" s="40">
        <v>6</v>
      </c>
    </row>
    <row r="6" spans="1:9" ht="36" customHeight="1">
      <c r="A6" s="40" t="s">
        <v>10</v>
      </c>
      <c r="B6" s="52" t="s">
        <v>11</v>
      </c>
      <c r="C6" s="53"/>
      <c r="D6" s="2">
        <v>166</v>
      </c>
      <c r="E6" s="2">
        <v>10</v>
      </c>
      <c r="F6" s="2">
        <v>156</v>
      </c>
      <c r="G6" s="2"/>
      <c r="H6" s="2"/>
      <c r="I6" s="2">
        <v>12</v>
      </c>
    </row>
    <row r="7" spans="1:9" ht="27.75" customHeight="1">
      <c r="A7" s="40" t="s">
        <v>12</v>
      </c>
      <c r="B7" s="52" t="s">
        <v>13</v>
      </c>
      <c r="C7" s="53"/>
      <c r="D7" s="2">
        <v>43</v>
      </c>
      <c r="E7" s="2"/>
      <c r="F7" s="2">
        <v>43</v>
      </c>
      <c r="G7" s="2"/>
      <c r="H7" s="2"/>
      <c r="I7" s="2">
        <v>7</v>
      </c>
    </row>
    <row r="8" spans="1:9" ht="45" customHeight="1">
      <c r="A8" s="40" t="s">
        <v>14</v>
      </c>
      <c r="B8" s="52" t="s">
        <v>15</v>
      </c>
      <c r="C8" s="53"/>
      <c r="D8" s="2">
        <v>40</v>
      </c>
      <c r="E8" s="2">
        <v>30</v>
      </c>
      <c r="F8" s="2">
        <v>10</v>
      </c>
      <c r="G8" s="2"/>
      <c r="H8" s="2"/>
      <c r="I8" s="2">
        <v>6</v>
      </c>
    </row>
    <row r="9" spans="1:9" ht="30.75" customHeight="1">
      <c r="A9" s="3" t="s">
        <v>16</v>
      </c>
      <c r="B9" s="52" t="s">
        <v>17</v>
      </c>
      <c r="C9" s="53"/>
      <c r="D9" s="2">
        <v>160</v>
      </c>
      <c r="E9" s="2">
        <v>2</v>
      </c>
      <c r="F9" s="2">
        <v>158</v>
      </c>
      <c r="G9" s="2"/>
      <c r="H9" s="2"/>
      <c r="I9" s="2"/>
    </row>
    <row r="10" spans="1:9" ht="45.75" customHeight="1">
      <c r="A10" s="3" t="s">
        <v>18</v>
      </c>
      <c r="B10" s="52" t="s">
        <v>19</v>
      </c>
      <c r="C10" s="53"/>
      <c r="D10" s="2"/>
      <c r="E10" s="2"/>
      <c r="F10" s="2"/>
      <c r="G10" s="2"/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2">
        <v>6</v>
      </c>
      <c r="E11" s="2"/>
      <c r="F11" s="2">
        <v>6</v>
      </c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2">
        <v>140</v>
      </c>
      <c r="E12" s="2">
        <v>1</v>
      </c>
      <c r="F12" s="2">
        <v>139</v>
      </c>
      <c r="G12" s="2"/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2">
        <v>25</v>
      </c>
      <c r="E13" s="2">
        <v>14</v>
      </c>
      <c r="F13" s="2">
        <v>6</v>
      </c>
      <c r="G13" s="2"/>
      <c r="H13" s="2">
        <v>4</v>
      </c>
      <c r="I13" s="2">
        <v>10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45" t="s">
        <v>30</v>
      </c>
      <c r="C16" s="46"/>
      <c r="D16" s="2">
        <v>86</v>
      </c>
      <c r="E16" s="2">
        <v>38</v>
      </c>
      <c r="F16" s="2">
        <v>43</v>
      </c>
      <c r="G16" s="2">
        <v>2</v>
      </c>
      <c r="H16" s="2">
        <v>2</v>
      </c>
      <c r="I16" s="2">
        <v>1</v>
      </c>
    </row>
    <row r="17" spans="1:13" ht="30" customHeight="1">
      <c r="A17" s="4" t="s">
        <v>31</v>
      </c>
      <c r="B17" s="63" t="s">
        <v>32</v>
      </c>
      <c r="C17" s="64"/>
      <c r="D17" s="2">
        <v>32</v>
      </c>
      <c r="E17" s="2">
        <v>4</v>
      </c>
      <c r="F17" s="2">
        <v>25</v>
      </c>
      <c r="G17" s="2"/>
      <c r="H17" s="2">
        <v>3</v>
      </c>
      <c r="I17" s="2">
        <v>1</v>
      </c>
    </row>
    <row r="18" spans="1:13" ht="26.25" customHeight="1">
      <c r="A18" s="6" t="s">
        <v>33</v>
      </c>
      <c r="B18" s="52" t="s">
        <v>34</v>
      </c>
      <c r="C18" s="53"/>
      <c r="D18" s="2">
        <v>22</v>
      </c>
      <c r="E18" s="2">
        <v>5</v>
      </c>
      <c r="F18" s="2">
        <v>17</v>
      </c>
      <c r="G18" s="2"/>
      <c r="H18" s="2"/>
      <c r="I18" s="2">
        <v>2</v>
      </c>
    </row>
    <row r="19" spans="1:13" ht="23.25" customHeight="1">
      <c r="A19" s="65" t="s">
        <v>35</v>
      </c>
      <c r="B19" s="66"/>
      <c r="C19" s="67"/>
      <c r="D19" s="2">
        <v>720</v>
      </c>
      <c r="E19" s="2">
        <v>104</v>
      </c>
      <c r="F19" s="2">
        <v>603</v>
      </c>
      <c r="G19" s="2">
        <v>2</v>
      </c>
      <c r="H19" s="2">
        <v>9</v>
      </c>
      <c r="I19" s="2">
        <v>39</v>
      </c>
    </row>
    <row r="21" spans="1:13">
      <c r="M21" s="39" t="s">
        <v>54</v>
      </c>
    </row>
    <row r="22" spans="1:13" ht="72.75" customHeight="1">
      <c r="A22" s="41" t="s">
        <v>37</v>
      </c>
      <c r="B22" s="76" t="s">
        <v>38</v>
      </c>
      <c r="C22" s="76"/>
      <c r="D22" s="2">
        <v>20</v>
      </c>
      <c r="E22" s="2">
        <v>1</v>
      </c>
      <c r="F22" s="2">
        <v>10</v>
      </c>
      <c r="G22" s="2"/>
      <c r="H22" s="2">
        <v>7</v>
      </c>
      <c r="I22" s="2"/>
    </row>
    <row r="23" spans="1:13" ht="63" customHeight="1">
      <c r="A23" s="40" t="s">
        <v>39</v>
      </c>
      <c r="B23" s="61" t="s">
        <v>40</v>
      </c>
      <c r="C23" s="61"/>
      <c r="D23" s="2">
        <v>15</v>
      </c>
      <c r="E23" s="2">
        <v>2</v>
      </c>
      <c r="F23" s="2">
        <v>13</v>
      </c>
      <c r="G23" s="2"/>
      <c r="H23" s="2"/>
      <c r="I23" s="2">
        <v>3</v>
      </c>
    </row>
    <row r="24" spans="1:13" ht="18">
      <c r="D24" s="36"/>
      <c r="F24" s="36"/>
      <c r="H24" s="36"/>
    </row>
    <row r="25" spans="1:13">
      <c r="C25" s="39" t="s">
        <v>53</v>
      </c>
    </row>
    <row r="26" spans="1:13">
      <c r="C26" s="39" t="s">
        <v>68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7"/>
  <sheetViews>
    <sheetView topLeftCell="A13" workbookViewId="0">
      <selection activeCell="H27" sqref="H27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0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0">
        <v>477</v>
      </c>
      <c r="E6" s="20">
        <v>16</v>
      </c>
      <c r="F6" s="20">
        <v>458</v>
      </c>
      <c r="G6" s="20">
        <v>3</v>
      </c>
      <c r="H6" s="20">
        <v>0</v>
      </c>
      <c r="I6" s="20">
        <v>109</v>
      </c>
    </row>
    <row r="7" spans="1:9" ht="27.75" customHeight="1">
      <c r="A7" s="1" t="s">
        <v>12</v>
      </c>
      <c r="B7" s="52" t="s">
        <v>13</v>
      </c>
      <c r="C7" s="53"/>
      <c r="D7" s="20">
        <v>553</v>
      </c>
      <c r="E7" s="20">
        <v>5</v>
      </c>
      <c r="F7" s="20">
        <v>531</v>
      </c>
      <c r="G7" s="20">
        <v>4</v>
      </c>
      <c r="H7" s="20">
        <v>13</v>
      </c>
      <c r="I7" s="20">
        <v>128</v>
      </c>
    </row>
    <row r="8" spans="1:9" ht="45" customHeight="1">
      <c r="A8" s="1" t="s">
        <v>14</v>
      </c>
      <c r="B8" s="52" t="s">
        <v>15</v>
      </c>
      <c r="C8" s="53"/>
      <c r="D8" s="20">
        <v>90</v>
      </c>
      <c r="E8" s="20">
        <v>75</v>
      </c>
      <c r="F8" s="20">
        <v>10</v>
      </c>
      <c r="G8" s="20">
        <v>3</v>
      </c>
      <c r="H8" s="20">
        <v>2</v>
      </c>
      <c r="I8" s="20">
        <v>17</v>
      </c>
    </row>
    <row r="9" spans="1:9" ht="30.75" customHeight="1">
      <c r="A9" s="3" t="s">
        <v>16</v>
      </c>
      <c r="B9" s="52" t="s">
        <v>17</v>
      </c>
      <c r="C9" s="53"/>
      <c r="D9" s="20">
        <v>1121</v>
      </c>
      <c r="E9" s="20">
        <v>23</v>
      </c>
      <c r="F9" s="20">
        <v>1093</v>
      </c>
      <c r="G9" s="20">
        <v>5</v>
      </c>
      <c r="H9" s="20">
        <v>0</v>
      </c>
      <c r="I9" s="20">
        <v>1</v>
      </c>
    </row>
    <row r="10" spans="1:9" ht="45.75" customHeight="1">
      <c r="A10" s="3" t="s">
        <v>18</v>
      </c>
      <c r="B10" s="52" t="s">
        <v>19</v>
      </c>
      <c r="C10" s="53"/>
      <c r="D10" s="20">
        <v>69</v>
      </c>
      <c r="E10" s="20">
        <v>0</v>
      </c>
      <c r="F10" s="20">
        <v>69</v>
      </c>
      <c r="G10" s="20">
        <v>0</v>
      </c>
      <c r="H10" s="20">
        <v>0</v>
      </c>
      <c r="I10" s="20">
        <v>0</v>
      </c>
    </row>
    <row r="11" spans="1:9" ht="45" customHeight="1">
      <c r="A11" s="3" t="s">
        <v>20</v>
      </c>
      <c r="B11" s="52" t="s">
        <v>21</v>
      </c>
      <c r="C11" s="53"/>
      <c r="D11" s="20">
        <v>20</v>
      </c>
      <c r="E11" s="20">
        <v>0</v>
      </c>
      <c r="F11" s="20">
        <v>20</v>
      </c>
      <c r="G11" s="20">
        <v>0</v>
      </c>
      <c r="H11" s="20">
        <v>0</v>
      </c>
      <c r="I11" s="20">
        <v>0</v>
      </c>
    </row>
    <row r="12" spans="1:9" ht="47.25" customHeight="1">
      <c r="A12" s="3" t="s">
        <v>22</v>
      </c>
      <c r="B12" s="43" t="s">
        <v>23</v>
      </c>
      <c r="C12" s="44"/>
      <c r="D12" s="20">
        <v>1034</v>
      </c>
      <c r="E12" s="20">
        <v>6</v>
      </c>
      <c r="F12" s="20">
        <v>1027</v>
      </c>
      <c r="G12" s="20">
        <v>1</v>
      </c>
      <c r="H12" s="20">
        <v>0</v>
      </c>
      <c r="I12" s="20">
        <v>0</v>
      </c>
    </row>
    <row r="13" spans="1:9" ht="81.75" customHeight="1">
      <c r="A13" s="3" t="s">
        <v>24</v>
      </c>
      <c r="B13" s="45" t="s">
        <v>25</v>
      </c>
      <c r="C13" s="46"/>
      <c r="D13" s="20">
        <v>222</v>
      </c>
      <c r="E13" s="20">
        <v>128</v>
      </c>
      <c r="F13" s="20">
        <v>19</v>
      </c>
      <c r="G13" s="20">
        <v>27</v>
      </c>
      <c r="H13" s="20">
        <v>44</v>
      </c>
      <c r="I13" s="20">
        <v>89</v>
      </c>
    </row>
    <row r="14" spans="1:9" ht="56.25" customHeight="1">
      <c r="A14" s="47" t="s">
        <v>26</v>
      </c>
      <c r="B14" s="48"/>
      <c r="C14" s="48"/>
      <c r="D14" s="21"/>
      <c r="E14" s="21"/>
      <c r="F14" s="21"/>
      <c r="G14" s="21"/>
      <c r="H14" s="21"/>
      <c r="I14" s="21"/>
    </row>
    <row r="15" spans="1:9" ht="44.25" customHeight="1">
      <c r="A15" s="4" t="s">
        <v>27</v>
      </c>
      <c r="B15" s="45" t="s">
        <v>28</v>
      </c>
      <c r="C15" s="46"/>
      <c r="D15" s="20">
        <v>22</v>
      </c>
      <c r="E15" s="20">
        <v>5</v>
      </c>
      <c r="F15" s="20">
        <v>16</v>
      </c>
      <c r="G15" s="20">
        <v>0</v>
      </c>
      <c r="H15" s="20">
        <v>1</v>
      </c>
      <c r="I15" s="20">
        <v>5</v>
      </c>
    </row>
    <row r="16" spans="1:9" ht="40.5" customHeight="1">
      <c r="A16" s="5" t="s">
        <v>29</v>
      </c>
      <c r="B16" s="45" t="s">
        <v>30</v>
      </c>
      <c r="C16" s="46"/>
      <c r="D16" s="20">
        <v>95</v>
      </c>
      <c r="E16" s="20">
        <v>28</v>
      </c>
      <c r="F16" s="20">
        <v>52</v>
      </c>
      <c r="G16" s="20">
        <v>10</v>
      </c>
      <c r="H16" s="20">
        <v>1</v>
      </c>
      <c r="I16" s="20">
        <v>1</v>
      </c>
    </row>
    <row r="17" spans="1:9" ht="30" customHeight="1">
      <c r="A17" s="4" t="s">
        <v>31</v>
      </c>
      <c r="B17" s="63" t="s">
        <v>32</v>
      </c>
      <c r="C17" s="64"/>
      <c r="D17" s="20">
        <v>101</v>
      </c>
      <c r="E17" s="20">
        <v>4</v>
      </c>
      <c r="F17" s="20">
        <v>97</v>
      </c>
      <c r="G17" s="20">
        <v>0</v>
      </c>
      <c r="H17" s="20">
        <v>0</v>
      </c>
      <c r="I17" s="20">
        <v>0</v>
      </c>
    </row>
    <row r="18" spans="1:9" ht="26.25" customHeight="1">
      <c r="A18" s="6" t="s">
        <v>33</v>
      </c>
      <c r="B18" s="52" t="s">
        <v>34</v>
      </c>
      <c r="C18" s="53"/>
      <c r="D18" s="20">
        <v>82</v>
      </c>
      <c r="E18" s="20">
        <v>16</v>
      </c>
      <c r="F18" s="20">
        <v>44</v>
      </c>
      <c r="G18" s="20">
        <v>8</v>
      </c>
      <c r="H18" s="20">
        <v>11</v>
      </c>
      <c r="I18" s="20">
        <v>8</v>
      </c>
    </row>
    <row r="19" spans="1:9" ht="23.25" customHeight="1">
      <c r="A19" s="65" t="s">
        <v>35</v>
      </c>
      <c r="B19" s="66"/>
      <c r="C19" s="67"/>
      <c r="D19" s="2">
        <f t="shared" ref="D19:I19" si="0">SUM(D6:D18)</f>
        <v>3886</v>
      </c>
      <c r="E19" s="2">
        <f t="shared" si="0"/>
        <v>306</v>
      </c>
      <c r="F19" s="2">
        <f t="shared" si="0"/>
        <v>3436</v>
      </c>
      <c r="G19" s="2">
        <f t="shared" si="0"/>
        <v>61</v>
      </c>
      <c r="H19" s="2">
        <f t="shared" si="0"/>
        <v>72</v>
      </c>
      <c r="I19" s="2">
        <f t="shared" si="0"/>
        <v>358</v>
      </c>
    </row>
    <row r="22" spans="1:9" ht="72.75" customHeight="1">
      <c r="A22" s="8" t="s">
        <v>37</v>
      </c>
      <c r="B22" s="62" t="s">
        <v>38</v>
      </c>
      <c r="C22" s="62"/>
      <c r="D22" s="3">
        <v>17</v>
      </c>
      <c r="E22" s="3">
        <v>1</v>
      </c>
      <c r="F22" s="3">
        <v>6</v>
      </c>
      <c r="G22" s="3">
        <v>2</v>
      </c>
      <c r="H22" s="3">
        <v>7</v>
      </c>
      <c r="I22" s="3">
        <v>1</v>
      </c>
    </row>
    <row r="23" spans="1:9" ht="63" customHeight="1">
      <c r="A23" s="1" t="s">
        <v>39</v>
      </c>
      <c r="B23" s="61" t="s">
        <v>40</v>
      </c>
      <c r="C23" s="61"/>
      <c r="D23" s="3">
        <v>70</v>
      </c>
      <c r="E23" s="3">
        <v>5</v>
      </c>
      <c r="F23" s="3">
        <v>65</v>
      </c>
      <c r="G23" s="3">
        <v>0</v>
      </c>
      <c r="H23" s="3">
        <v>0</v>
      </c>
      <c r="I23" s="3"/>
    </row>
    <row r="27" spans="1:9">
      <c r="C27" t="s">
        <v>70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workbookViewId="0">
      <selection activeCell="K8" sqref="K8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69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135</v>
      </c>
      <c r="E6" s="2">
        <v>6</v>
      </c>
      <c r="F6" s="2">
        <v>129</v>
      </c>
      <c r="G6" s="2"/>
      <c r="H6" s="2"/>
      <c r="I6" s="2">
        <v>7</v>
      </c>
    </row>
    <row r="7" spans="1:9" ht="27.75" customHeight="1">
      <c r="A7" s="1" t="s">
        <v>12</v>
      </c>
      <c r="B7" s="52" t="s">
        <v>13</v>
      </c>
      <c r="C7" s="53"/>
      <c r="D7" s="2">
        <v>41</v>
      </c>
      <c r="E7" s="2"/>
      <c r="F7" s="2">
        <v>38</v>
      </c>
      <c r="G7" s="2">
        <v>1</v>
      </c>
      <c r="H7" s="2">
        <v>2</v>
      </c>
      <c r="I7" s="2">
        <v>8</v>
      </c>
    </row>
    <row r="8" spans="1:9" ht="45" customHeight="1">
      <c r="A8" s="1" t="s">
        <v>14</v>
      </c>
      <c r="B8" s="52" t="s">
        <v>15</v>
      </c>
      <c r="C8" s="53"/>
      <c r="D8" s="2">
        <v>26</v>
      </c>
      <c r="E8" s="2">
        <v>17</v>
      </c>
      <c r="F8" s="2">
        <v>9</v>
      </c>
      <c r="G8" s="2"/>
      <c r="H8" s="2"/>
      <c r="I8" s="2">
        <v>10</v>
      </c>
    </row>
    <row r="9" spans="1:9" ht="30.75" customHeight="1">
      <c r="A9" s="3" t="s">
        <v>16</v>
      </c>
      <c r="B9" s="52" t="s">
        <v>17</v>
      </c>
      <c r="C9" s="53"/>
      <c r="D9" s="2">
        <v>159</v>
      </c>
      <c r="E9" s="2"/>
      <c r="F9" s="2">
        <v>159</v>
      </c>
      <c r="G9" s="2"/>
      <c r="H9" s="2"/>
      <c r="I9" s="2"/>
    </row>
    <row r="10" spans="1:9" ht="45.75" customHeight="1">
      <c r="A10" s="3" t="s">
        <v>18</v>
      </c>
      <c r="B10" s="52" t="s">
        <v>19</v>
      </c>
      <c r="C10" s="53"/>
      <c r="D10" s="2">
        <v>4</v>
      </c>
      <c r="E10" s="2">
        <v>4</v>
      </c>
      <c r="F10" s="2"/>
      <c r="G10" s="2"/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2">
        <v>26</v>
      </c>
      <c r="E11" s="2"/>
      <c r="F11" s="2">
        <v>26</v>
      </c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2">
        <v>243</v>
      </c>
      <c r="E12" s="2"/>
      <c r="F12" s="2">
        <v>243</v>
      </c>
      <c r="G12" s="2"/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2">
        <v>26</v>
      </c>
      <c r="E13" s="2">
        <v>21</v>
      </c>
      <c r="F13" s="2">
        <v>1</v>
      </c>
      <c r="G13" s="2">
        <v>1</v>
      </c>
      <c r="H13" s="2">
        <v>3</v>
      </c>
      <c r="I13" s="2">
        <v>16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45" t="s">
        <v>30</v>
      </c>
      <c r="C16" s="46"/>
      <c r="D16" s="2">
        <v>64</v>
      </c>
      <c r="E16" s="2">
        <v>19</v>
      </c>
      <c r="F16" s="2">
        <v>35</v>
      </c>
      <c r="G16" s="2">
        <v>9</v>
      </c>
      <c r="H16" s="2">
        <v>1</v>
      </c>
      <c r="I16" s="2"/>
    </row>
    <row r="17" spans="1:9" ht="30" customHeight="1">
      <c r="A17" s="4" t="s">
        <v>31</v>
      </c>
      <c r="B17" s="63" t="s">
        <v>32</v>
      </c>
      <c r="C17" s="64"/>
      <c r="D17" s="2">
        <v>4</v>
      </c>
      <c r="E17" s="2"/>
      <c r="F17" s="2">
        <v>4</v>
      </c>
      <c r="G17" s="2"/>
      <c r="H17" s="2"/>
      <c r="I17" s="2"/>
    </row>
    <row r="18" spans="1:9" ht="26.25" customHeight="1">
      <c r="A18" s="6" t="s">
        <v>33</v>
      </c>
      <c r="B18" s="52" t="s">
        <v>34</v>
      </c>
      <c r="C18" s="53"/>
      <c r="D18" s="14">
        <v>22</v>
      </c>
      <c r="E18" s="15">
        <v>2</v>
      </c>
      <c r="F18" s="15">
        <v>17</v>
      </c>
      <c r="G18" s="15">
        <v>1</v>
      </c>
      <c r="H18" s="15"/>
      <c r="I18" s="15"/>
    </row>
    <row r="19" spans="1:9" ht="23.25" customHeight="1">
      <c r="A19" s="65" t="s">
        <v>35</v>
      </c>
      <c r="B19" s="66"/>
      <c r="C19" s="67"/>
      <c r="D19" s="2">
        <f t="shared" ref="D19:I19" si="0">SUM(D6:D18)</f>
        <v>750</v>
      </c>
      <c r="E19" s="2">
        <f t="shared" si="0"/>
        <v>69</v>
      </c>
      <c r="F19" s="2">
        <f t="shared" si="0"/>
        <v>661</v>
      </c>
      <c r="G19" s="2">
        <f t="shared" si="0"/>
        <v>12</v>
      </c>
      <c r="H19" s="2">
        <f t="shared" si="0"/>
        <v>6</v>
      </c>
      <c r="I19" s="2">
        <f t="shared" si="0"/>
        <v>41</v>
      </c>
    </row>
    <row r="22" spans="1:9" ht="72.75" customHeight="1">
      <c r="A22" s="8" t="s">
        <v>37</v>
      </c>
      <c r="B22" s="62" t="s">
        <v>38</v>
      </c>
      <c r="C22" s="62"/>
      <c r="D22" s="16">
        <v>12</v>
      </c>
      <c r="E22" s="17"/>
      <c r="F22" s="17">
        <v>4</v>
      </c>
      <c r="G22" s="17"/>
      <c r="H22" s="17">
        <v>8</v>
      </c>
      <c r="I22" s="37"/>
    </row>
    <row r="23" spans="1:9" ht="63" customHeight="1">
      <c r="A23" s="1" t="s">
        <v>39</v>
      </c>
      <c r="B23" s="61" t="s">
        <v>40</v>
      </c>
      <c r="C23" s="61"/>
      <c r="D23" s="2">
        <v>3</v>
      </c>
      <c r="E23" s="2"/>
      <c r="F23" s="2">
        <v>3</v>
      </c>
      <c r="G23" s="2"/>
      <c r="H23" s="2"/>
      <c r="I23" s="2">
        <v>1</v>
      </c>
    </row>
    <row r="25" spans="1:9">
      <c r="C25" t="s">
        <v>71</v>
      </c>
    </row>
    <row r="26" spans="1:9">
      <c r="C26" t="s">
        <v>72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5"/>
  <sheetViews>
    <sheetView workbookViewId="0">
      <selection activeCell="A2" sqref="A2:I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69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19">
        <v>135</v>
      </c>
      <c r="E6" s="19">
        <v>1</v>
      </c>
      <c r="F6" s="19">
        <v>134</v>
      </c>
      <c r="G6" s="19"/>
      <c r="H6" s="19"/>
      <c r="I6" s="19">
        <v>12</v>
      </c>
    </row>
    <row r="7" spans="1:9" ht="27.75" customHeight="1">
      <c r="A7" s="1" t="s">
        <v>12</v>
      </c>
      <c r="B7" s="52" t="s">
        <v>13</v>
      </c>
      <c r="C7" s="53"/>
      <c r="D7" s="19">
        <v>48</v>
      </c>
      <c r="E7" s="19"/>
      <c r="F7" s="19">
        <v>46</v>
      </c>
      <c r="G7" s="19">
        <v>2</v>
      </c>
      <c r="H7" s="19"/>
      <c r="I7" s="19">
        <v>11</v>
      </c>
    </row>
    <row r="8" spans="1:9" ht="45" customHeight="1">
      <c r="A8" s="1" t="s">
        <v>14</v>
      </c>
      <c r="B8" s="52" t="s">
        <v>15</v>
      </c>
      <c r="C8" s="53"/>
      <c r="D8" s="19">
        <v>31</v>
      </c>
      <c r="E8" s="19">
        <v>27</v>
      </c>
      <c r="F8" s="19">
        <v>4</v>
      </c>
      <c r="G8" s="19"/>
      <c r="H8" s="19"/>
      <c r="I8" s="19">
        <v>18</v>
      </c>
    </row>
    <row r="9" spans="1:9" ht="30.75" customHeight="1">
      <c r="A9" s="3" t="s">
        <v>16</v>
      </c>
      <c r="B9" s="52" t="s">
        <v>17</v>
      </c>
      <c r="C9" s="53"/>
      <c r="D9" s="19">
        <v>175</v>
      </c>
      <c r="E9" s="19">
        <v>2</v>
      </c>
      <c r="F9" s="19">
        <v>173</v>
      </c>
      <c r="G9" s="19"/>
      <c r="H9" s="19"/>
      <c r="I9" s="19">
        <v>2</v>
      </c>
    </row>
    <row r="10" spans="1:9" ht="45.75" customHeight="1">
      <c r="A10" s="3" t="s">
        <v>18</v>
      </c>
      <c r="B10" s="52" t="s">
        <v>19</v>
      </c>
      <c r="C10" s="53"/>
      <c r="D10" s="19">
        <v>11</v>
      </c>
      <c r="E10" s="19"/>
      <c r="F10" s="19">
        <v>11</v>
      </c>
      <c r="G10" s="19"/>
      <c r="H10" s="19"/>
      <c r="I10" s="19"/>
    </row>
    <row r="11" spans="1:9" ht="45" customHeight="1">
      <c r="A11" s="3" t="s">
        <v>20</v>
      </c>
      <c r="B11" s="52" t="s">
        <v>21</v>
      </c>
      <c r="C11" s="53"/>
      <c r="D11" s="19">
        <v>23</v>
      </c>
      <c r="E11" s="19"/>
      <c r="F11" s="19">
        <v>23</v>
      </c>
      <c r="G11" s="19"/>
      <c r="H11" s="19"/>
      <c r="I11" s="19"/>
    </row>
    <row r="12" spans="1:9" ht="47.25" customHeight="1">
      <c r="A12" s="3" t="s">
        <v>22</v>
      </c>
      <c r="B12" s="43" t="s">
        <v>23</v>
      </c>
      <c r="C12" s="44"/>
      <c r="D12" s="19">
        <v>139</v>
      </c>
      <c r="E12" s="19">
        <v>1</v>
      </c>
      <c r="F12" s="19">
        <v>138</v>
      </c>
      <c r="G12" s="19"/>
      <c r="H12" s="19"/>
      <c r="I12" s="19"/>
    </row>
    <row r="13" spans="1:9" ht="81.75" customHeight="1">
      <c r="A13" s="3" t="s">
        <v>24</v>
      </c>
      <c r="B13" s="45" t="s">
        <v>25</v>
      </c>
      <c r="C13" s="46"/>
      <c r="D13" s="19">
        <v>15</v>
      </c>
      <c r="E13" s="19">
        <v>10</v>
      </c>
      <c r="F13" s="19"/>
      <c r="G13" s="19">
        <v>2</v>
      </c>
      <c r="H13" s="19">
        <v>2</v>
      </c>
      <c r="I13" s="19">
        <v>5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7"/>
    </row>
    <row r="15" spans="1:9" ht="44.25" customHeight="1">
      <c r="A15" s="4" t="s">
        <v>27</v>
      </c>
      <c r="B15" s="45" t="s">
        <v>28</v>
      </c>
      <c r="C15" s="46"/>
      <c r="D15" s="19"/>
      <c r="E15" s="19"/>
      <c r="F15" s="19"/>
      <c r="G15" s="19"/>
      <c r="H15" s="19"/>
      <c r="I15" s="7">
        <f>C15</f>
        <v>0</v>
      </c>
    </row>
    <row r="16" spans="1:9" ht="40.5" customHeight="1">
      <c r="A16" s="5" t="s">
        <v>29</v>
      </c>
      <c r="B16" s="45" t="s">
        <v>30</v>
      </c>
      <c r="C16" s="46"/>
      <c r="D16" s="19">
        <v>104</v>
      </c>
      <c r="E16" s="19">
        <v>26</v>
      </c>
      <c r="F16" s="19">
        <v>56</v>
      </c>
      <c r="G16" s="19">
        <v>9</v>
      </c>
      <c r="H16" s="19">
        <v>11</v>
      </c>
      <c r="I16" s="19">
        <v>1</v>
      </c>
    </row>
    <row r="17" spans="1:9" ht="30" customHeight="1">
      <c r="A17" s="4" t="s">
        <v>31</v>
      </c>
      <c r="B17" s="63" t="s">
        <v>32</v>
      </c>
      <c r="C17" s="64"/>
      <c r="D17" s="19"/>
      <c r="E17" s="19"/>
      <c r="F17" s="19"/>
      <c r="G17" s="19"/>
      <c r="H17" s="19"/>
      <c r="I17" s="19"/>
    </row>
    <row r="18" spans="1:9" ht="26.25" customHeight="1">
      <c r="A18" s="6" t="s">
        <v>33</v>
      </c>
      <c r="B18" s="52" t="s">
        <v>34</v>
      </c>
      <c r="C18" s="53"/>
      <c r="D18" s="19">
        <v>31</v>
      </c>
      <c r="E18" s="19">
        <v>2</v>
      </c>
      <c r="F18" s="19">
        <v>24</v>
      </c>
      <c r="G18" s="19">
        <v>3</v>
      </c>
      <c r="H18" s="19">
        <v>2</v>
      </c>
      <c r="I18" s="19">
        <v>1</v>
      </c>
    </row>
    <row r="19" spans="1:9" ht="23.25" customHeight="1">
      <c r="A19" s="65" t="s">
        <v>35</v>
      </c>
      <c r="B19" s="66"/>
      <c r="C19" s="67"/>
      <c r="D19" s="2">
        <f t="shared" ref="D19:I19" si="0">SUM(D6:D18)</f>
        <v>712</v>
      </c>
      <c r="E19" s="2">
        <f t="shared" si="0"/>
        <v>69</v>
      </c>
      <c r="F19" s="2">
        <f t="shared" si="0"/>
        <v>609</v>
      </c>
      <c r="G19" s="2">
        <f t="shared" si="0"/>
        <v>16</v>
      </c>
      <c r="H19" s="2">
        <f t="shared" si="0"/>
        <v>15</v>
      </c>
      <c r="I19" s="2">
        <f t="shared" si="0"/>
        <v>50</v>
      </c>
    </row>
    <row r="22" spans="1:9" ht="72.75" customHeight="1">
      <c r="A22" s="8" t="s">
        <v>37</v>
      </c>
      <c r="B22" s="62" t="s">
        <v>38</v>
      </c>
      <c r="C22" s="62"/>
      <c r="D22" s="2">
        <v>11</v>
      </c>
      <c r="E22" s="2"/>
      <c r="F22" s="2">
        <v>4</v>
      </c>
      <c r="G22" s="2"/>
      <c r="H22" s="2">
        <v>7</v>
      </c>
      <c r="I22" s="2"/>
    </row>
    <row r="23" spans="1:9" ht="63" customHeight="1">
      <c r="A23" s="1" t="s">
        <v>39</v>
      </c>
      <c r="B23" s="61" t="s">
        <v>40</v>
      </c>
      <c r="C23" s="61"/>
      <c r="D23" s="19">
        <v>16</v>
      </c>
      <c r="E23" s="19"/>
      <c r="F23" s="19">
        <v>16</v>
      </c>
      <c r="G23" s="19"/>
      <c r="H23" s="19"/>
      <c r="I23" s="19">
        <v>3</v>
      </c>
    </row>
    <row r="25" spans="1:9">
      <c r="C25" t="s">
        <v>73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33"/>
  <sheetViews>
    <sheetView tabSelected="1" workbookViewId="0">
      <selection activeCell="M10" sqref="M10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5" t="s">
        <v>36</v>
      </c>
      <c r="B1" s="56"/>
      <c r="C1" s="56"/>
      <c r="D1" s="56"/>
      <c r="E1" s="56"/>
      <c r="F1" s="56"/>
      <c r="G1" s="56"/>
      <c r="H1" s="56"/>
      <c r="I1" s="56"/>
    </row>
    <row r="2" spans="1:9" ht="51.75" customHeight="1">
      <c r="A2" s="57" t="s">
        <v>74</v>
      </c>
      <c r="B2" s="57"/>
      <c r="C2" s="57"/>
      <c r="D2" s="57"/>
      <c r="E2" s="57"/>
      <c r="F2" s="57"/>
      <c r="G2" s="57"/>
      <c r="H2" s="57"/>
      <c r="I2" s="57"/>
    </row>
    <row r="3" spans="1:9" ht="29.25" customHeight="1">
      <c r="A3" s="58" t="s">
        <v>1</v>
      </c>
      <c r="B3" s="58"/>
      <c r="C3" s="58"/>
      <c r="D3" s="54" t="s">
        <v>2</v>
      </c>
      <c r="E3" s="59" t="s">
        <v>3</v>
      </c>
      <c r="F3" s="54" t="s">
        <v>4</v>
      </c>
      <c r="G3" s="54" t="s">
        <v>5</v>
      </c>
      <c r="H3" s="54" t="s">
        <v>6</v>
      </c>
      <c r="I3" s="54" t="s">
        <v>7</v>
      </c>
    </row>
    <row r="4" spans="1:9" ht="66" customHeight="1">
      <c r="A4" s="60" t="s">
        <v>8</v>
      </c>
      <c r="B4" s="58"/>
      <c r="C4" s="58"/>
      <c r="D4" s="54"/>
      <c r="E4" s="59"/>
      <c r="F4" s="54"/>
      <c r="G4" s="54"/>
      <c r="H4" s="54"/>
      <c r="I4" s="54"/>
    </row>
    <row r="5" spans="1:9">
      <c r="A5" s="49" t="s">
        <v>9</v>
      </c>
      <c r="B5" s="50"/>
      <c r="C5" s="5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52" t="s">
        <v>11</v>
      </c>
      <c r="C6" s="53"/>
      <c r="D6" s="2">
        <v>146</v>
      </c>
      <c r="E6" s="2">
        <v>5</v>
      </c>
      <c r="F6" s="2">
        <v>140</v>
      </c>
      <c r="G6" s="2">
        <v>1</v>
      </c>
      <c r="H6" s="2"/>
      <c r="I6" s="2">
        <v>11</v>
      </c>
    </row>
    <row r="7" spans="1:9" ht="27.75" customHeight="1">
      <c r="A7" s="1" t="s">
        <v>12</v>
      </c>
      <c r="B7" s="52" t="s">
        <v>13</v>
      </c>
      <c r="C7" s="53"/>
      <c r="D7" s="2">
        <v>80</v>
      </c>
      <c r="E7" s="2"/>
      <c r="F7" s="2">
        <v>79</v>
      </c>
      <c r="G7" s="2">
        <v>1</v>
      </c>
      <c r="H7" s="2"/>
      <c r="I7" s="2">
        <v>1</v>
      </c>
    </row>
    <row r="8" spans="1:9" ht="45" customHeight="1">
      <c r="A8" s="1" t="s">
        <v>14</v>
      </c>
      <c r="B8" s="52" t="s">
        <v>15</v>
      </c>
      <c r="C8" s="53"/>
      <c r="D8" s="2">
        <v>31</v>
      </c>
      <c r="E8" s="2">
        <v>19</v>
      </c>
      <c r="F8" s="2">
        <v>10</v>
      </c>
      <c r="G8" s="2">
        <v>1</v>
      </c>
      <c r="H8" s="2"/>
      <c r="I8" s="2">
        <v>2</v>
      </c>
    </row>
    <row r="9" spans="1:9" ht="30.75" customHeight="1">
      <c r="A9" s="3" t="s">
        <v>16</v>
      </c>
      <c r="B9" s="52" t="s">
        <v>17</v>
      </c>
      <c r="C9" s="53"/>
      <c r="D9" s="2">
        <v>175</v>
      </c>
      <c r="E9" s="2">
        <v>5</v>
      </c>
      <c r="F9" s="2">
        <v>168</v>
      </c>
      <c r="G9" s="2">
        <v>2</v>
      </c>
      <c r="H9" s="2"/>
      <c r="I9" s="2"/>
    </row>
    <row r="10" spans="1:9" ht="45.75" customHeight="1">
      <c r="A10" s="3" t="s">
        <v>18</v>
      </c>
      <c r="B10" s="52" t="s">
        <v>19</v>
      </c>
      <c r="C10" s="53"/>
      <c r="D10" s="2">
        <v>60</v>
      </c>
      <c r="E10" s="2"/>
      <c r="F10" s="2">
        <v>60</v>
      </c>
      <c r="G10" s="2"/>
      <c r="H10" s="2"/>
      <c r="I10" s="2"/>
    </row>
    <row r="11" spans="1:9" ht="45" customHeight="1">
      <c r="A11" s="3" t="s">
        <v>20</v>
      </c>
      <c r="B11" s="52" t="s">
        <v>21</v>
      </c>
      <c r="C11" s="53"/>
      <c r="D11" s="2">
        <v>7</v>
      </c>
      <c r="E11" s="2">
        <v>1</v>
      </c>
      <c r="F11" s="2">
        <v>6</v>
      </c>
      <c r="G11" s="2"/>
      <c r="H11" s="2"/>
      <c r="I11" s="2"/>
    </row>
    <row r="12" spans="1:9" ht="47.25" customHeight="1">
      <c r="A12" s="3" t="s">
        <v>22</v>
      </c>
      <c r="B12" s="43" t="s">
        <v>23</v>
      </c>
      <c r="C12" s="44"/>
      <c r="D12" s="2">
        <v>260</v>
      </c>
      <c r="E12" s="2"/>
      <c r="F12" s="2">
        <v>260</v>
      </c>
      <c r="G12" s="2"/>
      <c r="H12" s="2"/>
      <c r="I12" s="2"/>
    </row>
    <row r="13" spans="1:9" ht="81.75" customHeight="1">
      <c r="A13" s="3" t="s">
        <v>24</v>
      </c>
      <c r="B13" s="45" t="s">
        <v>25</v>
      </c>
      <c r="C13" s="46"/>
      <c r="D13" s="2">
        <v>38</v>
      </c>
      <c r="E13" s="2">
        <v>17</v>
      </c>
      <c r="F13" s="2">
        <v>10</v>
      </c>
      <c r="G13" s="2"/>
      <c r="H13" s="2">
        <v>10</v>
      </c>
      <c r="I13" s="2">
        <v>13</v>
      </c>
    </row>
    <row r="14" spans="1:9" ht="56.25" customHeight="1">
      <c r="A14" s="47" t="s">
        <v>26</v>
      </c>
      <c r="B14" s="48"/>
      <c r="C14" s="4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45" t="s">
        <v>28</v>
      </c>
      <c r="C15" s="46"/>
      <c r="D15" s="2">
        <v>137</v>
      </c>
      <c r="E15" s="2">
        <v>13</v>
      </c>
      <c r="F15" s="2">
        <v>115</v>
      </c>
      <c r="G15" s="2">
        <v>5</v>
      </c>
      <c r="H15" s="2">
        <v>4</v>
      </c>
      <c r="I15" s="2">
        <v>8</v>
      </c>
    </row>
    <row r="16" spans="1:9" ht="40.5" customHeight="1">
      <c r="A16" s="5" t="s">
        <v>29</v>
      </c>
      <c r="B16" s="45" t="s">
        <v>30</v>
      </c>
      <c r="C16" s="46"/>
      <c r="D16" s="2">
        <v>186</v>
      </c>
      <c r="E16" s="2">
        <v>64</v>
      </c>
      <c r="F16" s="2">
        <v>110</v>
      </c>
      <c r="G16" s="2">
        <v>7</v>
      </c>
      <c r="H16" s="2">
        <v>3</v>
      </c>
      <c r="I16" s="2">
        <v>7</v>
      </c>
    </row>
    <row r="17" spans="1:9" ht="30" customHeight="1">
      <c r="A17" s="4" t="s">
        <v>31</v>
      </c>
      <c r="B17" s="63" t="s">
        <v>32</v>
      </c>
      <c r="C17" s="64"/>
      <c r="D17" s="2">
        <v>28</v>
      </c>
      <c r="E17" s="2">
        <v>4</v>
      </c>
      <c r="F17" s="2">
        <v>24</v>
      </c>
      <c r="G17" s="2"/>
      <c r="H17" s="2"/>
      <c r="I17" s="2"/>
    </row>
    <row r="18" spans="1:9" ht="26.25" customHeight="1">
      <c r="A18" s="6" t="s">
        <v>33</v>
      </c>
      <c r="B18" s="52" t="s">
        <v>34</v>
      </c>
      <c r="C18" s="53"/>
      <c r="D18" s="2">
        <v>64</v>
      </c>
      <c r="E18" s="2">
        <v>13</v>
      </c>
      <c r="F18" s="2">
        <v>31</v>
      </c>
      <c r="G18" s="2">
        <v>5</v>
      </c>
      <c r="H18" s="2">
        <v>7</v>
      </c>
      <c r="I18" s="2">
        <v>4</v>
      </c>
    </row>
    <row r="19" spans="1:9" ht="23.25" customHeight="1">
      <c r="A19" s="65" t="s">
        <v>35</v>
      </c>
      <c r="B19" s="66"/>
      <c r="C19" s="67"/>
      <c r="D19" s="2">
        <f t="shared" ref="D19:I19" si="0">SUM(D6:D18)</f>
        <v>1212</v>
      </c>
      <c r="E19" s="2">
        <f t="shared" si="0"/>
        <v>141</v>
      </c>
      <c r="F19" s="2">
        <f t="shared" si="0"/>
        <v>1013</v>
      </c>
      <c r="G19" s="2">
        <f t="shared" si="0"/>
        <v>22</v>
      </c>
      <c r="H19" s="2">
        <f t="shared" si="0"/>
        <v>24</v>
      </c>
      <c r="I19" s="2">
        <f t="shared" si="0"/>
        <v>46</v>
      </c>
    </row>
    <row r="22" spans="1:9" ht="72.75" customHeight="1">
      <c r="A22" s="8" t="s">
        <v>37</v>
      </c>
      <c r="B22" s="62" t="s">
        <v>38</v>
      </c>
      <c r="C22" s="62"/>
      <c r="D22" s="2">
        <v>8</v>
      </c>
      <c r="E22" s="2">
        <v>3</v>
      </c>
      <c r="F22" s="2">
        <v>3</v>
      </c>
      <c r="G22" s="2">
        <v>1</v>
      </c>
      <c r="H22" s="2">
        <v>1</v>
      </c>
      <c r="I22" s="2"/>
    </row>
    <row r="23" spans="1:9" ht="63" customHeight="1">
      <c r="A23" s="1" t="s">
        <v>39</v>
      </c>
      <c r="B23" s="61" t="s">
        <v>40</v>
      </c>
      <c r="C23" s="61"/>
      <c r="D23" s="2">
        <v>14</v>
      </c>
      <c r="E23" s="2">
        <v>1</v>
      </c>
      <c r="F23" s="2">
        <v>13</v>
      </c>
      <c r="G23" s="2"/>
      <c r="H23" s="2"/>
      <c r="I23" s="2">
        <v>1</v>
      </c>
    </row>
    <row r="26" spans="1:9">
      <c r="C26" t="s">
        <v>45</v>
      </c>
    </row>
    <row r="33" spans="7:7">
      <c r="G33">
        <v>0</v>
      </c>
    </row>
  </sheetData>
  <mergeCells count="27">
    <mergeCell ref="B16:C16"/>
    <mergeCell ref="B17:C17"/>
    <mergeCell ref="B18:C18"/>
    <mergeCell ref="A19:C19"/>
    <mergeCell ref="B22:C22"/>
    <mergeCell ref="B23:C23"/>
    <mergeCell ref="B10:C10"/>
    <mergeCell ref="B11:C11"/>
    <mergeCell ref="B12:C12"/>
    <mergeCell ref="B13:C13"/>
    <mergeCell ref="A14:C14"/>
    <mergeCell ref="B15:C15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  <mergeCell ref="A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kotayq</vt:lpstr>
      <vt:lpstr>shirak</vt:lpstr>
      <vt:lpstr>syuniq</vt:lpstr>
      <vt:lpstr>lori</vt:lpstr>
      <vt:lpstr>gexarquniq</vt:lpstr>
      <vt:lpstr>tavush</vt:lpstr>
      <vt:lpstr>aragacotn</vt:lpstr>
      <vt:lpstr>armavir</vt:lpstr>
      <vt:lpstr>ararat</vt:lpstr>
      <vt:lpstr>ajapnyak</vt:lpstr>
      <vt:lpstr>arabkir</vt:lpstr>
      <vt:lpstr>avan</vt:lpstr>
      <vt:lpstr>kentron</vt:lpstr>
      <vt:lpstr>malatia</vt:lpstr>
      <vt:lpstr>shengavit</vt:lpstr>
      <vt:lpstr>erebuni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2019-05-15T12:51:19Z</dcterms:modified>
</cp:coreProperties>
</file>