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AJAPNYAK" sheetId="1" r:id="rId1"/>
    <sheet name="ARABKIR" sheetId="2" r:id="rId2"/>
    <sheet name="AVAN" sheetId="3" r:id="rId3"/>
    <sheet name="Erebuni" sheetId="4" r:id="rId4"/>
    <sheet name="MALATYA" sheetId="5" r:id="rId5"/>
    <sheet name="Shengavit" sheetId="6" r:id="rId6"/>
    <sheet name="Kentron" sheetId="7" r:id="rId7"/>
    <sheet name="Aragacotn" sheetId="8" r:id="rId8"/>
    <sheet name="Ararat" sheetId="9" r:id="rId9"/>
    <sheet name="Armavir" sheetId="10" r:id="rId10"/>
    <sheet name="Gexarquniq" sheetId="11" r:id="rId11"/>
    <sheet name="Kotayk" sheetId="12" r:id="rId12"/>
    <sheet name="Lori" sheetId="13" r:id="rId13"/>
    <sheet name="Shirak" sheetId="14" r:id="rId14"/>
    <sheet name="Syuniq" sheetId="15" r:id="rId15"/>
    <sheet name="Tavush" sheetId="16" r:id="rId16"/>
    <sheet name="Yndhanur" sheetId="17" r:id="rId17"/>
  </sheets>
  <calcPr calcId="162913"/>
</workbook>
</file>

<file path=xl/calcChain.xml><?xml version="1.0" encoding="utf-8"?>
<calcChain xmlns="http://schemas.openxmlformats.org/spreadsheetml/2006/main">
  <c r="C8" i="17" l="1"/>
  <c r="D8" i="17"/>
  <c r="E8" i="17"/>
  <c r="F8" i="17"/>
  <c r="G8" i="17"/>
  <c r="H8" i="17"/>
  <c r="J8" i="17"/>
  <c r="K8" i="17"/>
  <c r="L8" i="17"/>
  <c r="M8" i="17"/>
  <c r="C9" i="17"/>
  <c r="D9" i="17"/>
  <c r="E9" i="17"/>
  <c r="F9" i="17"/>
  <c r="G9" i="17"/>
  <c r="H9" i="17"/>
  <c r="J9" i="17"/>
  <c r="K9" i="17"/>
  <c r="L9" i="17"/>
  <c r="M9" i="17"/>
  <c r="C10" i="17"/>
  <c r="D10" i="17"/>
  <c r="E10" i="17"/>
  <c r="F10" i="17"/>
  <c r="G10" i="17"/>
  <c r="H10" i="17"/>
  <c r="J10" i="17"/>
  <c r="K10" i="17"/>
  <c r="L10" i="17"/>
  <c r="C11" i="17"/>
  <c r="D11" i="17"/>
  <c r="E11" i="17"/>
  <c r="F11" i="17"/>
  <c r="G11" i="17"/>
  <c r="H11" i="17"/>
  <c r="J11" i="17"/>
  <c r="K11" i="17"/>
  <c r="L11" i="17"/>
  <c r="M11" i="17"/>
  <c r="C12" i="17"/>
  <c r="D12" i="17"/>
  <c r="E12" i="17"/>
  <c r="F12" i="17"/>
  <c r="G12" i="17"/>
  <c r="I12" i="17"/>
  <c r="J12" i="17"/>
  <c r="K12" i="17"/>
  <c r="L12" i="17"/>
  <c r="M12" i="17"/>
  <c r="C13" i="17"/>
  <c r="D13" i="17"/>
  <c r="E13" i="17"/>
  <c r="F13" i="17"/>
  <c r="G13" i="17"/>
  <c r="H13" i="17"/>
  <c r="I13" i="17"/>
  <c r="J13" i="17"/>
  <c r="K13" i="17"/>
  <c r="L13" i="17"/>
  <c r="M13" i="17"/>
  <c r="C14" i="17"/>
  <c r="D14" i="17"/>
  <c r="E14" i="17"/>
  <c r="F14" i="17"/>
  <c r="G14" i="17"/>
  <c r="H14" i="17"/>
  <c r="I14" i="17"/>
  <c r="J14" i="17"/>
  <c r="K14" i="17"/>
  <c r="L14" i="17"/>
  <c r="M14" i="17"/>
  <c r="C15" i="17"/>
  <c r="D15" i="17"/>
  <c r="E15" i="17"/>
  <c r="F15" i="17"/>
  <c r="G15" i="17"/>
  <c r="I15" i="17"/>
  <c r="J15" i="17"/>
  <c r="K15" i="17"/>
  <c r="L15" i="17"/>
  <c r="M15" i="17"/>
  <c r="C16" i="17"/>
  <c r="D16" i="17"/>
  <c r="E16" i="17"/>
  <c r="F16" i="17"/>
  <c r="G16" i="17"/>
  <c r="H16" i="17"/>
  <c r="I16" i="17"/>
  <c r="J16" i="17"/>
  <c r="K16" i="17"/>
  <c r="L16" i="17"/>
  <c r="M16" i="17"/>
  <c r="C17" i="17"/>
  <c r="D17" i="17"/>
  <c r="E17" i="17"/>
  <c r="F17" i="17"/>
  <c r="G17" i="17"/>
  <c r="H17" i="17"/>
  <c r="I17" i="17"/>
  <c r="J17" i="17"/>
  <c r="K17" i="17"/>
  <c r="L17" i="17"/>
  <c r="M17" i="17"/>
  <c r="C18" i="17"/>
  <c r="D18" i="17"/>
  <c r="E18" i="17"/>
  <c r="F18" i="17"/>
  <c r="G18" i="17"/>
  <c r="H18" i="17"/>
  <c r="I18" i="17"/>
  <c r="J18" i="17"/>
  <c r="K18" i="17"/>
  <c r="L18" i="17"/>
  <c r="M18" i="17"/>
  <c r="C19" i="17"/>
  <c r="D19" i="17"/>
  <c r="E19" i="17"/>
  <c r="G19" i="17"/>
  <c r="H19" i="17"/>
  <c r="I19" i="17"/>
  <c r="J19" i="17"/>
  <c r="K19" i="17"/>
  <c r="L19" i="17"/>
  <c r="M19" i="17"/>
  <c r="C20" i="17"/>
  <c r="D20" i="17"/>
  <c r="E20" i="17"/>
  <c r="F20" i="17"/>
  <c r="G20" i="17"/>
  <c r="H20" i="17"/>
  <c r="I20" i="17"/>
  <c r="J20" i="17"/>
  <c r="K20" i="17"/>
  <c r="L20" i="17"/>
  <c r="M20" i="17"/>
  <c r="D7" i="17"/>
  <c r="E7" i="17"/>
  <c r="F7" i="17"/>
  <c r="G7" i="17"/>
  <c r="G21" i="17" s="1"/>
  <c r="H7" i="17"/>
  <c r="J7" i="17"/>
  <c r="K7" i="17"/>
  <c r="K21" i="17" s="1"/>
  <c r="L7" i="17"/>
  <c r="M7" i="17"/>
  <c r="C7" i="17"/>
  <c r="J21" i="17" l="1"/>
  <c r="C21" i="17"/>
  <c r="M21" i="17"/>
  <c r="E21" i="17"/>
  <c r="L21" i="17"/>
  <c r="H21" i="17"/>
  <c r="D21" i="17"/>
  <c r="F19" i="15"/>
  <c r="F19" i="17" s="1"/>
  <c r="F21" i="17" s="1"/>
  <c r="I11" i="1"/>
  <c r="I11" i="17" s="1"/>
  <c r="I10" i="1"/>
  <c r="I10" i="17" s="1"/>
  <c r="I9" i="1"/>
  <c r="I9" i="17" s="1"/>
  <c r="I8" i="1"/>
  <c r="I8" i="17" s="1"/>
  <c r="I7" i="1"/>
  <c r="I7" i="17" s="1"/>
  <c r="I21" i="17" l="1"/>
</calcChain>
</file>

<file path=xl/sharedStrings.xml><?xml version="1.0" encoding="utf-8"?>
<sst xmlns="http://schemas.openxmlformats.org/spreadsheetml/2006/main" count="281" uniqueCount="36">
  <si>
    <t>Ð²ÞìºîìàôÂÚàôÜ</t>
  </si>
  <si>
    <t xml:space="preserve"> ³é³çÇÝ ³ïÛ³ÝÇ ¹³ï³ñ³ÝÇ ÏáÕÙÇó í×³ñÙ³Ý Ï³ñ·³¹ñáõÃÛáõÝ ³ñÓ³Ï»Éáõ í³ñáõÛÃÝ»ñÇ ÁÝÃ³óùÇ Ù³ëÇÝ </t>
  </si>
  <si>
    <t>2010Ã. ï³ñí³ Ñ³Ù³ñ</t>
  </si>
  <si>
    <t>êïáõ·Çã Ñ³í³ë³ñáõÙ` 1+2=3+4+5+6+7, 7=8+9+10+11</t>
  </si>
  <si>
    <t>Ð/Ñ</t>
  </si>
  <si>
    <t>¸³ï³íáñÇ ³ÝáõÝ, ³½·³ÝáõÝ</t>
  </si>
  <si>
    <t>Ð³ßí»ïáõ Å³Ù³Ý³Ï³ßñç³ÝÇ ëÏ½áõÙ ³Ý³í³ñï í³ñáõÛÃÝ»ñÇ ÙÝ³óáñ¹Á</t>
  </si>
  <si>
    <t>êï³óí»É ¿ í×³ñÙ³Ý Ï³ñ·³¹ñáõÃÛáõÝ ³ñÓ³Ï»Éáõ Ù³ëÇÝ ¹ÇÙáõÙ</t>
  </si>
  <si>
    <t>ëï³óí»É ¿ ¹ÇÙáõÙ ÁÝÃ³óù ãï³Éáõ Ù³ëÇÝ</t>
  </si>
  <si>
    <t xml:space="preserve">Ø»ñÅí»É ¿ </t>
  </si>
  <si>
    <t xml:space="preserve">Ø»ñÅí»É ¿  Ù³ëáí </t>
  </si>
  <si>
    <t>âÇ ³ñÓ³Ïí»É  Ñ³ßí»ïáõ Å³Ù³Ý³Ï³ßñç³ÝáõÙ</t>
  </si>
  <si>
    <t xml:space="preserve">²ñÓ³Ïí»É ¿ í×³ñÙ³Ý Ï³ñ·³¹ñáõÃÛáõÝ </t>
  </si>
  <si>
    <t>êï³óí»É ¿ ³é³ñÏáõÃÛáõÝ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</si>
  <si>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</si>
  <si>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</si>
  <si>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í»ñçáõÙ ³Ý³í³ñï í³ñáõÛÃÝ»ñÇ ÙÝ³óáñ¹Á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</si>
  <si>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</si>
  <si>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 xml:space="preserve"> ÐÐ ÁÝ¹Ñ³Ýáõñ Çñ³í³ëáõÃÛ³Ý ³é³çÇÝ ³ïÛ³ÝÇ ¹³ï³ñ³ÝÇ ÏáÕÙÇó í×³ñÙ³Ý Ï³ñ·³¹ñáõÃÛáõÝ ³ñÓ³Ï»Éáõ í³ñáõÛÃÝ»ñÇ ÁÝÃ³óùÇ Ù³ëÇÝ </t>
  </si>
  <si>
    <t xml:space="preserve"> ÐÐ Երևան քաղաքի Ավան և Նոր Նորք վարչական շրջանների ÁÝ¹Ñ³Ýáõñ Çñ³í³ëáõÃÛ³Ý ³é³çÇÝ ³ïÛ³ÝÇ ¹³ï³ñ³ÝÇ ÏáÕÙÇó í×³ñÙ³Ý Ï³ñ·³¹ñáõÃÛáõÝ ³ñÓ³Ï»Éáõ í³ñáõÛÃÝ»ñÇ 2010թ. տարեկան ÁÝÃ³óùÇ Ù³ëÇÝ </t>
  </si>
  <si>
    <t>01-01-2010-31-12-2010թ դրությամբ</t>
  </si>
  <si>
    <t xml:space="preserve"> ÐÐ Շենգավիթ վարչական շրջանի  ÁÝ¹Ñ³Ýáõñ Çñ³í³ëáõÃÛ³Ý ³é³çÇÝ ³ïÛ³ÝÇ ¹³ï³ñ³ÝÇ ÏáÕÙÇó í×³ñÙ³Ý Ï³ñ·³¹ñáõÃÛáõÝ ³ñÓ³Ï»Éáõ í³ñáõÛÃÝ»ñÇ ÁÝÃ³óùÇ Ù³ëÇÝ </t>
  </si>
  <si>
    <t xml:space="preserve"> Կենտրոն և Նորք-Մարշ վարչական շրջանների  ÁÝ¹Ñ³Ýáõñ Çñ³í³ëáõÃÛ³Ý ³é³çÇÝ ³ïÛ³ÝÇ ¹³ï³ñ³ÝÇ ÏáÕÙÇó 2010թ í×³ñÙ³Ý Ï³ñ·³¹ñáõÃÛáõÝ ³ñÓ³Ï»Éáõ í³ñáõÛÃÝ»ñÇ ÁÝÃ³óùÇ Ù³ëÇÝ </t>
  </si>
  <si>
    <t xml:space="preserve"> Արագածոտնի մարզի ÁÝ¹Ñ³Ýáõñ Çñ³í³ëáõÃÛ³Ý ¹³ï³ñ³ÝÇ ÏáÕÙÇó í×³ñÙ³Ý Ï³ñ·³¹ñáõÃÛáõÝ ³ñÓ³Ï»Éáõ í³ñáõÛÃÝ»ñÇ ÁÝÃ³óùÇ Ù³ëÇÝ </t>
  </si>
  <si>
    <t xml:space="preserve"> Արարատի և Վայոց ձորի մարզերի ÁÝ¹Ñ³Ýáõñ Çñ³í³ëáõÃÛ³Ý ¹³ï³ñ³ÝÇ ÏáÕÙÇó í×³ñÙ³Ý Ï³ñ·³¹ñáõÃÛáõÝ ³ñÓ³Ï»Éáõ í³ñáõÛÃÝ»ñÇ ÁÝÃ³óùÇ Ù³ëÇÝ </t>
  </si>
  <si>
    <t xml:space="preserve">2010Ã. </t>
  </si>
  <si>
    <t xml:space="preserve"> ÁÝ¹Ñ³Ýáõñ Çñ³í³ëáõÃÛ³Ý ¹³ï³ñ³ÝÇ ÏáÕÙÇó í×³ñÙ³Ý Ï³ñ·³¹ñáõÃÛáõÝ ³ñÓ³Ï»Éáõ í³ñáõÛÃÝ»ñÇ ÁÝÃ³óùÇ Ù³ëÇÝ </t>
  </si>
  <si>
    <t xml:space="preserve">  2010թ, տարվա ժամանակահատվածում</t>
  </si>
  <si>
    <t xml:space="preserve"> ÐÐ ÁÝ¹Ñ³Ýáõñ Çñ³í³ëáõÃÛ³Ý ³é³çÇÝ ³ïÛ³ÝÇ ¹³ï³ñ³ÝÇ ÏáÕÙÇó í×³ñÙ³Ý 2010Ã. ÁÝÃ³óùáõÙ Ï³ñ·³¹ñáõÃÛáõÝ ³ñÓ³Ï»Éáõ í³ñáõÛÃÝ»ñÇ ÁÝÃ³óùÇ Ù³ëÇÝ </t>
  </si>
  <si>
    <t xml:space="preserve"> ÐÐ Լոռու մարզի ÁÝ¹Ñ³Ýáõñ Çñ³í³ëáõÃÛ³Ý ³é³çÇÝ ³ïÛ³ÝÇ ¹³ï³ñ³ÝÇ ÏáÕÙÇó í×³ñÙ³Ý Ï³ñ·³¹ñáõÃÛáõÝ ³ñÓ³Ï»Éáõ í³ñáõÛÃÝ»ñÇ ÁÝÃ³óùÇ Ù³ëÇÝ </t>
  </si>
  <si>
    <t>2010թ. տարվա համար</t>
  </si>
  <si>
    <t>2010Ã. 2-րդ ÏÇë³ÙÛ³ÏÇ (ï³ñí³) Ñ³Ù³ñ</t>
  </si>
  <si>
    <t xml:space="preserve"> ÐÐ Սյունիքի մարզի ÁÝ¹Ñ³Ýáõñ Çñ³í³ëáõÃÛ³Ý ³é³çÇÝ ³ïÛ³ÝÇ ¹³ï³ñ³ÝÇ ÏáÕÙÇó í×³ñÙ³Ý Ï³ñ·³¹ñáõÃÛáõÝ ³ñÓ³Ï»Éáõ í³ñáõÛÃÝ»ñÇ ÁÝÃ³óùÇ Ù³ëÇÝ </t>
  </si>
  <si>
    <t xml:space="preserve">ÐÐ ÁÝ¹Ñ³Ýáõñ Çñ³í³ëáõÃÛ³Ý  ³é³çÇÝ ³ïÛ³ÝÇ ¹³ï³ñ³ÝÝ»ñÇ ÏáÕÙÇó í×³ñÙ³Ý Ï³ñ·³¹ñáõÃÛáõÝ ³ñÓ³Ï»Éáõ í³ñáõÛÃÝ»ñÇ ÁÝÃ³óùÇ Ù³ëÇÝ </t>
  </si>
  <si>
    <t>ԸՆԴԱՄԵՆԸ</t>
  </si>
  <si>
    <t>2010 Ãվականի 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</si>
</sst>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LatArm"/>
    </font>
    <font>
      <sz val="11"/>
      <name val="Times LatArm"/>
    </font>
    <font>
      <sz val="10"/>
      <name val="Times Armenian"/>
      <family val="1"/>
    </font>
    <font>
      <sz val="10"/>
      <name val="Times LatArm"/>
    </font>
    <font>
      <sz val="14"/>
      <name val="Times LatArm"/>
    </font>
    <font>
      <sz val="14"/>
      <name val="Times Armenian"/>
      <family val="1"/>
    </font>
    <font>
      <sz val="12"/>
      <name val="Times Armenian"/>
      <family val="1"/>
    </font>
    <font>
      <b/>
      <sz val="12"/>
      <name val="Times LatArm"/>
    </font>
    <font>
      <b/>
      <sz val="10"/>
      <name val="Times LatArm"/>
    </font>
    <font>
      <sz val="11"/>
      <color theme="1"/>
      <name val="Times Armenian"/>
      <family val="1"/>
    </font>
    <font>
      <sz val="11"/>
      <name val="Times Armenian"/>
      <family val="1"/>
    </font>
    <font>
      <b/>
      <sz val="12"/>
      <name val="Times Armenian"/>
      <family val="1"/>
    </font>
    <font>
      <b/>
      <sz val="10"/>
      <name val="Times Armenian"/>
      <family val="1"/>
    </font>
    <font>
      <b/>
      <sz val="11"/>
      <color theme="1"/>
      <name val="Times Armenian"/>
      <family val="1"/>
    </font>
    <font>
      <b/>
      <sz val="12"/>
      <color theme="1"/>
      <name val="Times Armeni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wrapText="1"/>
    </xf>
    <xf numFmtId="0" fontId="2" fillId="0" borderId="0" xfId="1" applyFont="1" applyBorder="1" applyAlignment="1">
      <alignment wrapText="1"/>
    </xf>
    <xf numFmtId="0" fontId="5" fillId="0" borderId="0" xfId="1" applyFont="1" applyFill="1" applyBorder="1" applyAlignment="1">
      <alignment wrapText="1"/>
    </xf>
    <xf numFmtId="0" fontId="2" fillId="0" borderId="0" xfId="1" applyFont="1" applyFill="1" applyBorder="1" applyAlignment="1">
      <alignment horizontal="center" wrapText="1"/>
    </xf>
    <xf numFmtId="0" fontId="8" fillId="0" borderId="0" xfId="1" applyFont="1" applyFill="1" applyBorder="1" applyAlignment="1">
      <alignment horizontal="center" wrapText="1"/>
    </xf>
    <xf numFmtId="0" fontId="2" fillId="0" borderId="0" xfId="1" applyFont="1" applyBorder="1" applyAlignment="1">
      <alignment horizontal="center" wrapText="1"/>
    </xf>
    <xf numFmtId="0" fontId="5" fillId="0" borderId="0" xfId="1" applyFont="1" applyBorder="1" applyAlignment="1">
      <alignment wrapText="1"/>
    </xf>
    <xf numFmtId="0" fontId="2" fillId="0" borderId="0" xfId="1" applyFont="1" applyFill="1" applyBorder="1" applyAlignment="1">
      <alignment wrapText="1"/>
    </xf>
    <xf numFmtId="0" fontId="0" fillId="0" borderId="0" xfId="0" applyBorder="1"/>
    <xf numFmtId="0" fontId="1" fillId="3" borderId="0" xfId="1" applyFill="1"/>
    <xf numFmtId="0" fontId="0" fillId="3" borderId="0" xfId="0" applyFill="1"/>
    <xf numFmtId="0" fontId="5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5" fillId="3" borderId="0" xfId="1" applyFont="1" applyFill="1" applyAlignment="1">
      <alignment wrapText="1"/>
    </xf>
    <xf numFmtId="0" fontId="2" fillId="0" borderId="4" xfId="1" applyFont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wrapText="1"/>
    </xf>
    <xf numFmtId="0" fontId="9" fillId="0" borderId="1" xfId="1" applyFont="1" applyBorder="1" applyAlignment="1">
      <alignment horizontal="center" wrapText="1"/>
    </xf>
    <xf numFmtId="0" fontId="2" fillId="0" borderId="0" xfId="1" applyFont="1" applyFill="1" applyAlignment="1">
      <alignment horizontal="center" wrapText="1"/>
    </xf>
    <xf numFmtId="0" fontId="3" fillId="0" borderId="0" xfId="1" applyFont="1" applyFill="1" applyAlignment="1">
      <alignment horizontal="center" vertical="center" wrapText="1"/>
    </xf>
    <xf numFmtId="0" fontId="5" fillId="0" borderId="1" xfId="1" applyFont="1" applyFill="1" applyBorder="1" applyAlignment="1">
      <alignment horizontal="center" wrapText="1"/>
    </xf>
    <xf numFmtId="0" fontId="2" fillId="0" borderId="1" xfId="1" applyFont="1" applyBorder="1" applyAlignment="1">
      <alignment horizont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wrapText="1"/>
    </xf>
    <xf numFmtId="0" fontId="1" fillId="5" borderId="0" xfId="1" applyFill="1"/>
    <xf numFmtId="0" fontId="0" fillId="5" borderId="0" xfId="0" applyFill="1"/>
    <xf numFmtId="0" fontId="5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5" fillId="5" borderId="0" xfId="1" applyFont="1" applyFill="1" applyAlignment="1">
      <alignment wrapText="1"/>
    </xf>
    <xf numFmtId="0" fontId="2" fillId="6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wrapText="1"/>
    </xf>
    <xf numFmtId="0" fontId="1" fillId="0" borderId="0" xfId="1" applyFill="1"/>
    <xf numFmtId="0" fontId="5" fillId="0" borderId="0" xfId="1" applyFont="1" applyFill="1" applyAlignment="1">
      <alignment wrapText="1"/>
    </xf>
    <xf numFmtId="0" fontId="0" fillId="0" borderId="0" xfId="0" applyFill="1"/>
    <xf numFmtId="0" fontId="5" fillId="0" borderId="1" xfId="1" applyFont="1" applyFill="1" applyBorder="1" applyAlignment="1">
      <alignment wrapText="1"/>
    </xf>
    <xf numFmtId="0" fontId="2" fillId="0" borderId="6" xfId="1" applyFont="1" applyFill="1" applyBorder="1" applyAlignment="1">
      <alignment horizontal="center" wrapText="1"/>
    </xf>
    <xf numFmtId="0" fontId="2" fillId="0" borderId="4" xfId="1" applyFont="1" applyFill="1" applyBorder="1" applyAlignment="1">
      <alignment horizontal="center" wrapText="1"/>
    </xf>
    <xf numFmtId="0" fontId="0" fillId="0" borderId="0" xfId="0" applyFill="1" applyBorder="1"/>
    <xf numFmtId="0" fontId="4" fillId="0" borderId="0" xfId="1" applyFont="1"/>
    <xf numFmtId="0" fontId="8" fillId="0" borderId="0" xfId="1" applyFont="1" applyAlignment="1">
      <alignment horizontal="center" wrapText="1"/>
    </xf>
    <xf numFmtId="0" fontId="11" fillId="0" borderId="0" xfId="0" applyFont="1"/>
    <xf numFmtId="0" fontId="11" fillId="7" borderId="0" xfId="0" applyFont="1" applyFill="1"/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0" fontId="13" fillId="7" borderId="1" xfId="1" applyFont="1" applyFill="1" applyBorder="1" applyAlignment="1">
      <alignment horizontal="center" vertical="center" wrapText="1"/>
    </xf>
    <xf numFmtId="0" fontId="14" fillId="7" borderId="0" xfId="1" applyFont="1" applyFill="1" applyAlignment="1">
      <alignment wrapText="1"/>
    </xf>
    <xf numFmtId="0" fontId="15" fillId="7" borderId="0" xfId="0" applyFont="1" applyFill="1"/>
    <xf numFmtId="0" fontId="8" fillId="0" borderId="4" xfId="1" applyFont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8" fillId="0" borderId="1" xfId="1" applyFont="1" applyBorder="1" applyAlignment="1">
      <alignment wrapText="1"/>
    </xf>
    <xf numFmtId="0" fontId="4" fillId="0" borderId="1" xfId="1" applyFont="1" applyBorder="1" applyAlignment="1">
      <alignment wrapText="1"/>
    </xf>
    <xf numFmtId="0" fontId="8" fillId="0" borderId="1" xfId="1" applyFont="1" applyFill="1" applyBorder="1" applyAlignment="1">
      <alignment wrapText="1"/>
    </xf>
    <xf numFmtId="0" fontId="11" fillId="0" borderId="1" xfId="0" applyFont="1" applyBorder="1"/>
    <xf numFmtId="0" fontId="16" fillId="7" borderId="1" xfId="0" applyFont="1" applyFill="1" applyBorder="1" applyAlignment="1">
      <alignment horizontal="center" vertical="center"/>
    </xf>
    <xf numFmtId="0" fontId="16" fillId="7" borderId="0" xfId="0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 wrapText="1"/>
    </xf>
    <xf numFmtId="0" fontId="2" fillId="0" borderId="0" xfId="1" applyFont="1" applyFill="1" applyAlignment="1">
      <alignment horizont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0" borderId="0" xfId="1" applyAlignment="1">
      <alignment horizontal="right" wrapText="1"/>
    </xf>
    <xf numFmtId="0" fontId="4" fillId="5" borderId="1" xfId="1" applyFont="1" applyFill="1" applyBorder="1" applyAlignment="1">
      <alignment horizontal="center"/>
    </xf>
    <xf numFmtId="0" fontId="1" fillId="5" borderId="1" xfId="1" applyFill="1" applyBorder="1" applyAlignment="1">
      <alignment horizontal="center"/>
    </xf>
    <xf numFmtId="0" fontId="1" fillId="0" borderId="0" xfId="1" applyFill="1" applyAlignment="1">
      <alignment horizontal="right" wrapText="1"/>
    </xf>
    <xf numFmtId="0" fontId="4" fillId="0" borderId="1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8" fillId="0" borderId="0" xfId="1" applyFont="1" applyFill="1" applyAlignment="1">
      <alignment horizontal="center" wrapText="1"/>
    </xf>
    <xf numFmtId="0" fontId="12" fillId="0" borderId="0" xfId="1" applyFont="1" applyFill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4" fillId="7" borderId="7" xfId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A7" sqref="A7:A9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1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77" t="s">
        <v>2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1"/>
      <c r="O3" s="1"/>
      <c r="P3" s="1"/>
    </row>
    <row r="4" spans="1:16">
      <c r="A4" s="78" t="s">
        <v>3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1"/>
      <c r="O4" s="1"/>
      <c r="P4" s="1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ht="15.75">
      <c r="A6" s="81"/>
      <c r="B6" s="83"/>
      <c r="C6" s="7">
        <v>1</v>
      </c>
      <c r="D6" s="7">
        <v>2</v>
      </c>
      <c r="E6" s="7">
        <v>3</v>
      </c>
      <c r="F6" s="7">
        <v>4</v>
      </c>
      <c r="G6" s="7">
        <v>5</v>
      </c>
      <c r="H6" s="7">
        <v>6</v>
      </c>
      <c r="I6" s="7">
        <v>7</v>
      </c>
      <c r="J6" s="7">
        <v>8</v>
      </c>
      <c r="K6" s="7">
        <v>9</v>
      </c>
      <c r="L6" s="7">
        <v>10</v>
      </c>
      <c r="M6" s="7">
        <v>11</v>
      </c>
      <c r="N6" s="6"/>
      <c r="O6" s="6"/>
      <c r="P6" s="6"/>
    </row>
    <row r="7" spans="1:16" ht="18.75">
      <c r="A7" s="8"/>
      <c r="B7" s="9"/>
      <c r="C7" s="10">
        <v>5</v>
      </c>
      <c r="D7" s="10">
        <v>430</v>
      </c>
      <c r="E7" s="10">
        <v>0</v>
      </c>
      <c r="F7" s="10">
        <v>39</v>
      </c>
      <c r="G7" s="11">
        <v>0</v>
      </c>
      <c r="H7" s="10">
        <v>0</v>
      </c>
      <c r="I7" s="10">
        <f t="shared" ref="I7:I11" si="0">SUM(J7:L7)</f>
        <v>396</v>
      </c>
      <c r="J7" s="11">
        <v>38</v>
      </c>
      <c r="K7" s="11">
        <v>233</v>
      </c>
      <c r="L7" s="11">
        <v>125</v>
      </c>
      <c r="M7" s="12">
        <v>0</v>
      </c>
      <c r="N7" s="13"/>
      <c r="O7" s="6"/>
      <c r="P7" s="6"/>
    </row>
    <row r="8" spans="1:16" ht="18.75">
      <c r="A8" s="8"/>
      <c r="B8" s="9"/>
      <c r="C8" s="10">
        <v>0</v>
      </c>
      <c r="D8" s="10">
        <v>421</v>
      </c>
      <c r="E8" s="10">
        <v>0</v>
      </c>
      <c r="F8" s="10">
        <v>62</v>
      </c>
      <c r="G8" s="11">
        <v>0</v>
      </c>
      <c r="H8" s="10">
        <v>4</v>
      </c>
      <c r="I8" s="10">
        <f t="shared" si="0"/>
        <v>351</v>
      </c>
      <c r="J8" s="11">
        <v>27</v>
      </c>
      <c r="K8" s="11">
        <v>225</v>
      </c>
      <c r="L8" s="11">
        <v>99</v>
      </c>
      <c r="M8" s="12">
        <v>22</v>
      </c>
      <c r="N8" s="13"/>
      <c r="O8" s="6"/>
      <c r="P8" s="6"/>
    </row>
    <row r="9" spans="1:16" ht="18.75">
      <c r="A9" s="8"/>
      <c r="B9" s="9"/>
      <c r="C9" s="10">
        <v>28</v>
      </c>
      <c r="D9" s="10">
        <v>418</v>
      </c>
      <c r="E9" s="10">
        <v>0</v>
      </c>
      <c r="F9" s="10">
        <v>139</v>
      </c>
      <c r="G9" s="12">
        <v>0</v>
      </c>
      <c r="H9" s="10">
        <v>13</v>
      </c>
      <c r="I9" s="10">
        <f t="shared" si="0"/>
        <v>281</v>
      </c>
      <c r="J9" s="11">
        <v>14</v>
      </c>
      <c r="K9" s="11">
        <v>171</v>
      </c>
      <c r="L9" s="11">
        <v>96</v>
      </c>
      <c r="M9" s="12">
        <v>12</v>
      </c>
      <c r="N9" s="13"/>
      <c r="O9" s="6"/>
      <c r="P9" s="6"/>
    </row>
    <row r="10" spans="1:16" ht="18.75">
      <c r="A10" s="8"/>
      <c r="B10" s="9"/>
      <c r="C10" s="10">
        <v>0</v>
      </c>
      <c r="D10" s="10">
        <v>21</v>
      </c>
      <c r="E10" s="10">
        <v>0</v>
      </c>
      <c r="F10" s="10">
        <v>2</v>
      </c>
      <c r="G10" s="12">
        <v>0</v>
      </c>
      <c r="H10" s="10">
        <v>0</v>
      </c>
      <c r="I10" s="10">
        <f t="shared" si="0"/>
        <v>19</v>
      </c>
      <c r="J10" s="11">
        <v>2</v>
      </c>
      <c r="K10" s="11">
        <v>9</v>
      </c>
      <c r="L10" s="11">
        <v>8</v>
      </c>
      <c r="M10" s="12">
        <v>0</v>
      </c>
      <c r="N10" s="13"/>
      <c r="O10" s="6"/>
      <c r="P10" s="6"/>
    </row>
    <row r="11" spans="1:16" ht="18.75">
      <c r="A11" s="8"/>
      <c r="B11" s="9"/>
      <c r="C11" s="10">
        <v>0</v>
      </c>
      <c r="D11" s="10">
        <v>23</v>
      </c>
      <c r="E11" s="10">
        <v>0</v>
      </c>
      <c r="F11" s="10">
        <v>16</v>
      </c>
      <c r="G11" s="12">
        <v>0</v>
      </c>
      <c r="H11" s="10">
        <v>0</v>
      </c>
      <c r="I11" s="10">
        <f t="shared" si="0"/>
        <v>7</v>
      </c>
      <c r="J11" s="11">
        <v>1</v>
      </c>
      <c r="K11" s="11">
        <v>5</v>
      </c>
      <c r="L11" s="11">
        <v>1</v>
      </c>
      <c r="M11" s="12">
        <v>0</v>
      </c>
      <c r="N11" s="13"/>
      <c r="O11" s="6"/>
      <c r="P11" s="6"/>
    </row>
    <row r="12" spans="1:16" ht="15.75">
      <c r="A12" s="14"/>
      <c r="B12" s="15"/>
      <c r="C12" s="15"/>
      <c r="D12" s="16"/>
      <c r="E12" s="16"/>
      <c r="F12" s="16"/>
      <c r="G12" s="17"/>
      <c r="H12" s="16"/>
      <c r="I12" s="16"/>
      <c r="J12" s="17"/>
      <c r="K12" s="17"/>
      <c r="L12" s="17"/>
      <c r="M12" s="18"/>
      <c r="N12" s="6"/>
      <c r="O12" s="6"/>
      <c r="P12" s="6"/>
    </row>
    <row r="13" spans="1:16" ht="15.75">
      <c r="A13" s="14"/>
      <c r="B13" s="15"/>
      <c r="C13" s="15"/>
      <c r="D13" s="16"/>
      <c r="E13" s="16"/>
      <c r="F13" s="16"/>
      <c r="G13" s="17"/>
      <c r="H13" s="16"/>
      <c r="I13" s="16"/>
      <c r="J13" s="17"/>
      <c r="K13" s="17"/>
      <c r="L13" s="17"/>
      <c r="M13" s="18"/>
      <c r="N13" s="6"/>
      <c r="O13" s="6"/>
      <c r="P13" s="6"/>
    </row>
    <row r="14" spans="1:16" ht="15.75">
      <c r="A14" s="1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6"/>
      <c r="O14" s="6"/>
      <c r="P14" s="6"/>
    </row>
    <row r="15" spans="1:16" ht="15.75">
      <c r="A15" s="1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6"/>
      <c r="O15" s="6"/>
      <c r="P15" s="6"/>
    </row>
    <row r="16" spans="1:16" ht="15.75">
      <c r="A16" s="14"/>
      <c r="B16" s="15"/>
      <c r="C16" s="15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6"/>
      <c r="O16" s="6"/>
      <c r="P16" s="6"/>
    </row>
    <row r="17" spans="1:16" ht="15.75">
      <c r="A17" s="14"/>
      <c r="B17" s="15"/>
      <c r="C17" s="15"/>
      <c r="D17" s="17"/>
      <c r="E17" s="17"/>
      <c r="F17" s="17"/>
      <c r="G17" s="17"/>
      <c r="H17" s="17"/>
      <c r="I17" s="17"/>
      <c r="J17" s="17"/>
      <c r="K17" s="17"/>
      <c r="L17" s="17"/>
      <c r="M17" s="18"/>
      <c r="N17" s="6"/>
      <c r="O17" s="6"/>
      <c r="P17" s="6"/>
    </row>
    <row r="18" spans="1:16" ht="15.75">
      <c r="A18" s="14"/>
      <c r="B18" s="14"/>
      <c r="C18" s="14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6"/>
      <c r="O18" s="6"/>
      <c r="P18" s="6"/>
    </row>
    <row r="19" spans="1:16" ht="15.75">
      <c r="A19" s="19"/>
      <c r="B19" s="20"/>
      <c r="C19" s="20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6"/>
      <c r="O19" s="6"/>
      <c r="P19" s="6"/>
    </row>
    <row r="20" spans="1:16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</sheetData>
  <mergeCells count="8">
    <mergeCell ref="B14:M14"/>
    <mergeCell ref="B15:M15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22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26"/>
      <c r="O6" s="26"/>
      <c r="P6" s="26"/>
    </row>
    <row r="7" spans="1:16" ht="15.75">
      <c r="A7" s="27">
        <v>1</v>
      </c>
      <c r="B7" s="28"/>
      <c r="C7" s="28">
        <v>28</v>
      </c>
      <c r="D7" s="28">
        <v>331</v>
      </c>
      <c r="E7" s="28">
        <v>0</v>
      </c>
      <c r="F7" s="28">
        <v>0</v>
      </c>
      <c r="G7" s="29">
        <v>0</v>
      </c>
      <c r="H7" s="30">
        <v>96</v>
      </c>
      <c r="I7" s="31">
        <v>263</v>
      </c>
      <c r="J7" s="32">
        <v>7</v>
      </c>
      <c r="K7" s="32">
        <v>208</v>
      </c>
      <c r="L7" s="32">
        <v>48</v>
      </c>
      <c r="M7" s="33">
        <v>0</v>
      </c>
      <c r="N7" s="6"/>
      <c r="O7" s="6"/>
      <c r="P7" s="6"/>
    </row>
    <row r="8" spans="1:16" ht="15.75">
      <c r="A8" s="27">
        <v>2</v>
      </c>
      <c r="B8" s="28"/>
      <c r="C8" s="28">
        <v>33</v>
      </c>
      <c r="D8" s="28">
        <v>308</v>
      </c>
      <c r="E8" s="28">
        <v>0</v>
      </c>
      <c r="F8" s="28">
        <v>41</v>
      </c>
      <c r="G8" s="29">
        <v>0</v>
      </c>
      <c r="H8" s="30">
        <v>10</v>
      </c>
      <c r="I8" s="31">
        <v>290</v>
      </c>
      <c r="J8" s="32">
        <v>22</v>
      </c>
      <c r="K8" s="32">
        <v>167</v>
      </c>
      <c r="L8" s="32">
        <v>101</v>
      </c>
      <c r="M8" s="33">
        <v>0</v>
      </c>
      <c r="N8" s="6"/>
      <c r="O8" s="6"/>
      <c r="P8" s="6"/>
    </row>
    <row r="9" spans="1:16" ht="15.75">
      <c r="A9" s="27">
        <v>3</v>
      </c>
      <c r="B9" s="28"/>
      <c r="C9" s="28">
        <v>71</v>
      </c>
      <c r="D9" s="28">
        <v>295</v>
      </c>
      <c r="E9" s="28">
        <v>0</v>
      </c>
      <c r="F9" s="28">
        <v>21</v>
      </c>
      <c r="G9" s="29">
        <v>0</v>
      </c>
      <c r="H9" s="30">
        <v>80</v>
      </c>
      <c r="I9" s="31">
        <v>265</v>
      </c>
      <c r="J9" s="32">
        <v>1</v>
      </c>
      <c r="K9" s="32">
        <v>80</v>
      </c>
      <c r="L9" s="32">
        <v>184</v>
      </c>
      <c r="M9" s="33">
        <v>0</v>
      </c>
      <c r="N9" s="6"/>
      <c r="O9" s="6"/>
      <c r="P9" s="6"/>
    </row>
    <row r="10" spans="1:16" ht="15.75">
      <c r="A10" s="27">
        <v>4</v>
      </c>
      <c r="B10" s="28"/>
      <c r="C10" s="28">
        <v>160</v>
      </c>
      <c r="D10" s="28">
        <v>454</v>
      </c>
      <c r="E10" s="28">
        <v>0</v>
      </c>
      <c r="F10" s="28">
        <v>15</v>
      </c>
      <c r="G10" s="29">
        <v>0</v>
      </c>
      <c r="H10" s="30">
        <v>196</v>
      </c>
      <c r="I10" s="31">
        <v>403</v>
      </c>
      <c r="J10" s="32">
        <v>32</v>
      </c>
      <c r="K10" s="32">
        <v>248</v>
      </c>
      <c r="L10" s="32">
        <v>123</v>
      </c>
      <c r="M10" s="33">
        <v>0</v>
      </c>
      <c r="N10" s="6"/>
      <c r="O10" s="6"/>
      <c r="P10" s="6"/>
    </row>
    <row r="11" spans="1:16" ht="15.75">
      <c r="A11" s="27">
        <v>5</v>
      </c>
      <c r="B11" s="28"/>
      <c r="C11" s="28">
        <v>29</v>
      </c>
      <c r="D11" s="28">
        <v>66</v>
      </c>
      <c r="E11" s="28">
        <v>0</v>
      </c>
      <c r="F11" s="28">
        <v>0</v>
      </c>
      <c r="G11" s="29">
        <v>0</v>
      </c>
      <c r="H11" s="30">
        <v>31</v>
      </c>
      <c r="I11" s="31">
        <v>64</v>
      </c>
      <c r="J11" s="32">
        <v>2</v>
      </c>
      <c r="K11" s="32">
        <v>39</v>
      </c>
      <c r="L11" s="32">
        <v>23</v>
      </c>
      <c r="M11" s="33">
        <v>0</v>
      </c>
      <c r="N11" s="6"/>
      <c r="O11" s="6"/>
      <c r="P11" s="6"/>
    </row>
    <row r="12" spans="1:16" ht="15.75">
      <c r="A12" s="27">
        <v>6</v>
      </c>
      <c r="B12" s="28"/>
      <c r="C12" s="28">
        <v>46</v>
      </c>
      <c r="D12" s="28">
        <v>306</v>
      </c>
      <c r="E12" s="28">
        <v>0</v>
      </c>
      <c r="F12" s="28">
        <v>56</v>
      </c>
      <c r="G12" s="29">
        <v>0</v>
      </c>
      <c r="H12" s="30">
        <v>47</v>
      </c>
      <c r="I12" s="31">
        <v>249</v>
      </c>
      <c r="J12" s="32">
        <v>17</v>
      </c>
      <c r="K12" s="32">
        <v>131</v>
      </c>
      <c r="L12" s="32">
        <v>101</v>
      </c>
      <c r="M12" s="33">
        <v>0</v>
      </c>
      <c r="N12" s="6"/>
      <c r="O12" s="6"/>
      <c r="P12" s="6"/>
    </row>
    <row r="13" spans="1:16" ht="15.75">
      <c r="A13" s="27">
        <v>7</v>
      </c>
      <c r="B13" s="28"/>
      <c r="C13" s="28">
        <v>22</v>
      </c>
      <c r="D13" s="28">
        <v>229</v>
      </c>
      <c r="E13" s="28">
        <v>0</v>
      </c>
      <c r="F13" s="28">
        <v>23</v>
      </c>
      <c r="G13" s="29">
        <v>0</v>
      </c>
      <c r="H13" s="30">
        <v>24</v>
      </c>
      <c r="I13" s="31">
        <v>204</v>
      </c>
      <c r="J13" s="32">
        <v>20</v>
      </c>
      <c r="K13" s="32">
        <v>118</v>
      </c>
      <c r="L13" s="32">
        <v>66</v>
      </c>
      <c r="M13" s="33">
        <v>0</v>
      </c>
      <c r="N13" s="6"/>
      <c r="O13" s="6"/>
      <c r="P13" s="6"/>
    </row>
    <row r="14" spans="1:16">
      <c r="G14" s="21"/>
      <c r="I14" s="21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87" t="s">
        <v>17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2"/>
      <c r="O2" s="2"/>
      <c r="P2" s="1"/>
    </row>
    <row r="3" spans="1:16" ht="15.75">
      <c r="A3" s="2"/>
      <c r="B3" s="76" t="s">
        <v>19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2"/>
      <c r="O3" s="2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22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26"/>
      <c r="O6" s="26"/>
      <c r="P6" s="26"/>
    </row>
    <row r="7" spans="1:16" ht="15.75">
      <c r="A7" s="27">
        <v>1</v>
      </c>
      <c r="B7" s="36"/>
      <c r="C7" s="36">
        <v>0</v>
      </c>
      <c r="D7" s="28">
        <v>14</v>
      </c>
      <c r="E7" s="28">
        <v>0</v>
      </c>
      <c r="F7" s="28">
        <v>0</v>
      </c>
      <c r="G7" s="29">
        <v>0</v>
      </c>
      <c r="H7" s="28">
        <v>0</v>
      </c>
      <c r="I7" s="31">
        <v>14</v>
      </c>
      <c r="J7" s="32">
        <v>1</v>
      </c>
      <c r="K7" s="32">
        <v>0</v>
      </c>
      <c r="L7" s="32">
        <v>4</v>
      </c>
      <c r="M7" s="37">
        <v>9</v>
      </c>
      <c r="N7" s="6"/>
      <c r="O7" s="6"/>
      <c r="P7" s="6"/>
    </row>
    <row r="8" spans="1:16" ht="15.75">
      <c r="A8" s="27">
        <v>2</v>
      </c>
      <c r="B8" s="36"/>
      <c r="C8" s="36">
        <v>0</v>
      </c>
      <c r="D8" s="28">
        <v>171</v>
      </c>
      <c r="E8" s="28">
        <v>2</v>
      </c>
      <c r="F8" s="28">
        <v>90</v>
      </c>
      <c r="G8" s="29">
        <v>0</v>
      </c>
      <c r="H8" s="28">
        <v>0</v>
      </c>
      <c r="I8" s="31">
        <v>79</v>
      </c>
      <c r="J8" s="32">
        <v>4</v>
      </c>
      <c r="K8" s="32">
        <v>49</v>
      </c>
      <c r="L8" s="32">
        <v>26</v>
      </c>
      <c r="M8" s="37">
        <v>0</v>
      </c>
      <c r="N8" s="6"/>
      <c r="O8" s="6"/>
      <c r="P8" s="6"/>
    </row>
    <row r="9" spans="1:16" ht="15.75">
      <c r="A9" s="27">
        <v>3</v>
      </c>
      <c r="B9" s="36"/>
      <c r="C9" s="36">
        <v>0</v>
      </c>
      <c r="D9" s="28">
        <v>477</v>
      </c>
      <c r="E9" s="28">
        <v>1</v>
      </c>
      <c r="F9" s="28">
        <v>142</v>
      </c>
      <c r="G9" s="29">
        <v>1</v>
      </c>
      <c r="H9" s="28">
        <v>0</v>
      </c>
      <c r="I9" s="31">
        <v>333</v>
      </c>
      <c r="J9" s="32">
        <v>29</v>
      </c>
      <c r="K9" s="32">
        <v>230</v>
      </c>
      <c r="L9" s="32">
        <v>74</v>
      </c>
      <c r="M9" s="37">
        <v>0</v>
      </c>
      <c r="N9" s="6"/>
      <c r="O9" s="6"/>
      <c r="P9" s="6"/>
    </row>
    <row r="10" spans="1:16" ht="15.75">
      <c r="A10" s="27">
        <v>4</v>
      </c>
      <c r="B10" s="36"/>
      <c r="C10" s="36">
        <v>0</v>
      </c>
      <c r="D10" s="28">
        <v>110</v>
      </c>
      <c r="E10" s="28">
        <v>0</v>
      </c>
      <c r="F10" s="28">
        <v>53</v>
      </c>
      <c r="G10" s="29">
        <v>2</v>
      </c>
      <c r="H10" s="28">
        <v>0</v>
      </c>
      <c r="I10" s="31">
        <v>55</v>
      </c>
      <c r="J10" s="32">
        <v>2</v>
      </c>
      <c r="K10" s="32">
        <v>38</v>
      </c>
      <c r="L10" s="32">
        <v>15</v>
      </c>
      <c r="M10" s="37">
        <v>0</v>
      </c>
      <c r="N10" s="6"/>
      <c r="O10" s="6"/>
      <c r="P10" s="6"/>
    </row>
    <row r="11" spans="1:16" ht="15.75">
      <c r="A11" s="27">
        <v>5</v>
      </c>
      <c r="B11" s="36"/>
      <c r="C11" s="36">
        <v>0</v>
      </c>
      <c r="D11" s="28">
        <v>20</v>
      </c>
      <c r="E11" s="28">
        <v>0</v>
      </c>
      <c r="F11" s="28">
        <v>0</v>
      </c>
      <c r="G11" s="29">
        <v>0</v>
      </c>
      <c r="H11" s="28">
        <v>0</v>
      </c>
      <c r="I11" s="31">
        <v>20</v>
      </c>
      <c r="J11" s="32">
        <v>0</v>
      </c>
      <c r="K11" s="32">
        <v>14</v>
      </c>
      <c r="L11" s="32">
        <v>6</v>
      </c>
      <c r="M11" s="37">
        <v>0</v>
      </c>
      <c r="N11" s="6"/>
      <c r="O11" s="6"/>
      <c r="P11" s="6"/>
    </row>
    <row r="12" spans="1:16" ht="15.75">
      <c r="A12" s="27">
        <v>6</v>
      </c>
      <c r="B12" s="36"/>
      <c r="C12" s="36">
        <v>0</v>
      </c>
      <c r="D12" s="28">
        <v>346</v>
      </c>
      <c r="E12" s="28">
        <v>0</v>
      </c>
      <c r="F12" s="28">
        <v>8</v>
      </c>
      <c r="G12" s="29">
        <v>0</v>
      </c>
      <c r="H12" s="28">
        <v>0</v>
      </c>
      <c r="I12" s="31">
        <v>338</v>
      </c>
      <c r="J12" s="32">
        <v>29</v>
      </c>
      <c r="K12" s="32">
        <v>196</v>
      </c>
      <c r="L12" s="32">
        <v>113</v>
      </c>
      <c r="M12" s="37">
        <v>0</v>
      </c>
      <c r="N12" s="6"/>
      <c r="O12" s="6"/>
      <c r="P12" s="6"/>
    </row>
    <row r="13" spans="1:16" ht="15.75">
      <c r="A13" s="27">
        <v>7</v>
      </c>
      <c r="B13" s="36"/>
      <c r="C13" s="36">
        <v>0</v>
      </c>
      <c r="D13" s="28">
        <v>449</v>
      </c>
      <c r="E13" s="28">
        <v>5</v>
      </c>
      <c r="F13" s="28">
        <v>117</v>
      </c>
      <c r="G13" s="29">
        <v>0</v>
      </c>
      <c r="H13" s="28">
        <v>0</v>
      </c>
      <c r="I13" s="31">
        <v>327</v>
      </c>
      <c r="J13" s="32">
        <v>35</v>
      </c>
      <c r="K13" s="32">
        <v>204</v>
      </c>
      <c r="L13" s="32">
        <v>88</v>
      </c>
      <c r="M13" s="37">
        <v>0</v>
      </c>
      <c r="N13" s="6"/>
      <c r="O13" s="6"/>
      <c r="P13" s="6"/>
    </row>
    <row r="14" spans="1:16" ht="15.75">
      <c r="A14" s="27">
        <v>8</v>
      </c>
      <c r="B14" s="36"/>
      <c r="C14" s="36">
        <v>0</v>
      </c>
      <c r="D14" s="32">
        <v>1587</v>
      </c>
      <c r="E14" s="32">
        <v>8</v>
      </c>
      <c r="F14" s="32">
        <v>410</v>
      </c>
      <c r="G14" s="38">
        <v>3</v>
      </c>
      <c r="H14" s="32">
        <v>0</v>
      </c>
      <c r="I14" s="39">
        <v>1166</v>
      </c>
      <c r="J14" s="32">
        <v>100</v>
      </c>
      <c r="K14" s="32">
        <v>740</v>
      </c>
      <c r="L14" s="32">
        <v>326</v>
      </c>
      <c r="M14" s="40">
        <v>0</v>
      </c>
      <c r="N14" s="6"/>
      <c r="O14" s="6"/>
      <c r="P14" s="6"/>
    </row>
    <row r="15" spans="1:16">
      <c r="G15" s="21"/>
      <c r="I15" s="21"/>
    </row>
  </sheetData>
  <mergeCells count="6">
    <mergeCell ref="B1:M1"/>
    <mergeCell ref="A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 t="s">
        <v>20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42" customFormat="1">
      <c r="A4" s="88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41"/>
      <c r="O4" s="41"/>
      <c r="P4" s="41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42" customFormat="1" ht="15.75">
      <c r="A6" s="81"/>
      <c r="B6" s="83"/>
      <c r="C6" s="43">
        <v>1</v>
      </c>
      <c r="D6" s="44">
        <v>2</v>
      </c>
      <c r="E6" s="43">
        <v>3</v>
      </c>
      <c r="F6" s="44">
        <v>4</v>
      </c>
      <c r="G6" s="44">
        <v>5</v>
      </c>
      <c r="H6" s="43">
        <v>6</v>
      </c>
      <c r="I6" s="44">
        <v>7</v>
      </c>
      <c r="J6" s="44">
        <v>8</v>
      </c>
      <c r="K6" s="43">
        <v>9</v>
      </c>
      <c r="L6" s="44">
        <v>10</v>
      </c>
      <c r="M6" s="43">
        <v>11</v>
      </c>
      <c r="N6" s="45"/>
      <c r="O6" s="45"/>
      <c r="P6" s="45"/>
    </row>
    <row r="7" spans="1:16" ht="15.75">
      <c r="A7" s="27">
        <v>1</v>
      </c>
      <c r="B7" s="36"/>
      <c r="C7" s="36">
        <v>2</v>
      </c>
      <c r="D7" s="28">
        <v>263</v>
      </c>
      <c r="E7" s="28">
        <v>0</v>
      </c>
      <c r="F7" s="28">
        <v>2</v>
      </c>
      <c r="G7" s="46">
        <v>0</v>
      </c>
      <c r="H7" s="28">
        <v>0</v>
      </c>
      <c r="I7" s="31">
        <v>263</v>
      </c>
      <c r="J7" s="32">
        <v>9</v>
      </c>
      <c r="K7" s="32">
        <v>156</v>
      </c>
      <c r="L7" s="32">
        <v>88</v>
      </c>
      <c r="M7" s="37">
        <v>10</v>
      </c>
      <c r="N7" s="6"/>
      <c r="O7" s="6"/>
      <c r="P7" s="6"/>
    </row>
    <row r="8" spans="1:16" ht="15.75">
      <c r="A8" s="27">
        <v>2</v>
      </c>
      <c r="B8" s="36"/>
      <c r="C8" s="36">
        <v>0</v>
      </c>
      <c r="D8" s="28">
        <v>226</v>
      </c>
      <c r="E8" s="28">
        <v>26</v>
      </c>
      <c r="F8" s="28">
        <v>68</v>
      </c>
      <c r="G8" s="46">
        <v>3</v>
      </c>
      <c r="H8" s="28">
        <v>0</v>
      </c>
      <c r="I8" s="31">
        <v>129</v>
      </c>
      <c r="J8" s="32">
        <v>4</v>
      </c>
      <c r="K8" s="32">
        <v>92</v>
      </c>
      <c r="L8" s="32">
        <v>29</v>
      </c>
      <c r="M8" s="37">
        <v>4</v>
      </c>
      <c r="N8" s="6"/>
      <c r="O8" s="6"/>
      <c r="P8" s="6"/>
    </row>
    <row r="9" spans="1:16" ht="15.75">
      <c r="A9" s="27">
        <v>3</v>
      </c>
      <c r="B9" s="36"/>
      <c r="C9" s="36">
        <v>0</v>
      </c>
      <c r="D9" s="28">
        <v>164</v>
      </c>
      <c r="E9" s="28">
        <v>0</v>
      </c>
      <c r="F9" s="28">
        <v>8</v>
      </c>
      <c r="G9" s="46">
        <v>0</v>
      </c>
      <c r="H9" s="28">
        <v>0</v>
      </c>
      <c r="I9" s="31">
        <v>156</v>
      </c>
      <c r="J9" s="32">
        <v>8</v>
      </c>
      <c r="K9" s="32">
        <v>116</v>
      </c>
      <c r="L9" s="32">
        <v>28</v>
      </c>
      <c r="M9" s="37">
        <v>4</v>
      </c>
      <c r="N9" s="6"/>
      <c r="O9" s="6"/>
      <c r="P9" s="6"/>
    </row>
    <row r="10" spans="1:16" ht="15.75">
      <c r="A10" s="27">
        <v>4</v>
      </c>
      <c r="B10" s="36"/>
      <c r="C10" s="36">
        <v>0</v>
      </c>
      <c r="D10" s="28">
        <v>215</v>
      </c>
      <c r="E10" s="28">
        <v>14</v>
      </c>
      <c r="F10" s="28">
        <v>33</v>
      </c>
      <c r="G10" s="46">
        <v>0</v>
      </c>
      <c r="H10" s="28">
        <v>0</v>
      </c>
      <c r="I10" s="31">
        <v>168</v>
      </c>
      <c r="J10" s="32">
        <v>0</v>
      </c>
      <c r="K10" s="32">
        <v>95</v>
      </c>
      <c r="L10" s="32">
        <v>68</v>
      </c>
      <c r="M10" s="37">
        <v>5</v>
      </c>
      <c r="N10" s="6"/>
      <c r="O10" s="6"/>
      <c r="P10" s="6"/>
    </row>
    <row r="11" spans="1:16" ht="15.75">
      <c r="A11" s="27">
        <v>5</v>
      </c>
      <c r="B11" s="36"/>
      <c r="C11" s="36">
        <v>0</v>
      </c>
      <c r="D11" s="28">
        <v>133</v>
      </c>
      <c r="E11" s="28">
        <v>0</v>
      </c>
      <c r="F11" s="28">
        <v>72</v>
      </c>
      <c r="G11" s="46">
        <v>0</v>
      </c>
      <c r="H11" s="28">
        <v>0</v>
      </c>
      <c r="I11" s="31">
        <v>61</v>
      </c>
      <c r="J11" s="32">
        <v>6</v>
      </c>
      <c r="K11" s="32">
        <v>35</v>
      </c>
      <c r="L11" s="32">
        <v>20</v>
      </c>
      <c r="M11" s="37">
        <v>0</v>
      </c>
      <c r="N11" s="6"/>
      <c r="O11" s="6"/>
      <c r="P11" s="6"/>
    </row>
    <row r="12" spans="1:16" ht="15.75">
      <c r="A12" s="27">
        <v>6</v>
      </c>
      <c r="B12" s="36"/>
      <c r="C12" s="36">
        <v>0</v>
      </c>
      <c r="D12" s="28">
        <v>174</v>
      </c>
      <c r="E12" s="28">
        <v>0</v>
      </c>
      <c r="F12" s="28">
        <v>11</v>
      </c>
      <c r="G12" s="46">
        <v>3</v>
      </c>
      <c r="H12" s="28">
        <v>0</v>
      </c>
      <c r="I12" s="31">
        <v>160</v>
      </c>
      <c r="J12" s="32">
        <v>5</v>
      </c>
      <c r="K12" s="32">
        <v>122</v>
      </c>
      <c r="L12" s="32">
        <v>33</v>
      </c>
      <c r="M12" s="37">
        <v>0</v>
      </c>
      <c r="N12" s="6"/>
      <c r="O12" s="6"/>
      <c r="P12" s="6"/>
    </row>
    <row r="13" spans="1:16">
      <c r="G13" s="21"/>
      <c r="I13" s="21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C7" sqref="C7"/>
    </sheetView>
  </sheetViews>
  <sheetFormatPr defaultRowHeight="15"/>
  <sheetData>
    <row r="1" spans="1:16" ht="15.75">
      <c r="A1" s="87" t="s">
        <v>17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2"/>
      <c r="O1" s="2"/>
      <c r="P1" s="1"/>
    </row>
    <row r="2" spans="1:16" ht="15.75">
      <c r="A2" s="2"/>
      <c r="B2" s="76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22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26"/>
      <c r="O6" s="26"/>
      <c r="P6" s="26"/>
    </row>
    <row r="7" spans="1:16" ht="15.75">
      <c r="A7" s="27">
        <v>1</v>
      </c>
      <c r="B7" s="36"/>
      <c r="C7" s="36">
        <v>0</v>
      </c>
      <c r="D7" s="28">
        <v>138</v>
      </c>
      <c r="E7" s="28">
        <v>0</v>
      </c>
      <c r="F7" s="28">
        <v>6</v>
      </c>
      <c r="G7" s="29">
        <v>0</v>
      </c>
      <c r="H7" s="28">
        <v>0</v>
      </c>
      <c r="I7" s="31">
        <v>132</v>
      </c>
      <c r="J7" s="32">
        <v>8</v>
      </c>
      <c r="K7" s="32">
        <v>97</v>
      </c>
      <c r="L7" s="32">
        <v>27</v>
      </c>
      <c r="M7" s="37">
        <v>0</v>
      </c>
      <c r="N7" s="6"/>
      <c r="O7" s="6"/>
      <c r="P7" s="6"/>
    </row>
    <row r="8" spans="1:16" ht="15.75">
      <c r="A8" s="27">
        <v>2</v>
      </c>
      <c r="B8" s="36"/>
      <c r="C8" s="36">
        <v>0</v>
      </c>
      <c r="D8" s="28">
        <v>251</v>
      </c>
      <c r="E8" s="28">
        <v>0</v>
      </c>
      <c r="F8" s="28">
        <v>61</v>
      </c>
      <c r="G8" s="29">
        <v>0</v>
      </c>
      <c r="H8" s="28">
        <v>0</v>
      </c>
      <c r="I8" s="31">
        <v>190</v>
      </c>
      <c r="J8" s="32">
        <v>9</v>
      </c>
      <c r="K8" s="32">
        <v>132</v>
      </c>
      <c r="L8" s="32">
        <v>47</v>
      </c>
      <c r="M8" s="37">
        <v>2</v>
      </c>
      <c r="N8" s="6"/>
      <c r="O8" s="6"/>
      <c r="P8" s="6"/>
    </row>
    <row r="9" spans="1:16" ht="15.75">
      <c r="A9" s="27">
        <v>3</v>
      </c>
      <c r="B9" s="36"/>
      <c r="C9" s="36">
        <v>0</v>
      </c>
      <c r="D9" s="28">
        <v>262</v>
      </c>
      <c r="E9" s="28">
        <v>0</v>
      </c>
      <c r="F9" s="28">
        <v>14</v>
      </c>
      <c r="G9" s="29">
        <v>1</v>
      </c>
      <c r="H9" s="28">
        <v>0</v>
      </c>
      <c r="I9" s="31">
        <v>247</v>
      </c>
      <c r="J9" s="32">
        <v>22</v>
      </c>
      <c r="K9" s="32">
        <v>155</v>
      </c>
      <c r="L9" s="32">
        <v>65</v>
      </c>
      <c r="M9" s="37">
        <v>5</v>
      </c>
      <c r="N9" s="6"/>
      <c r="O9" s="6"/>
      <c r="P9" s="6"/>
    </row>
    <row r="10" spans="1:16" ht="15.75">
      <c r="A10" s="27">
        <v>4</v>
      </c>
      <c r="B10" s="36"/>
      <c r="C10" s="36">
        <v>0</v>
      </c>
      <c r="D10" s="28">
        <v>262</v>
      </c>
      <c r="E10" s="28">
        <v>0</v>
      </c>
      <c r="F10" s="28">
        <v>205</v>
      </c>
      <c r="G10" s="29">
        <v>0</v>
      </c>
      <c r="H10" s="28">
        <v>0</v>
      </c>
      <c r="I10" s="31">
        <v>57</v>
      </c>
      <c r="J10" s="32">
        <v>7</v>
      </c>
      <c r="K10" s="32">
        <v>44</v>
      </c>
      <c r="L10" s="32">
        <v>6</v>
      </c>
      <c r="M10" s="37">
        <v>0</v>
      </c>
      <c r="N10" s="6"/>
      <c r="O10" s="6"/>
      <c r="P10" s="6"/>
    </row>
    <row r="11" spans="1:16" ht="15.75">
      <c r="A11" s="27">
        <v>5</v>
      </c>
      <c r="B11" s="36"/>
      <c r="C11" s="36">
        <v>0</v>
      </c>
      <c r="D11" s="28">
        <v>261</v>
      </c>
      <c r="E11" s="28">
        <v>0</v>
      </c>
      <c r="F11" s="28">
        <v>53</v>
      </c>
      <c r="G11" s="29">
        <v>0</v>
      </c>
      <c r="H11" s="28">
        <v>0</v>
      </c>
      <c r="I11" s="31">
        <v>208</v>
      </c>
      <c r="J11" s="32">
        <v>6</v>
      </c>
      <c r="K11" s="32">
        <v>144</v>
      </c>
      <c r="L11" s="32">
        <v>48</v>
      </c>
      <c r="M11" s="37">
        <v>10</v>
      </c>
      <c r="N11" s="6"/>
      <c r="O11" s="6"/>
      <c r="P11" s="6"/>
    </row>
    <row r="12" spans="1:16">
      <c r="G12" s="21"/>
      <c r="I12" s="21"/>
    </row>
  </sheetData>
  <mergeCells count="6">
    <mergeCell ref="A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21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42" customFormat="1">
      <c r="A4" s="88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41"/>
      <c r="O4" s="41"/>
      <c r="P4" s="41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42" customFormat="1" ht="15.75">
      <c r="A6" s="81"/>
      <c r="B6" s="83"/>
      <c r="C6" s="43">
        <v>1</v>
      </c>
      <c r="D6" s="44">
        <v>2</v>
      </c>
      <c r="E6" s="43">
        <v>3</v>
      </c>
      <c r="F6" s="44">
        <v>4</v>
      </c>
      <c r="G6" s="44">
        <v>5</v>
      </c>
      <c r="H6" s="43">
        <v>6</v>
      </c>
      <c r="I6" s="44">
        <v>7</v>
      </c>
      <c r="J6" s="44">
        <v>8</v>
      </c>
      <c r="K6" s="43">
        <v>9</v>
      </c>
      <c r="L6" s="44">
        <v>10</v>
      </c>
      <c r="M6" s="43">
        <v>11</v>
      </c>
      <c r="N6" s="45"/>
      <c r="O6" s="45"/>
      <c r="P6" s="45"/>
    </row>
    <row r="7" spans="1:16" ht="15.75">
      <c r="A7" s="27">
        <v>1</v>
      </c>
      <c r="B7" s="36"/>
      <c r="C7" s="36">
        <v>29</v>
      </c>
      <c r="D7" s="28">
        <v>499</v>
      </c>
      <c r="E7" s="28">
        <v>12</v>
      </c>
      <c r="F7" s="28">
        <v>2</v>
      </c>
      <c r="G7" s="46">
        <v>1</v>
      </c>
      <c r="H7" s="28">
        <v>0</v>
      </c>
      <c r="I7" s="31">
        <v>513</v>
      </c>
      <c r="J7" s="32">
        <v>26</v>
      </c>
      <c r="K7" s="32">
        <v>399</v>
      </c>
      <c r="L7" s="32">
        <v>88</v>
      </c>
      <c r="M7" s="37">
        <v>0</v>
      </c>
      <c r="N7" s="6"/>
      <c r="O7" s="6"/>
      <c r="P7" s="6"/>
    </row>
    <row r="8" spans="1:16" ht="15.75">
      <c r="A8" s="27">
        <v>2</v>
      </c>
      <c r="B8" s="36"/>
      <c r="C8" s="36">
        <v>0</v>
      </c>
      <c r="D8" s="28">
        <v>459</v>
      </c>
      <c r="E8" s="28">
        <v>0</v>
      </c>
      <c r="F8" s="28">
        <v>0</v>
      </c>
      <c r="G8" s="46">
        <v>0</v>
      </c>
      <c r="H8" s="28">
        <v>0</v>
      </c>
      <c r="I8" s="31">
        <v>459</v>
      </c>
      <c r="J8" s="32">
        <v>55</v>
      </c>
      <c r="K8" s="32">
        <v>281</v>
      </c>
      <c r="L8" s="32">
        <v>109</v>
      </c>
      <c r="M8" s="37">
        <v>14</v>
      </c>
      <c r="N8" s="6"/>
      <c r="O8" s="6"/>
      <c r="P8" s="6"/>
    </row>
    <row r="9" spans="1:16" ht="15.75">
      <c r="A9" s="27">
        <v>3</v>
      </c>
      <c r="B9" s="36"/>
      <c r="C9" s="36">
        <v>103</v>
      </c>
      <c r="D9" s="28">
        <v>384</v>
      </c>
      <c r="E9" s="28">
        <v>0</v>
      </c>
      <c r="F9" s="28">
        <v>0</v>
      </c>
      <c r="G9" s="46">
        <v>2</v>
      </c>
      <c r="H9" s="28">
        <v>0</v>
      </c>
      <c r="I9" s="31">
        <v>487</v>
      </c>
      <c r="J9" s="32">
        <v>34</v>
      </c>
      <c r="K9" s="32">
        <v>336</v>
      </c>
      <c r="L9" s="32">
        <v>38</v>
      </c>
      <c r="M9" s="37">
        <v>79</v>
      </c>
      <c r="N9" s="6"/>
      <c r="O9" s="6"/>
      <c r="P9" s="6"/>
    </row>
    <row r="10" spans="1:16" ht="15.75">
      <c r="A10" s="27">
        <v>4</v>
      </c>
      <c r="B10" s="36"/>
      <c r="C10" s="36">
        <v>115</v>
      </c>
      <c r="D10" s="28">
        <v>369</v>
      </c>
      <c r="E10" s="28">
        <v>0</v>
      </c>
      <c r="F10" s="28">
        <v>118</v>
      </c>
      <c r="G10" s="46">
        <v>1</v>
      </c>
      <c r="H10" s="28">
        <v>0</v>
      </c>
      <c r="I10" s="31">
        <v>365</v>
      </c>
      <c r="J10" s="32">
        <v>32</v>
      </c>
      <c r="K10" s="32">
        <v>262</v>
      </c>
      <c r="L10" s="32">
        <v>71</v>
      </c>
      <c r="M10" s="37">
        <v>0</v>
      </c>
      <c r="N10" s="6"/>
      <c r="O10" s="6"/>
      <c r="P10" s="6"/>
    </row>
    <row r="11" spans="1:16">
      <c r="G11" s="21"/>
      <c r="I11" s="21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22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22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26"/>
      <c r="O6" s="26"/>
      <c r="P6" s="26"/>
    </row>
    <row r="7" spans="1:16" ht="15.75">
      <c r="A7" s="27">
        <v>1</v>
      </c>
      <c r="B7" s="47"/>
      <c r="C7" s="36">
        <v>17</v>
      </c>
      <c r="D7" s="28">
        <v>205</v>
      </c>
      <c r="E7" s="28">
        <v>1</v>
      </c>
      <c r="F7" s="28">
        <v>103</v>
      </c>
      <c r="G7" s="29">
        <v>3</v>
      </c>
      <c r="H7" s="28">
        <v>9</v>
      </c>
      <c r="I7" s="31">
        <v>106</v>
      </c>
      <c r="J7" s="32">
        <v>1</v>
      </c>
      <c r="K7" s="32">
        <v>83</v>
      </c>
      <c r="L7" s="32">
        <v>1</v>
      </c>
      <c r="M7" s="37">
        <v>21</v>
      </c>
      <c r="N7" s="6"/>
      <c r="O7" s="6"/>
      <c r="P7" s="6"/>
    </row>
    <row r="8" spans="1:16" ht="15.75">
      <c r="A8" s="27">
        <v>2</v>
      </c>
      <c r="B8" s="47"/>
      <c r="C8" s="36"/>
      <c r="D8" s="28">
        <v>226</v>
      </c>
      <c r="E8" s="28"/>
      <c r="F8" s="28">
        <v>78</v>
      </c>
      <c r="G8" s="29"/>
      <c r="H8" s="28"/>
      <c r="I8" s="31">
        <v>148</v>
      </c>
      <c r="J8" s="32">
        <v>10</v>
      </c>
      <c r="K8" s="32">
        <v>102</v>
      </c>
      <c r="L8" s="32">
        <v>10</v>
      </c>
      <c r="M8" s="37">
        <v>26</v>
      </c>
      <c r="N8" s="6"/>
      <c r="O8" s="6"/>
      <c r="P8" s="6"/>
    </row>
    <row r="9" spans="1:16" ht="15.75">
      <c r="A9" s="27">
        <v>3</v>
      </c>
      <c r="B9" s="47"/>
      <c r="C9" s="36">
        <v>6</v>
      </c>
      <c r="D9" s="28">
        <v>181</v>
      </c>
      <c r="E9" s="28"/>
      <c r="F9" s="28">
        <v>94</v>
      </c>
      <c r="G9" s="29"/>
      <c r="H9" s="28">
        <v>3</v>
      </c>
      <c r="I9" s="31">
        <v>90</v>
      </c>
      <c r="J9" s="32">
        <v>2</v>
      </c>
      <c r="K9" s="32">
        <v>60</v>
      </c>
      <c r="L9" s="32">
        <v>2</v>
      </c>
      <c r="M9" s="37">
        <v>26</v>
      </c>
      <c r="N9" s="6"/>
      <c r="O9" s="6"/>
      <c r="P9" s="6"/>
    </row>
    <row r="10" spans="1:16" ht="15.75">
      <c r="A10" s="27">
        <v>4</v>
      </c>
      <c r="B10" s="47"/>
      <c r="C10" s="36">
        <v>2</v>
      </c>
      <c r="D10" s="28">
        <v>253</v>
      </c>
      <c r="E10" s="28">
        <v>1</v>
      </c>
      <c r="F10" s="28">
        <v>77</v>
      </c>
      <c r="G10" s="29"/>
      <c r="H10" s="28">
        <v>1</v>
      </c>
      <c r="I10" s="31">
        <v>176</v>
      </c>
      <c r="J10" s="32">
        <v>6</v>
      </c>
      <c r="K10" s="32">
        <v>115</v>
      </c>
      <c r="L10" s="32">
        <v>6</v>
      </c>
      <c r="M10" s="37">
        <v>49</v>
      </c>
      <c r="N10" s="6"/>
      <c r="O10" s="6"/>
      <c r="P10" s="6"/>
    </row>
    <row r="11" spans="1:16" ht="15.75">
      <c r="A11" s="27">
        <v>5</v>
      </c>
      <c r="B11" s="47"/>
      <c r="C11" s="36">
        <v>11</v>
      </c>
      <c r="D11" s="28">
        <v>265</v>
      </c>
      <c r="E11" s="28"/>
      <c r="F11" s="28">
        <v>2</v>
      </c>
      <c r="G11" s="29"/>
      <c r="H11" s="28">
        <v>2</v>
      </c>
      <c r="I11" s="31">
        <v>272</v>
      </c>
      <c r="J11" s="32">
        <v>14</v>
      </c>
      <c r="K11" s="32">
        <v>163</v>
      </c>
      <c r="L11" s="32">
        <v>15</v>
      </c>
      <c r="M11" s="37">
        <v>80</v>
      </c>
      <c r="N11" s="6"/>
      <c r="O11" s="6"/>
      <c r="P11" s="6"/>
    </row>
    <row r="12" spans="1:16" ht="15.75">
      <c r="A12" s="27">
        <v>6</v>
      </c>
      <c r="B12" s="47"/>
      <c r="C12" s="36">
        <v>6</v>
      </c>
      <c r="D12" s="28">
        <v>218</v>
      </c>
      <c r="E12" s="28">
        <v>8</v>
      </c>
      <c r="F12" s="28">
        <v>92</v>
      </c>
      <c r="G12" s="29"/>
      <c r="H12" s="28"/>
      <c r="I12" s="31">
        <v>124</v>
      </c>
      <c r="J12" s="32">
        <v>1</v>
      </c>
      <c r="K12" s="32">
        <v>72</v>
      </c>
      <c r="L12" s="32">
        <v>1</v>
      </c>
      <c r="M12" s="37">
        <v>50</v>
      </c>
      <c r="N12" s="6"/>
      <c r="O12" s="6"/>
      <c r="P12" s="6"/>
    </row>
    <row r="13" spans="1:16" ht="15.75">
      <c r="A13" s="27">
        <v>7</v>
      </c>
      <c r="B13" s="47"/>
      <c r="C13" s="36">
        <v>5</v>
      </c>
      <c r="D13" s="28">
        <v>92</v>
      </c>
      <c r="E13" s="28">
        <v>1</v>
      </c>
      <c r="F13" s="28"/>
      <c r="G13" s="29"/>
      <c r="H13" s="28">
        <v>12</v>
      </c>
      <c r="I13" s="31">
        <v>84</v>
      </c>
      <c r="J13" s="32">
        <v>4</v>
      </c>
      <c r="K13" s="32">
        <v>73</v>
      </c>
      <c r="L13" s="32">
        <v>4</v>
      </c>
      <c r="M13" s="37">
        <v>3</v>
      </c>
      <c r="N13" s="6"/>
      <c r="O13" s="6"/>
      <c r="P13" s="6"/>
    </row>
    <row r="14" spans="1:16" ht="15.75">
      <c r="A14" s="27">
        <v>8</v>
      </c>
      <c r="B14" s="47"/>
      <c r="C14" s="36">
        <v>4</v>
      </c>
      <c r="D14" s="47">
        <v>101</v>
      </c>
      <c r="E14" s="36"/>
      <c r="F14" s="36">
        <v>1</v>
      </c>
      <c r="G14" s="29">
        <v>1</v>
      </c>
      <c r="H14" s="36"/>
      <c r="I14" s="31">
        <v>103</v>
      </c>
      <c r="J14" s="36">
        <v>8</v>
      </c>
      <c r="K14" s="36">
        <v>90</v>
      </c>
      <c r="L14" s="36">
        <v>5</v>
      </c>
      <c r="M14" s="36"/>
      <c r="N14" s="6"/>
      <c r="O14" s="6"/>
      <c r="P14" s="6"/>
    </row>
    <row r="15" spans="1:16" ht="15.75">
      <c r="A15" s="27">
        <v>9</v>
      </c>
      <c r="B15" s="47"/>
      <c r="C15" s="36">
        <v>8</v>
      </c>
      <c r="D15" s="28">
        <v>241</v>
      </c>
      <c r="E15" s="28">
        <v>2</v>
      </c>
      <c r="F15" s="28">
        <v>2</v>
      </c>
      <c r="G15" s="29"/>
      <c r="H15" s="28">
        <v>131</v>
      </c>
      <c r="I15" s="31">
        <v>114</v>
      </c>
      <c r="J15" s="32">
        <v>2</v>
      </c>
      <c r="K15" s="32">
        <v>68</v>
      </c>
      <c r="L15" s="32">
        <v>2</v>
      </c>
      <c r="M15" s="37">
        <v>42</v>
      </c>
      <c r="N15" s="6"/>
      <c r="O15" s="6"/>
      <c r="P15" s="6"/>
    </row>
    <row r="16" spans="1:16">
      <c r="G16" s="21"/>
      <c r="I16" s="21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23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 t="s">
        <v>2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48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48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49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49"/>
      <c r="O6" s="26"/>
      <c r="P6" s="26"/>
    </row>
    <row r="7" spans="1:16" ht="15.75">
      <c r="A7" s="27">
        <v>1</v>
      </c>
      <c r="B7" s="36"/>
      <c r="C7" s="36">
        <v>0</v>
      </c>
      <c r="D7" s="28">
        <v>13</v>
      </c>
      <c r="E7" s="28">
        <v>0</v>
      </c>
      <c r="F7" s="28">
        <v>0</v>
      </c>
      <c r="G7" s="29">
        <v>0</v>
      </c>
      <c r="H7" s="28">
        <v>0</v>
      </c>
      <c r="I7" s="31">
        <v>13</v>
      </c>
      <c r="J7" s="32">
        <v>1</v>
      </c>
      <c r="K7" s="32">
        <v>12</v>
      </c>
      <c r="L7" s="32">
        <v>0</v>
      </c>
      <c r="M7" s="37">
        <v>0</v>
      </c>
      <c r="N7" s="49"/>
      <c r="O7" s="6"/>
      <c r="P7" s="6"/>
    </row>
    <row r="8" spans="1:16" ht="15.75">
      <c r="A8" s="27">
        <v>2</v>
      </c>
      <c r="B8" s="36"/>
      <c r="C8" s="36">
        <v>8</v>
      </c>
      <c r="D8" s="28">
        <v>370</v>
      </c>
      <c r="E8" s="28">
        <v>2</v>
      </c>
      <c r="F8" s="28">
        <v>52</v>
      </c>
      <c r="G8" s="29">
        <v>0</v>
      </c>
      <c r="H8" s="28">
        <v>0</v>
      </c>
      <c r="I8" s="31">
        <v>324</v>
      </c>
      <c r="J8" s="32">
        <v>14</v>
      </c>
      <c r="K8" s="32">
        <v>208</v>
      </c>
      <c r="L8" s="32">
        <v>102</v>
      </c>
      <c r="M8" s="37">
        <v>0</v>
      </c>
      <c r="N8" s="49"/>
      <c r="O8" s="6"/>
      <c r="P8" s="6"/>
    </row>
    <row r="9" spans="1:16" ht="15.75">
      <c r="A9" s="27">
        <v>3</v>
      </c>
      <c r="B9" s="36"/>
      <c r="C9" s="36">
        <v>12</v>
      </c>
      <c r="D9" s="28">
        <v>355</v>
      </c>
      <c r="E9" s="28">
        <v>2</v>
      </c>
      <c r="F9" s="28">
        <v>3</v>
      </c>
      <c r="G9" s="29">
        <v>0</v>
      </c>
      <c r="H9" s="28">
        <v>0</v>
      </c>
      <c r="I9" s="31">
        <v>362</v>
      </c>
      <c r="J9" s="32">
        <v>18</v>
      </c>
      <c r="K9" s="32">
        <v>233</v>
      </c>
      <c r="L9" s="32">
        <v>111</v>
      </c>
      <c r="M9" s="37">
        <v>0</v>
      </c>
      <c r="N9" s="49"/>
      <c r="O9" s="6"/>
      <c r="P9" s="6"/>
    </row>
    <row r="10" spans="1:16" ht="15.75">
      <c r="A10" s="27">
        <v>4</v>
      </c>
      <c r="B10" s="36"/>
      <c r="C10" s="36">
        <v>1</v>
      </c>
      <c r="D10" s="28">
        <v>341</v>
      </c>
      <c r="E10" s="28">
        <v>1</v>
      </c>
      <c r="F10" s="28">
        <v>9</v>
      </c>
      <c r="G10" s="29">
        <v>0</v>
      </c>
      <c r="H10" s="28">
        <v>0</v>
      </c>
      <c r="I10" s="31">
        <v>332</v>
      </c>
      <c r="J10" s="32">
        <v>16</v>
      </c>
      <c r="K10" s="32">
        <v>227</v>
      </c>
      <c r="L10" s="32">
        <v>89</v>
      </c>
      <c r="M10" s="37">
        <v>0</v>
      </c>
      <c r="N10" s="49"/>
      <c r="O10" s="6"/>
      <c r="P10" s="6"/>
    </row>
    <row r="11" spans="1:16" ht="15.75">
      <c r="A11" s="27">
        <v>5</v>
      </c>
      <c r="B11" s="36"/>
      <c r="C11" s="36">
        <v>64</v>
      </c>
      <c r="D11" s="28">
        <v>276</v>
      </c>
      <c r="E11" s="28">
        <v>0</v>
      </c>
      <c r="F11" s="28">
        <v>0</v>
      </c>
      <c r="G11" s="29">
        <v>0</v>
      </c>
      <c r="H11" s="28">
        <v>0</v>
      </c>
      <c r="I11" s="31">
        <v>340</v>
      </c>
      <c r="J11" s="32">
        <v>5</v>
      </c>
      <c r="K11" s="32">
        <v>325</v>
      </c>
      <c r="L11" s="32">
        <v>10</v>
      </c>
      <c r="M11" s="37">
        <v>0</v>
      </c>
      <c r="N11" s="49"/>
      <c r="O11" s="6"/>
      <c r="P11" s="6"/>
    </row>
    <row r="12" spans="1:16" ht="15.75">
      <c r="A12" s="27">
        <v>6</v>
      </c>
      <c r="B12" s="36"/>
      <c r="C12" s="36">
        <v>0</v>
      </c>
      <c r="D12" s="28">
        <v>112</v>
      </c>
      <c r="E12" s="28">
        <v>0</v>
      </c>
      <c r="F12" s="28">
        <v>0</v>
      </c>
      <c r="G12" s="29">
        <v>0</v>
      </c>
      <c r="H12" s="28">
        <v>0</v>
      </c>
      <c r="I12" s="31">
        <v>112</v>
      </c>
      <c r="J12" s="32">
        <v>2</v>
      </c>
      <c r="K12" s="32">
        <v>1</v>
      </c>
      <c r="L12" s="32">
        <v>109</v>
      </c>
      <c r="M12" s="37">
        <v>0</v>
      </c>
      <c r="N12" s="49"/>
      <c r="O12" s="6"/>
      <c r="P12" s="6"/>
    </row>
    <row r="13" spans="1:16">
      <c r="G13" s="21"/>
      <c r="I13" s="21"/>
      <c r="N13" s="50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24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 t="s">
        <v>25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48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48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49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49"/>
      <c r="O6" s="26"/>
      <c r="P6" s="26"/>
    </row>
    <row r="7" spans="1:16" ht="15.75">
      <c r="A7" s="27">
        <v>1</v>
      </c>
      <c r="B7" s="36"/>
      <c r="C7" s="37">
        <v>39</v>
      </c>
      <c r="D7" s="28">
        <v>543</v>
      </c>
      <c r="E7" s="28">
        <v>1</v>
      </c>
      <c r="F7" s="28">
        <v>0</v>
      </c>
      <c r="G7" s="29">
        <v>0</v>
      </c>
      <c r="H7" s="28">
        <v>0</v>
      </c>
      <c r="I7" s="31">
        <v>581</v>
      </c>
      <c r="J7" s="32">
        <v>15</v>
      </c>
      <c r="K7" s="32">
        <v>506</v>
      </c>
      <c r="L7" s="32">
        <v>55</v>
      </c>
      <c r="M7" s="37">
        <v>5</v>
      </c>
      <c r="N7" s="49"/>
      <c r="O7" s="6"/>
      <c r="P7" s="6"/>
    </row>
    <row r="8" spans="1:16" ht="15.75">
      <c r="A8" s="27">
        <v>2</v>
      </c>
      <c r="B8" s="36"/>
      <c r="C8" s="37">
        <v>3</v>
      </c>
      <c r="D8" s="28">
        <v>418</v>
      </c>
      <c r="E8" s="28">
        <v>0</v>
      </c>
      <c r="F8" s="28">
        <v>7</v>
      </c>
      <c r="G8" s="29">
        <v>0</v>
      </c>
      <c r="H8" s="28">
        <v>3</v>
      </c>
      <c r="I8" s="31">
        <v>411</v>
      </c>
      <c r="J8" s="32">
        <v>13</v>
      </c>
      <c r="K8" s="32">
        <v>304</v>
      </c>
      <c r="L8" s="32">
        <v>67</v>
      </c>
      <c r="M8" s="37">
        <v>27</v>
      </c>
      <c r="N8" s="49"/>
      <c r="O8" s="6"/>
      <c r="P8" s="6"/>
    </row>
    <row r="9" spans="1:16" ht="15.75">
      <c r="A9" s="27">
        <v>3</v>
      </c>
      <c r="B9" s="36"/>
      <c r="C9" s="37">
        <v>0</v>
      </c>
      <c r="D9" s="28">
        <v>491</v>
      </c>
      <c r="E9" s="28">
        <v>0</v>
      </c>
      <c r="F9" s="28">
        <v>3</v>
      </c>
      <c r="G9" s="29">
        <v>0</v>
      </c>
      <c r="H9" s="28">
        <v>10</v>
      </c>
      <c r="I9" s="31">
        <v>478</v>
      </c>
      <c r="J9" s="32">
        <v>29</v>
      </c>
      <c r="K9" s="32">
        <v>403</v>
      </c>
      <c r="L9" s="32">
        <v>36</v>
      </c>
      <c r="M9" s="37">
        <v>10</v>
      </c>
      <c r="N9" s="49"/>
      <c r="O9" s="6"/>
      <c r="P9" s="6"/>
    </row>
    <row r="10" spans="1:16" ht="15.75">
      <c r="A10" s="27">
        <v>4</v>
      </c>
      <c r="B10" s="36"/>
      <c r="C10" s="37">
        <v>667</v>
      </c>
      <c r="D10" s="28">
        <v>2018</v>
      </c>
      <c r="E10" s="28">
        <v>0</v>
      </c>
      <c r="F10" s="28">
        <v>0</v>
      </c>
      <c r="G10" s="29">
        <v>0</v>
      </c>
      <c r="H10" s="28">
        <v>0</v>
      </c>
      <c r="I10" s="31">
        <v>2685</v>
      </c>
      <c r="J10" s="32">
        <v>51</v>
      </c>
      <c r="K10" s="32">
        <v>1075</v>
      </c>
      <c r="L10" s="32">
        <v>101</v>
      </c>
      <c r="M10" s="37">
        <v>1458</v>
      </c>
      <c r="N10" s="49"/>
      <c r="O10" s="6"/>
      <c r="P10" s="6"/>
    </row>
    <row r="11" spans="1:16" ht="15.75">
      <c r="A11" s="27">
        <v>5</v>
      </c>
      <c r="B11" s="36"/>
      <c r="C11" s="37">
        <v>384</v>
      </c>
      <c r="D11" s="28">
        <v>2410</v>
      </c>
      <c r="E11" s="28">
        <v>4</v>
      </c>
      <c r="F11" s="28">
        <v>0</v>
      </c>
      <c r="G11" s="29">
        <v>0</v>
      </c>
      <c r="H11" s="28">
        <v>10</v>
      </c>
      <c r="I11" s="31">
        <v>2780</v>
      </c>
      <c r="J11" s="32">
        <v>416</v>
      </c>
      <c r="K11" s="32">
        <v>2344</v>
      </c>
      <c r="L11" s="32">
        <v>10</v>
      </c>
      <c r="M11" s="37">
        <v>10</v>
      </c>
      <c r="N11" s="49"/>
      <c r="O11" s="6"/>
      <c r="P11" s="6"/>
    </row>
    <row r="12" spans="1:16" ht="15.75">
      <c r="A12" s="27">
        <v>6</v>
      </c>
      <c r="B12" s="36"/>
      <c r="C12" s="37">
        <v>25</v>
      </c>
      <c r="D12" s="28">
        <v>297</v>
      </c>
      <c r="E12" s="28">
        <v>1</v>
      </c>
      <c r="F12" s="28">
        <v>1</v>
      </c>
      <c r="G12" s="29">
        <v>0</v>
      </c>
      <c r="H12" s="28">
        <v>0</v>
      </c>
      <c r="I12" s="31">
        <v>320</v>
      </c>
      <c r="J12" s="32">
        <v>7</v>
      </c>
      <c r="K12" s="32">
        <v>244</v>
      </c>
      <c r="L12" s="32">
        <v>67</v>
      </c>
      <c r="M12" s="37">
        <v>2</v>
      </c>
      <c r="N12" s="49"/>
      <c r="O12" s="6"/>
      <c r="P12" s="6"/>
    </row>
    <row r="13" spans="1:16">
      <c r="G13" s="21"/>
      <c r="I13" s="21"/>
      <c r="N13" s="50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26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 t="s">
        <v>27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48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48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49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49"/>
      <c r="O6" s="26"/>
      <c r="P6" s="26"/>
    </row>
    <row r="7" spans="1:16" ht="15.75">
      <c r="A7" s="27"/>
      <c r="B7" s="36"/>
      <c r="C7" s="36">
        <v>89</v>
      </c>
      <c r="D7" s="28">
        <v>628</v>
      </c>
      <c r="E7" s="28">
        <v>0</v>
      </c>
      <c r="F7" s="28">
        <v>25</v>
      </c>
      <c r="G7" s="29">
        <v>0</v>
      </c>
      <c r="H7" s="28">
        <v>0</v>
      </c>
      <c r="I7" s="31">
        <v>692</v>
      </c>
      <c r="J7" s="32">
        <v>21</v>
      </c>
      <c r="K7" s="32">
        <v>550</v>
      </c>
      <c r="L7" s="32">
        <v>54</v>
      </c>
      <c r="M7" s="37">
        <v>67</v>
      </c>
      <c r="N7" s="49"/>
      <c r="O7" s="6"/>
      <c r="P7" s="6"/>
    </row>
    <row r="8" spans="1:16" ht="15.75">
      <c r="A8" s="27"/>
      <c r="B8" s="36"/>
      <c r="C8" s="36">
        <v>0</v>
      </c>
      <c r="D8" s="28">
        <v>694</v>
      </c>
      <c r="E8" s="28">
        <v>0</v>
      </c>
      <c r="F8" s="28">
        <v>170</v>
      </c>
      <c r="G8" s="29">
        <v>0</v>
      </c>
      <c r="H8" s="28">
        <v>0</v>
      </c>
      <c r="I8" s="31">
        <v>524</v>
      </c>
      <c r="J8" s="32">
        <v>32</v>
      </c>
      <c r="K8" s="32">
        <v>184</v>
      </c>
      <c r="L8" s="32">
        <v>82</v>
      </c>
      <c r="M8" s="37">
        <v>226</v>
      </c>
      <c r="N8" s="49"/>
      <c r="O8" s="6"/>
      <c r="P8" s="6"/>
    </row>
    <row r="9" spans="1:16" ht="15.75">
      <c r="A9" s="27"/>
      <c r="B9" s="36"/>
      <c r="C9" s="36">
        <v>0</v>
      </c>
      <c r="D9" s="28">
        <v>716</v>
      </c>
      <c r="E9" s="28">
        <v>0</v>
      </c>
      <c r="F9" s="28">
        <v>0</v>
      </c>
      <c r="G9" s="29">
        <v>0</v>
      </c>
      <c r="H9" s="28">
        <v>0</v>
      </c>
      <c r="I9" s="31">
        <v>716</v>
      </c>
      <c r="J9" s="32">
        <v>25</v>
      </c>
      <c r="K9" s="32">
        <v>522</v>
      </c>
      <c r="L9" s="32">
        <v>0</v>
      </c>
      <c r="M9" s="37">
        <v>169</v>
      </c>
      <c r="N9" s="49"/>
      <c r="O9" s="6"/>
      <c r="P9" s="6"/>
    </row>
    <row r="10" spans="1:16" ht="15.75">
      <c r="A10" s="27"/>
      <c r="B10" s="36"/>
      <c r="C10" s="36">
        <v>0</v>
      </c>
      <c r="D10" s="28">
        <v>714</v>
      </c>
      <c r="E10" s="28">
        <v>1</v>
      </c>
      <c r="F10" s="28">
        <v>1</v>
      </c>
      <c r="G10" s="29">
        <v>0</v>
      </c>
      <c r="H10" s="28">
        <v>0</v>
      </c>
      <c r="I10" s="31">
        <v>712</v>
      </c>
      <c r="J10" s="32">
        <v>28</v>
      </c>
      <c r="K10" s="32">
        <v>481</v>
      </c>
      <c r="L10" s="32">
        <v>32</v>
      </c>
      <c r="M10" s="37">
        <v>171</v>
      </c>
      <c r="N10" s="49"/>
      <c r="O10" s="6"/>
      <c r="P10" s="6"/>
    </row>
    <row r="11" spans="1:16">
      <c r="G11" s="21"/>
      <c r="I11" s="21"/>
      <c r="N11" s="50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J28" sqref="J28"/>
    </sheetView>
  </sheetViews>
  <sheetFormatPr defaultRowHeight="15"/>
  <sheetData>
    <row r="1" spans="1:16" ht="15.75">
      <c r="A1" s="87" t="s">
        <v>17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2"/>
      <c r="O1" s="2"/>
      <c r="P1" s="1"/>
    </row>
    <row r="2" spans="1:16" ht="15.75">
      <c r="A2" s="2"/>
      <c r="B2" s="76" t="s">
        <v>28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22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26"/>
      <c r="O6" s="26"/>
      <c r="P6" s="26"/>
    </row>
    <row r="7" spans="1:16" ht="15.75">
      <c r="A7" s="27">
        <v>1</v>
      </c>
      <c r="B7" s="36"/>
      <c r="C7" s="36">
        <v>0</v>
      </c>
      <c r="D7" s="28">
        <v>79</v>
      </c>
      <c r="E7" s="28">
        <v>0</v>
      </c>
      <c r="F7" s="28">
        <v>12</v>
      </c>
      <c r="G7" s="29">
        <v>0</v>
      </c>
      <c r="H7" s="28">
        <v>0</v>
      </c>
      <c r="I7" s="31">
        <v>67</v>
      </c>
      <c r="J7" s="32">
        <v>5</v>
      </c>
      <c r="K7" s="32">
        <v>51</v>
      </c>
      <c r="L7" s="32">
        <v>11</v>
      </c>
      <c r="M7" s="37">
        <v>0</v>
      </c>
      <c r="N7" s="6"/>
      <c r="O7" s="6"/>
      <c r="P7" s="6"/>
    </row>
    <row r="8" spans="1:16" ht="15.75">
      <c r="A8" s="27">
        <v>2</v>
      </c>
      <c r="B8" s="36"/>
      <c r="C8" s="36">
        <v>0</v>
      </c>
      <c r="D8" s="28">
        <v>146</v>
      </c>
      <c r="E8" s="28">
        <v>0</v>
      </c>
      <c r="F8" s="28">
        <v>14</v>
      </c>
      <c r="G8" s="29">
        <v>0</v>
      </c>
      <c r="H8" s="28">
        <v>0</v>
      </c>
      <c r="I8" s="31">
        <v>132</v>
      </c>
      <c r="J8" s="32">
        <v>14</v>
      </c>
      <c r="K8" s="32">
        <v>58</v>
      </c>
      <c r="L8" s="32">
        <v>19</v>
      </c>
      <c r="M8" s="37">
        <v>41</v>
      </c>
      <c r="N8" s="6"/>
      <c r="O8" s="6"/>
      <c r="P8" s="6"/>
    </row>
    <row r="9" spans="1:16" ht="15.75">
      <c r="A9" s="27">
        <v>3</v>
      </c>
      <c r="B9" s="36"/>
      <c r="C9" s="36">
        <v>0</v>
      </c>
      <c r="D9" s="28">
        <v>123</v>
      </c>
      <c r="E9" s="28">
        <v>0</v>
      </c>
      <c r="F9" s="28">
        <v>1</v>
      </c>
      <c r="G9" s="29">
        <v>0</v>
      </c>
      <c r="H9" s="28">
        <v>1</v>
      </c>
      <c r="I9" s="31">
        <v>121</v>
      </c>
      <c r="J9" s="32">
        <v>2</v>
      </c>
      <c r="K9" s="32">
        <v>38</v>
      </c>
      <c r="L9" s="32">
        <v>25</v>
      </c>
      <c r="M9" s="37">
        <v>56</v>
      </c>
      <c r="N9" s="6"/>
      <c r="O9" s="6"/>
      <c r="P9" s="6"/>
    </row>
    <row r="10" spans="1:16" ht="15.75">
      <c r="A10" s="27">
        <v>4</v>
      </c>
      <c r="B10" s="36"/>
      <c r="C10" s="36">
        <v>3</v>
      </c>
      <c r="D10" s="28">
        <v>12</v>
      </c>
      <c r="E10" s="28">
        <v>1</v>
      </c>
      <c r="F10" s="28">
        <v>0</v>
      </c>
      <c r="G10" s="29">
        <v>0</v>
      </c>
      <c r="H10" s="28">
        <v>0</v>
      </c>
      <c r="I10" s="31">
        <v>14</v>
      </c>
      <c r="J10" s="32">
        <v>0</v>
      </c>
      <c r="K10" s="32">
        <v>14</v>
      </c>
      <c r="L10" s="32">
        <v>0</v>
      </c>
      <c r="M10" s="37">
        <v>0</v>
      </c>
      <c r="N10" s="6"/>
      <c r="O10" s="6"/>
      <c r="P10" s="6"/>
    </row>
    <row r="11" spans="1:16" ht="15.75">
      <c r="A11" s="27">
        <v>5</v>
      </c>
      <c r="B11" s="36"/>
      <c r="C11" s="36">
        <v>32</v>
      </c>
      <c r="D11" s="28">
        <v>190</v>
      </c>
      <c r="E11" s="28">
        <v>0</v>
      </c>
      <c r="F11" s="28">
        <v>0</v>
      </c>
      <c r="G11" s="29">
        <v>0</v>
      </c>
      <c r="H11" s="28">
        <v>0</v>
      </c>
      <c r="I11" s="31">
        <v>222</v>
      </c>
      <c r="J11" s="32">
        <v>81</v>
      </c>
      <c r="K11" s="32">
        <v>105</v>
      </c>
      <c r="L11" s="32">
        <v>32</v>
      </c>
      <c r="M11" s="37">
        <v>4</v>
      </c>
      <c r="N11" s="6"/>
      <c r="O11" s="6"/>
      <c r="P11" s="6"/>
    </row>
    <row r="12" spans="1:16" ht="15.75">
      <c r="A12" s="27">
        <v>6</v>
      </c>
      <c r="B12" s="36"/>
      <c r="C12" s="36">
        <v>32</v>
      </c>
      <c r="D12" s="28">
        <v>313</v>
      </c>
      <c r="E12" s="28">
        <v>0</v>
      </c>
      <c r="F12" s="28">
        <v>0</v>
      </c>
      <c r="G12" s="29">
        <v>0</v>
      </c>
      <c r="H12" s="28">
        <v>0</v>
      </c>
      <c r="I12" s="31">
        <v>345</v>
      </c>
      <c r="J12" s="32">
        <v>52</v>
      </c>
      <c r="K12" s="32">
        <v>194</v>
      </c>
      <c r="L12" s="32">
        <v>25</v>
      </c>
      <c r="M12" s="37">
        <v>74</v>
      </c>
      <c r="N12" s="6"/>
      <c r="O12" s="6"/>
      <c r="P12" s="6"/>
    </row>
    <row r="13" spans="1:16" ht="15.75">
      <c r="A13" s="27">
        <v>7</v>
      </c>
      <c r="B13" s="36"/>
      <c r="C13" s="36">
        <v>0</v>
      </c>
      <c r="D13" s="28">
        <v>151</v>
      </c>
      <c r="E13" s="28">
        <v>0</v>
      </c>
      <c r="F13" s="28">
        <v>2</v>
      </c>
      <c r="G13" s="29">
        <v>0</v>
      </c>
      <c r="H13" s="28">
        <v>0</v>
      </c>
      <c r="I13" s="31">
        <v>149</v>
      </c>
      <c r="J13" s="32">
        <v>12</v>
      </c>
      <c r="K13" s="32">
        <v>125</v>
      </c>
      <c r="L13" s="32">
        <v>12</v>
      </c>
      <c r="M13" s="37">
        <v>0</v>
      </c>
      <c r="N13" s="6"/>
      <c r="O13" s="6"/>
      <c r="P13" s="6"/>
    </row>
    <row r="14" spans="1:16" ht="15.75">
      <c r="A14" s="27">
        <v>8</v>
      </c>
      <c r="B14" s="36"/>
      <c r="C14" s="36">
        <v>58</v>
      </c>
      <c r="D14" s="36">
        <v>522</v>
      </c>
      <c r="E14" s="36">
        <v>0</v>
      </c>
      <c r="F14" s="36">
        <v>0</v>
      </c>
      <c r="G14" s="29">
        <v>0</v>
      </c>
      <c r="H14" s="36">
        <v>0</v>
      </c>
      <c r="I14" s="31">
        <v>580</v>
      </c>
      <c r="J14" s="36">
        <v>50</v>
      </c>
      <c r="K14" s="36">
        <v>413</v>
      </c>
      <c r="L14" s="36">
        <v>110</v>
      </c>
      <c r="M14" s="36">
        <v>7</v>
      </c>
      <c r="N14" s="6"/>
      <c r="O14" s="6"/>
      <c r="P14" s="6"/>
    </row>
    <row r="15" spans="1:16">
      <c r="G15" s="21"/>
      <c r="I15" s="21"/>
    </row>
  </sheetData>
  <mergeCells count="6">
    <mergeCell ref="A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workbookViewId="0">
      <selection activeCell="C7" sqref="C7"/>
    </sheetView>
  </sheetViews>
  <sheetFormatPr defaultRowHeight="15"/>
  <sheetData>
    <row r="1" spans="1:16" ht="15.75">
      <c r="A1" s="87" t="s">
        <v>17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2"/>
      <c r="O1" s="2"/>
      <c r="P1" s="1"/>
    </row>
    <row r="2" spans="1:16" ht="15.75">
      <c r="A2" s="2"/>
      <c r="B2" s="76" t="s">
        <v>18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42" customFormat="1">
      <c r="A4" s="88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41"/>
      <c r="O4" s="41"/>
      <c r="P4" s="41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42" customFormat="1" ht="15.75">
      <c r="A6" s="81"/>
      <c r="B6" s="83"/>
      <c r="C6" s="43">
        <v>1</v>
      </c>
      <c r="D6" s="44">
        <v>2</v>
      </c>
      <c r="E6" s="43">
        <v>3</v>
      </c>
      <c r="F6" s="44">
        <v>4</v>
      </c>
      <c r="G6" s="44">
        <v>5</v>
      </c>
      <c r="H6" s="43">
        <v>6</v>
      </c>
      <c r="I6" s="44">
        <v>7</v>
      </c>
      <c r="J6" s="44">
        <v>8</v>
      </c>
      <c r="K6" s="43">
        <v>9</v>
      </c>
      <c r="L6" s="44">
        <v>10</v>
      </c>
      <c r="M6" s="43">
        <v>11</v>
      </c>
      <c r="N6" s="45"/>
      <c r="O6" s="45"/>
      <c r="P6" s="45"/>
    </row>
    <row r="7" spans="1:16" ht="15.75">
      <c r="A7" s="27"/>
      <c r="B7" s="51"/>
      <c r="C7" s="36">
        <v>0</v>
      </c>
      <c r="D7" s="28">
        <v>226</v>
      </c>
      <c r="E7" s="28">
        <v>0</v>
      </c>
      <c r="F7" s="28">
        <v>3</v>
      </c>
      <c r="G7" s="46">
        <v>0</v>
      </c>
      <c r="H7" s="28">
        <v>0</v>
      </c>
      <c r="I7" s="31">
        <v>223</v>
      </c>
      <c r="J7" s="32">
        <v>40</v>
      </c>
      <c r="K7" s="32">
        <v>155</v>
      </c>
      <c r="L7" s="32">
        <v>28</v>
      </c>
      <c r="M7" s="37">
        <v>0</v>
      </c>
      <c r="N7" s="6"/>
      <c r="O7" s="6"/>
      <c r="P7" s="6"/>
    </row>
    <row r="8" spans="1:16" ht="15.75">
      <c r="A8" s="27"/>
      <c r="B8" s="51"/>
      <c r="C8" s="36">
        <v>0</v>
      </c>
      <c r="D8" s="28">
        <v>620</v>
      </c>
      <c r="E8" s="28">
        <v>3</v>
      </c>
      <c r="F8" s="28">
        <v>1</v>
      </c>
      <c r="G8" s="46">
        <v>2</v>
      </c>
      <c r="H8" s="52">
        <v>0</v>
      </c>
      <c r="I8" s="28">
        <v>614</v>
      </c>
      <c r="J8" s="31">
        <v>67</v>
      </c>
      <c r="K8" s="32">
        <v>266</v>
      </c>
      <c r="L8" s="32">
        <v>100</v>
      </c>
      <c r="M8" s="32">
        <v>181</v>
      </c>
      <c r="N8" s="6"/>
      <c r="O8" s="6"/>
      <c r="P8" s="6"/>
    </row>
    <row r="9" spans="1:16" ht="15.75">
      <c r="A9" s="27"/>
      <c r="B9" s="51"/>
      <c r="C9" s="36">
        <v>0</v>
      </c>
      <c r="D9" s="28">
        <v>917</v>
      </c>
      <c r="E9" s="28">
        <v>0</v>
      </c>
      <c r="F9" s="28">
        <v>275</v>
      </c>
      <c r="G9" s="46">
        <v>0</v>
      </c>
      <c r="H9" s="28">
        <v>0</v>
      </c>
      <c r="I9" s="31">
        <v>642</v>
      </c>
      <c r="J9" s="32">
        <v>9</v>
      </c>
      <c r="K9" s="32">
        <v>448</v>
      </c>
      <c r="L9" s="32">
        <v>65</v>
      </c>
      <c r="M9" s="37">
        <v>120</v>
      </c>
      <c r="N9" s="6"/>
      <c r="O9" s="6"/>
      <c r="P9" s="6"/>
    </row>
    <row r="10" spans="1:16" ht="15.75">
      <c r="A10" s="27"/>
      <c r="B10" s="51"/>
      <c r="C10" s="36">
        <v>0</v>
      </c>
      <c r="D10" s="28">
        <v>450</v>
      </c>
      <c r="E10" s="28">
        <v>0</v>
      </c>
      <c r="F10" s="28">
        <v>131</v>
      </c>
      <c r="G10" s="46">
        <v>0</v>
      </c>
      <c r="H10" s="28">
        <v>0</v>
      </c>
      <c r="I10" s="31">
        <v>319</v>
      </c>
      <c r="J10" s="32">
        <v>5</v>
      </c>
      <c r="K10" s="32">
        <v>128</v>
      </c>
      <c r="L10" s="32">
        <v>84</v>
      </c>
      <c r="M10" s="37">
        <v>102</v>
      </c>
      <c r="N10" s="6"/>
      <c r="O10" s="6"/>
      <c r="P10" s="6"/>
    </row>
    <row r="11" spans="1:16" ht="15.75">
      <c r="A11" s="27"/>
      <c r="B11" s="51"/>
      <c r="C11" s="36">
        <v>0</v>
      </c>
      <c r="D11" s="28">
        <v>787</v>
      </c>
      <c r="E11" s="28">
        <v>0</v>
      </c>
      <c r="F11" s="28">
        <v>255</v>
      </c>
      <c r="G11" s="46">
        <v>0</v>
      </c>
      <c r="H11" s="28">
        <v>114</v>
      </c>
      <c r="I11" s="31">
        <v>418</v>
      </c>
      <c r="J11" s="32">
        <v>14</v>
      </c>
      <c r="K11" s="32">
        <v>242</v>
      </c>
      <c r="L11" s="32">
        <v>135</v>
      </c>
      <c r="M11" s="37">
        <v>27</v>
      </c>
      <c r="N11" s="6"/>
      <c r="O11" s="6"/>
      <c r="P11" s="6"/>
    </row>
    <row r="12" spans="1:16" ht="15.75">
      <c r="A12" s="27"/>
      <c r="B12" s="51"/>
      <c r="C12" s="36">
        <v>0</v>
      </c>
      <c r="D12" s="28">
        <v>750</v>
      </c>
      <c r="E12" s="28">
        <v>0</v>
      </c>
      <c r="F12" s="28">
        <v>384</v>
      </c>
      <c r="G12" s="46">
        <v>0</v>
      </c>
      <c r="H12" s="28">
        <v>0</v>
      </c>
      <c r="I12" s="31">
        <v>366</v>
      </c>
      <c r="J12" s="32">
        <v>13</v>
      </c>
      <c r="K12" s="32">
        <v>302</v>
      </c>
      <c r="L12" s="32">
        <v>42</v>
      </c>
      <c r="M12" s="37">
        <v>9</v>
      </c>
      <c r="N12" s="6"/>
      <c r="O12" s="6"/>
      <c r="P12" s="6"/>
    </row>
    <row r="13" spans="1:16" ht="15.75">
      <c r="A13" s="27"/>
      <c r="B13" s="51"/>
      <c r="C13" s="36">
        <v>0</v>
      </c>
      <c r="D13" s="28">
        <v>542</v>
      </c>
      <c r="E13" s="28">
        <v>0</v>
      </c>
      <c r="F13" s="28">
        <v>1</v>
      </c>
      <c r="G13" s="46">
        <v>3</v>
      </c>
      <c r="H13" s="52">
        <v>0</v>
      </c>
      <c r="I13" s="28">
        <v>538</v>
      </c>
      <c r="J13" s="31">
        <v>42</v>
      </c>
      <c r="K13" s="32">
        <v>266</v>
      </c>
      <c r="L13" s="32">
        <v>66</v>
      </c>
      <c r="M13" s="32">
        <v>164</v>
      </c>
      <c r="N13" s="6"/>
      <c r="O13" s="6"/>
      <c r="P13" s="6"/>
    </row>
    <row r="14" spans="1:16">
      <c r="G14" s="21"/>
      <c r="I14" s="21"/>
    </row>
  </sheetData>
  <mergeCells count="6">
    <mergeCell ref="A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C7" sqref="C7"/>
    </sheetView>
  </sheetViews>
  <sheetFormatPr defaultRowHeight="15"/>
  <cols>
    <col min="1" max="16384" width="9.140625" style="50"/>
  </cols>
  <sheetData>
    <row r="1" spans="1:16" ht="15.75">
      <c r="A1" s="90" t="s">
        <v>17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34"/>
      <c r="O1" s="34"/>
      <c r="P1" s="48"/>
    </row>
    <row r="2" spans="1:16" ht="15.75">
      <c r="A2" s="34"/>
      <c r="B2" s="76" t="s">
        <v>29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34"/>
      <c r="O2" s="34"/>
      <c r="P2" s="48"/>
    </row>
    <row r="3" spans="1:16" ht="15.75">
      <c r="A3" s="48"/>
      <c r="B3" s="84" t="s">
        <v>30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48"/>
      <c r="O3" s="48"/>
      <c r="P3" s="48"/>
    </row>
    <row r="4" spans="1:16">
      <c r="A4" s="91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48"/>
      <c r="O4" s="48"/>
      <c r="P4" s="48"/>
    </row>
    <row r="5" spans="1:16" ht="114.75">
      <c r="A5" s="82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9"/>
      <c r="O5" s="49"/>
      <c r="P5" s="49"/>
    </row>
    <row r="6" spans="1:16" ht="15.75">
      <c r="A6" s="83"/>
      <c r="B6" s="83"/>
      <c r="C6" s="4">
        <v>1</v>
      </c>
      <c r="D6" s="31">
        <v>2</v>
      </c>
      <c r="E6" s="4">
        <v>3</v>
      </c>
      <c r="F6" s="31">
        <v>4</v>
      </c>
      <c r="G6" s="31">
        <v>5</v>
      </c>
      <c r="H6" s="4">
        <v>6</v>
      </c>
      <c r="I6" s="31">
        <v>7</v>
      </c>
      <c r="J6" s="31">
        <v>8</v>
      </c>
      <c r="K6" s="4">
        <v>9</v>
      </c>
      <c r="L6" s="31">
        <v>10</v>
      </c>
      <c r="M6" s="4">
        <v>11</v>
      </c>
      <c r="N6" s="49"/>
      <c r="O6" s="49"/>
      <c r="P6" s="49"/>
    </row>
    <row r="7" spans="1:16" ht="15.75">
      <c r="A7" s="53"/>
      <c r="B7" s="36"/>
      <c r="C7" s="36">
        <v>1</v>
      </c>
      <c r="D7" s="28">
        <v>94</v>
      </c>
      <c r="E7" s="28">
        <v>0</v>
      </c>
      <c r="F7" s="28">
        <v>0</v>
      </c>
      <c r="G7" s="31">
        <v>0</v>
      </c>
      <c r="H7" s="28">
        <v>0</v>
      </c>
      <c r="I7" s="31">
        <v>95</v>
      </c>
      <c r="J7" s="32">
        <v>9</v>
      </c>
      <c r="K7" s="32">
        <v>38</v>
      </c>
      <c r="L7" s="32">
        <v>16</v>
      </c>
      <c r="M7" s="28">
        <v>32</v>
      </c>
      <c r="N7" s="49"/>
      <c r="O7" s="49"/>
      <c r="P7" s="49"/>
    </row>
    <row r="8" spans="1:16" ht="15.75">
      <c r="A8" s="53"/>
      <c r="B8" s="36"/>
      <c r="C8" s="36">
        <v>150</v>
      </c>
      <c r="D8" s="28">
        <v>457</v>
      </c>
      <c r="E8" s="28">
        <v>0</v>
      </c>
      <c r="F8" s="28">
        <v>1</v>
      </c>
      <c r="G8" s="31">
        <v>0</v>
      </c>
      <c r="H8" s="28">
        <v>96</v>
      </c>
      <c r="I8" s="31">
        <v>510</v>
      </c>
      <c r="J8" s="32">
        <v>54</v>
      </c>
      <c r="K8" s="32">
        <v>288</v>
      </c>
      <c r="L8" s="32">
        <v>134</v>
      </c>
      <c r="M8" s="28">
        <v>34</v>
      </c>
      <c r="N8" s="49"/>
      <c r="O8" s="49"/>
      <c r="P8" s="49"/>
    </row>
    <row r="9" spans="1:16" ht="15.75">
      <c r="A9" s="53"/>
      <c r="B9" s="36"/>
      <c r="C9" s="36">
        <v>13</v>
      </c>
      <c r="D9" s="28">
        <v>44</v>
      </c>
      <c r="E9" s="28">
        <v>0</v>
      </c>
      <c r="F9" s="28">
        <v>1</v>
      </c>
      <c r="G9" s="31">
        <v>0</v>
      </c>
      <c r="H9" s="28">
        <v>0</v>
      </c>
      <c r="I9" s="31">
        <v>56</v>
      </c>
      <c r="J9" s="32">
        <v>14</v>
      </c>
      <c r="K9" s="32">
        <v>27</v>
      </c>
      <c r="L9" s="32">
        <v>15</v>
      </c>
      <c r="M9" s="28">
        <v>0</v>
      </c>
      <c r="N9" s="49"/>
      <c r="O9" s="49"/>
      <c r="P9" s="49"/>
    </row>
    <row r="10" spans="1:16" ht="15.75">
      <c r="A10" s="53"/>
      <c r="B10" s="36"/>
      <c r="C10" s="36">
        <v>0</v>
      </c>
      <c r="D10" s="28">
        <v>132</v>
      </c>
      <c r="E10" s="28">
        <v>0</v>
      </c>
      <c r="F10" s="28">
        <v>0</v>
      </c>
      <c r="G10" s="31">
        <v>0</v>
      </c>
      <c r="H10" s="28">
        <v>0</v>
      </c>
      <c r="I10" s="31">
        <v>132</v>
      </c>
      <c r="J10" s="32">
        <v>19</v>
      </c>
      <c r="K10" s="32">
        <v>89</v>
      </c>
      <c r="L10" s="32">
        <v>24</v>
      </c>
      <c r="M10" s="28">
        <v>0</v>
      </c>
      <c r="N10" s="49"/>
      <c r="O10" s="49"/>
      <c r="P10" s="49"/>
    </row>
    <row r="11" spans="1:16" ht="15.75">
      <c r="A11" s="53"/>
      <c r="B11" s="36"/>
      <c r="C11" s="36">
        <v>0</v>
      </c>
      <c r="D11" s="28">
        <v>56</v>
      </c>
      <c r="E11" s="28">
        <v>0</v>
      </c>
      <c r="F11" s="28">
        <v>0</v>
      </c>
      <c r="G11" s="31">
        <v>0</v>
      </c>
      <c r="H11" s="28">
        <v>0</v>
      </c>
      <c r="I11" s="31">
        <v>56</v>
      </c>
      <c r="J11" s="32">
        <v>15</v>
      </c>
      <c r="K11" s="32">
        <v>41</v>
      </c>
      <c r="L11" s="32">
        <v>0</v>
      </c>
      <c r="M11" s="28">
        <v>0</v>
      </c>
      <c r="N11" s="49"/>
      <c r="O11" s="49"/>
      <c r="P11" s="49"/>
    </row>
    <row r="12" spans="1:16" ht="15.75">
      <c r="A12" s="53"/>
      <c r="B12" s="36"/>
      <c r="C12" s="36">
        <v>45</v>
      </c>
      <c r="D12" s="28">
        <v>65</v>
      </c>
      <c r="E12" s="28">
        <v>0</v>
      </c>
      <c r="F12" s="28">
        <v>34</v>
      </c>
      <c r="G12" s="31">
        <v>0</v>
      </c>
      <c r="H12" s="28">
        <v>0</v>
      </c>
      <c r="I12" s="31">
        <v>75</v>
      </c>
      <c r="J12" s="32">
        <v>4</v>
      </c>
      <c r="K12" s="32">
        <v>54</v>
      </c>
      <c r="L12" s="32">
        <v>17</v>
      </c>
      <c r="M12" s="28">
        <v>0</v>
      </c>
      <c r="N12" s="49"/>
      <c r="O12" s="49"/>
      <c r="P12" s="49"/>
    </row>
    <row r="13" spans="1:16">
      <c r="G13" s="54"/>
      <c r="I13" s="54"/>
    </row>
  </sheetData>
  <mergeCells count="6">
    <mergeCell ref="A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C7" sqref="C7"/>
    </sheetView>
  </sheetViews>
  <sheetFormatPr defaultRowHeight="15"/>
  <sheetData>
    <row r="1" spans="1:16" ht="15.75">
      <c r="A1" s="1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2"/>
      <c r="O1" s="2"/>
      <c r="P1" s="1"/>
    </row>
    <row r="2" spans="1:16" ht="15.75">
      <c r="A2" s="2"/>
      <c r="B2" s="76" t="s">
        <v>26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 t="s">
        <v>31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48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48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49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49"/>
      <c r="O6" s="26"/>
      <c r="P6" s="26"/>
    </row>
    <row r="7" spans="1:16" ht="15.75">
      <c r="A7" s="27"/>
      <c r="B7" s="36"/>
      <c r="C7" s="36">
        <v>0</v>
      </c>
      <c r="D7" s="28">
        <v>92</v>
      </c>
      <c r="E7" s="28">
        <v>0</v>
      </c>
      <c r="F7" s="28">
        <v>0</v>
      </c>
      <c r="G7" s="29">
        <v>0</v>
      </c>
      <c r="H7" s="28">
        <v>0</v>
      </c>
      <c r="I7" s="31">
        <v>92</v>
      </c>
      <c r="J7" s="32">
        <v>8</v>
      </c>
      <c r="K7" s="32">
        <v>19</v>
      </c>
      <c r="L7" s="32">
        <v>30</v>
      </c>
      <c r="M7" s="37">
        <v>35</v>
      </c>
      <c r="N7" s="49"/>
      <c r="O7" s="6"/>
      <c r="P7" s="6"/>
    </row>
    <row r="8" spans="1:16" ht="15.75">
      <c r="A8" s="27"/>
      <c r="B8" s="36"/>
      <c r="C8" s="36">
        <v>0</v>
      </c>
      <c r="D8" s="28">
        <v>223</v>
      </c>
      <c r="E8" s="28">
        <v>0</v>
      </c>
      <c r="F8" s="28">
        <v>0</v>
      </c>
      <c r="G8" s="29">
        <v>0</v>
      </c>
      <c r="H8" s="28">
        <v>0</v>
      </c>
      <c r="I8" s="31">
        <v>223</v>
      </c>
      <c r="J8" s="32">
        <v>15</v>
      </c>
      <c r="K8" s="32">
        <v>76</v>
      </c>
      <c r="L8" s="32">
        <v>0</v>
      </c>
      <c r="M8" s="37">
        <v>132</v>
      </c>
      <c r="N8" s="49"/>
      <c r="O8" s="6"/>
      <c r="P8" s="6"/>
    </row>
    <row r="9" spans="1:16" ht="15.75">
      <c r="A9" s="27"/>
      <c r="B9" s="36"/>
      <c r="C9" s="36">
        <v>0</v>
      </c>
      <c r="D9" s="28">
        <v>9</v>
      </c>
      <c r="E9" s="28">
        <v>0</v>
      </c>
      <c r="F9" s="28">
        <v>0</v>
      </c>
      <c r="G9" s="29">
        <v>0</v>
      </c>
      <c r="H9" s="28">
        <v>0</v>
      </c>
      <c r="I9" s="31">
        <v>9</v>
      </c>
      <c r="J9" s="32">
        <v>0</v>
      </c>
      <c r="K9" s="32">
        <v>3</v>
      </c>
      <c r="L9" s="32">
        <v>5</v>
      </c>
      <c r="M9" s="37">
        <v>1</v>
      </c>
      <c r="N9" s="49"/>
      <c r="O9" s="6"/>
      <c r="P9" s="6"/>
    </row>
    <row r="10" spans="1:16" ht="15.75">
      <c r="A10" s="27"/>
      <c r="B10" s="36"/>
      <c r="C10" s="36">
        <v>6</v>
      </c>
      <c r="D10" s="28">
        <v>97</v>
      </c>
      <c r="E10" s="28">
        <v>0</v>
      </c>
      <c r="F10" s="28">
        <v>7</v>
      </c>
      <c r="G10" s="29">
        <v>0</v>
      </c>
      <c r="H10" s="28">
        <v>0</v>
      </c>
      <c r="I10" s="31">
        <v>96</v>
      </c>
      <c r="J10" s="32">
        <v>7</v>
      </c>
      <c r="K10" s="32">
        <v>53</v>
      </c>
      <c r="L10" s="32">
        <v>32</v>
      </c>
      <c r="M10" s="37">
        <v>4</v>
      </c>
      <c r="N10" s="49"/>
      <c r="O10" s="6"/>
      <c r="P10" s="6"/>
    </row>
    <row r="11" spans="1:16" ht="15.75">
      <c r="A11" s="27"/>
      <c r="B11" s="36"/>
      <c r="C11" s="36">
        <v>0</v>
      </c>
      <c r="D11" s="28">
        <v>24</v>
      </c>
      <c r="E11" s="28">
        <v>1</v>
      </c>
      <c r="F11" s="28">
        <v>0</v>
      </c>
      <c r="G11" s="29">
        <v>0</v>
      </c>
      <c r="H11" s="28">
        <v>0</v>
      </c>
      <c r="I11" s="31">
        <v>23</v>
      </c>
      <c r="J11" s="32">
        <v>0</v>
      </c>
      <c r="K11" s="32">
        <v>12</v>
      </c>
      <c r="L11" s="32">
        <v>11</v>
      </c>
      <c r="M11" s="37">
        <v>0</v>
      </c>
      <c r="N11" s="49"/>
      <c r="O11" s="6"/>
      <c r="P11" s="6"/>
    </row>
    <row r="12" spans="1:16" ht="15.75">
      <c r="A12" s="27"/>
      <c r="B12" s="36"/>
      <c r="C12" s="36">
        <v>1</v>
      </c>
      <c r="D12" s="28">
        <v>37</v>
      </c>
      <c r="E12" s="28">
        <v>7</v>
      </c>
      <c r="F12" s="28">
        <v>1</v>
      </c>
      <c r="G12" s="29">
        <v>0</v>
      </c>
      <c r="H12" s="28">
        <v>0</v>
      </c>
      <c r="I12" s="31">
        <v>30</v>
      </c>
      <c r="J12" s="32">
        <v>4</v>
      </c>
      <c r="K12" s="32">
        <v>12</v>
      </c>
      <c r="L12" s="32">
        <v>14</v>
      </c>
      <c r="M12" s="37">
        <v>0</v>
      </c>
      <c r="N12" s="49"/>
      <c r="O12" s="6"/>
      <c r="P12" s="6"/>
    </row>
    <row r="13" spans="1:16" ht="15.75">
      <c r="A13" s="27"/>
      <c r="B13" s="36"/>
      <c r="C13" s="36">
        <v>14</v>
      </c>
      <c r="D13" s="28">
        <v>338</v>
      </c>
      <c r="E13" s="28">
        <v>0</v>
      </c>
      <c r="F13" s="28">
        <v>0</v>
      </c>
      <c r="G13" s="29">
        <v>0</v>
      </c>
      <c r="H13" s="28">
        <v>0</v>
      </c>
      <c r="I13" s="31">
        <v>352</v>
      </c>
      <c r="J13" s="32">
        <v>40</v>
      </c>
      <c r="K13" s="32">
        <v>176</v>
      </c>
      <c r="L13" s="32">
        <v>30</v>
      </c>
      <c r="M13" s="37">
        <v>106</v>
      </c>
      <c r="N13" s="49"/>
      <c r="O13" s="6"/>
      <c r="P13" s="6"/>
    </row>
    <row r="14" spans="1:16" ht="15.75">
      <c r="A14" s="27"/>
      <c r="B14" s="36"/>
      <c r="C14" s="36">
        <v>0</v>
      </c>
      <c r="D14" s="28">
        <v>33</v>
      </c>
      <c r="E14" s="28">
        <v>0</v>
      </c>
      <c r="F14" s="28">
        <v>0</v>
      </c>
      <c r="G14" s="29">
        <v>0</v>
      </c>
      <c r="H14" s="28">
        <v>0</v>
      </c>
      <c r="I14" s="31">
        <v>33</v>
      </c>
      <c r="J14" s="32">
        <v>1</v>
      </c>
      <c r="K14" s="32">
        <v>4</v>
      </c>
      <c r="L14" s="32">
        <v>15</v>
      </c>
      <c r="M14" s="37">
        <v>13</v>
      </c>
      <c r="N14" s="49"/>
      <c r="O14" s="6"/>
      <c r="P14" s="6"/>
    </row>
    <row r="15" spans="1:16" ht="15.75">
      <c r="A15" s="27"/>
      <c r="B15" s="36"/>
      <c r="C15" s="36">
        <v>0</v>
      </c>
      <c r="D15" s="28">
        <v>42</v>
      </c>
      <c r="E15" s="28">
        <v>0</v>
      </c>
      <c r="F15" s="28">
        <v>0</v>
      </c>
      <c r="G15" s="29">
        <v>0</v>
      </c>
      <c r="H15" s="28">
        <v>0</v>
      </c>
      <c r="I15" s="31">
        <v>42</v>
      </c>
      <c r="J15" s="32">
        <v>13</v>
      </c>
      <c r="K15" s="32">
        <v>22</v>
      </c>
      <c r="L15" s="32">
        <v>7</v>
      </c>
      <c r="M15" s="37">
        <v>0</v>
      </c>
      <c r="N15" s="49"/>
      <c r="O15" s="6"/>
      <c r="P15" s="6"/>
    </row>
    <row r="16" spans="1:16" ht="15.75">
      <c r="A16" s="27"/>
      <c r="B16" s="36"/>
      <c r="C16" s="36">
        <v>8</v>
      </c>
      <c r="D16" s="28">
        <v>130</v>
      </c>
      <c r="E16" s="28">
        <v>0</v>
      </c>
      <c r="F16" s="28">
        <v>0</v>
      </c>
      <c r="G16" s="29">
        <v>0</v>
      </c>
      <c r="H16" s="28">
        <v>0</v>
      </c>
      <c r="I16" s="31">
        <v>138</v>
      </c>
      <c r="J16" s="32">
        <v>15</v>
      </c>
      <c r="K16" s="32">
        <v>70</v>
      </c>
      <c r="L16" s="32">
        <v>28</v>
      </c>
      <c r="M16" s="37">
        <v>25</v>
      </c>
      <c r="N16" s="49"/>
      <c r="O16" s="6"/>
      <c r="P16" s="6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C7" sqref="C7"/>
    </sheetView>
  </sheetViews>
  <sheetFormatPr defaultRowHeight="15"/>
  <sheetData>
    <row r="1" spans="1:16" ht="15.75">
      <c r="A1" s="87" t="s">
        <v>17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2"/>
      <c r="O1" s="2"/>
      <c r="P1" s="1"/>
    </row>
    <row r="2" spans="1:16" ht="15.75">
      <c r="A2" s="2"/>
      <c r="B2" s="76" t="s">
        <v>32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22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26"/>
      <c r="O6" s="26"/>
      <c r="P6" s="26"/>
    </row>
    <row r="7" spans="1:16" ht="15.75">
      <c r="A7" s="27"/>
      <c r="B7" s="36"/>
      <c r="C7" s="36">
        <v>1</v>
      </c>
      <c r="D7" s="28">
        <v>49</v>
      </c>
      <c r="E7" s="28">
        <v>0</v>
      </c>
      <c r="F7" s="28">
        <v>20</v>
      </c>
      <c r="G7" s="29">
        <v>0</v>
      </c>
      <c r="H7" s="28">
        <v>0</v>
      </c>
      <c r="I7" s="31">
        <v>30</v>
      </c>
      <c r="J7" s="32">
        <v>5</v>
      </c>
      <c r="K7" s="32">
        <v>17</v>
      </c>
      <c r="L7" s="32">
        <v>8</v>
      </c>
      <c r="M7" s="37">
        <v>0</v>
      </c>
      <c r="N7" s="6"/>
      <c r="O7" s="6"/>
      <c r="P7" s="6"/>
    </row>
    <row r="8" spans="1:16" ht="15.75">
      <c r="A8" s="27"/>
      <c r="B8" s="36"/>
      <c r="C8" s="36">
        <v>1</v>
      </c>
      <c r="D8" s="28">
        <v>72</v>
      </c>
      <c r="E8" s="28">
        <v>1</v>
      </c>
      <c r="F8" s="28">
        <v>1</v>
      </c>
      <c r="G8" s="29">
        <v>0</v>
      </c>
      <c r="H8" s="28">
        <v>0</v>
      </c>
      <c r="I8" s="31">
        <v>71</v>
      </c>
      <c r="J8" s="32">
        <v>8</v>
      </c>
      <c r="K8" s="32">
        <v>51</v>
      </c>
      <c r="L8" s="32">
        <v>9</v>
      </c>
      <c r="M8" s="37">
        <v>3</v>
      </c>
      <c r="N8" s="6"/>
      <c r="O8" s="6"/>
      <c r="P8" s="6"/>
    </row>
    <row r="9" spans="1:16" ht="15.75">
      <c r="A9" s="27"/>
      <c r="B9" s="36"/>
      <c r="C9" s="36">
        <v>4</v>
      </c>
      <c r="D9" s="28">
        <v>102</v>
      </c>
      <c r="E9" s="28">
        <v>0</v>
      </c>
      <c r="F9" s="28">
        <v>0</v>
      </c>
      <c r="G9" s="29">
        <v>0</v>
      </c>
      <c r="H9" s="28">
        <v>0</v>
      </c>
      <c r="I9" s="31">
        <v>106</v>
      </c>
      <c r="J9" s="32">
        <v>14</v>
      </c>
      <c r="K9" s="32">
        <v>41</v>
      </c>
      <c r="L9" s="32">
        <v>12</v>
      </c>
      <c r="M9" s="37">
        <v>39</v>
      </c>
      <c r="N9" s="6"/>
      <c r="O9" s="6"/>
      <c r="P9" s="6"/>
    </row>
    <row r="10" spans="1:16" ht="15.75">
      <c r="A10" s="27"/>
      <c r="B10" s="36"/>
      <c r="C10" s="36">
        <v>1</v>
      </c>
      <c r="D10" s="28">
        <v>118</v>
      </c>
      <c r="E10" s="28">
        <v>0</v>
      </c>
      <c r="F10" s="28">
        <v>2</v>
      </c>
      <c r="G10" s="29">
        <v>1</v>
      </c>
      <c r="H10" s="28">
        <v>0</v>
      </c>
      <c r="I10" s="31">
        <v>116</v>
      </c>
      <c r="J10" s="32">
        <v>9</v>
      </c>
      <c r="K10" s="32">
        <v>84</v>
      </c>
      <c r="L10" s="32">
        <v>18</v>
      </c>
      <c r="M10" s="37">
        <v>5</v>
      </c>
      <c r="N10" s="6"/>
      <c r="O10" s="6"/>
      <c r="P10" s="6"/>
    </row>
    <row r="11" spans="1:16" ht="15.75">
      <c r="A11" s="27"/>
      <c r="B11" s="36"/>
      <c r="C11" s="36">
        <v>10</v>
      </c>
      <c r="D11" s="28">
        <v>149</v>
      </c>
      <c r="E11" s="28">
        <v>0</v>
      </c>
      <c r="F11" s="28">
        <v>19</v>
      </c>
      <c r="G11" s="29">
        <v>0</v>
      </c>
      <c r="H11" s="28">
        <v>7</v>
      </c>
      <c r="I11" s="31">
        <v>133</v>
      </c>
      <c r="J11" s="32">
        <v>14</v>
      </c>
      <c r="K11" s="32">
        <v>101</v>
      </c>
      <c r="L11" s="32">
        <v>13</v>
      </c>
      <c r="M11" s="37">
        <v>5</v>
      </c>
      <c r="N11" s="6"/>
      <c r="O11" s="6"/>
      <c r="P11" s="6"/>
    </row>
    <row r="19" spans="6:6">
      <c r="F19">
        <f>507-1-42-0-7-456</f>
        <v>1</v>
      </c>
    </row>
  </sheetData>
  <mergeCells count="6">
    <mergeCell ref="A1:M1"/>
    <mergeCell ref="B2:M2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A4" sqref="A4:M4"/>
    </sheetView>
  </sheetViews>
  <sheetFormatPr defaultRowHeight="15"/>
  <sheetData>
    <row r="1" spans="1:16" ht="15.75">
      <c r="A1" s="87" t="s">
        <v>17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2"/>
      <c r="O1" s="2"/>
      <c r="P1" s="1"/>
    </row>
    <row r="2" spans="1:16" ht="15.75">
      <c r="A2" s="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2"/>
      <c r="O2" s="2"/>
      <c r="P2" s="1"/>
    </row>
    <row r="3" spans="1:16" ht="15.75">
      <c r="A3" s="1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1"/>
      <c r="O3" s="1"/>
      <c r="P3" s="1"/>
    </row>
    <row r="4" spans="1:16" s="23" customFormat="1">
      <c r="A4" s="85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22"/>
      <c r="O4" s="22"/>
      <c r="P4" s="22"/>
    </row>
    <row r="5" spans="1:16" ht="114.75">
      <c r="A5" s="80" t="s">
        <v>4</v>
      </c>
      <c r="B5" s="82" t="s">
        <v>5</v>
      </c>
      <c r="C5" s="3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5" t="s">
        <v>16</v>
      </c>
      <c r="N5" s="6"/>
      <c r="O5" s="6"/>
      <c r="P5" s="6"/>
    </row>
    <row r="6" spans="1:16" s="23" customFormat="1" ht="15.75">
      <c r="A6" s="81"/>
      <c r="B6" s="83"/>
      <c r="C6" s="24">
        <v>1</v>
      </c>
      <c r="D6" s="25">
        <v>2</v>
      </c>
      <c r="E6" s="24">
        <v>3</v>
      </c>
      <c r="F6" s="25">
        <v>4</v>
      </c>
      <c r="G6" s="25">
        <v>5</v>
      </c>
      <c r="H6" s="24">
        <v>6</v>
      </c>
      <c r="I6" s="25">
        <v>7</v>
      </c>
      <c r="J6" s="25">
        <v>8</v>
      </c>
      <c r="K6" s="24">
        <v>9</v>
      </c>
      <c r="L6" s="25">
        <v>10</v>
      </c>
      <c r="M6" s="24">
        <v>11</v>
      </c>
      <c r="N6" s="26"/>
      <c r="O6" s="26"/>
      <c r="P6" s="26"/>
    </row>
    <row r="7" spans="1:16" ht="15.75">
      <c r="A7" s="27"/>
      <c r="B7" s="36"/>
      <c r="C7" s="36">
        <v>5</v>
      </c>
      <c r="D7" s="28">
        <v>165</v>
      </c>
      <c r="E7" s="28">
        <v>0</v>
      </c>
      <c r="F7" s="28">
        <v>3</v>
      </c>
      <c r="G7" s="29">
        <v>0</v>
      </c>
      <c r="H7" s="28">
        <v>60</v>
      </c>
      <c r="I7" s="31">
        <v>107</v>
      </c>
      <c r="J7" s="32">
        <v>26</v>
      </c>
      <c r="K7" s="32">
        <v>59</v>
      </c>
      <c r="L7" s="32">
        <v>22</v>
      </c>
      <c r="M7" s="37">
        <v>0</v>
      </c>
      <c r="N7" s="6"/>
      <c r="O7" s="6"/>
      <c r="P7" s="6"/>
    </row>
    <row r="8" spans="1:16" ht="15.75">
      <c r="A8" s="27"/>
      <c r="B8" s="36"/>
      <c r="C8" s="36">
        <v>14</v>
      </c>
      <c r="D8" s="28">
        <v>180</v>
      </c>
      <c r="E8" s="28">
        <v>2</v>
      </c>
      <c r="F8" s="28">
        <v>0</v>
      </c>
      <c r="G8" s="29">
        <v>0</v>
      </c>
      <c r="H8" s="28">
        <v>69</v>
      </c>
      <c r="I8" s="31">
        <v>123</v>
      </c>
      <c r="J8" s="32">
        <v>18</v>
      </c>
      <c r="K8" s="32">
        <v>87</v>
      </c>
      <c r="L8" s="32">
        <v>14</v>
      </c>
      <c r="M8" s="37">
        <v>4</v>
      </c>
      <c r="N8" s="6"/>
      <c r="O8" s="6"/>
      <c r="P8" s="6"/>
    </row>
    <row r="9" spans="1:16" ht="15.75">
      <c r="A9" s="27"/>
      <c r="B9" s="36"/>
      <c r="C9" s="36">
        <v>1</v>
      </c>
      <c r="D9" s="28">
        <v>126</v>
      </c>
      <c r="E9" s="28">
        <v>0</v>
      </c>
      <c r="F9" s="28">
        <v>4</v>
      </c>
      <c r="G9" s="29">
        <v>0</v>
      </c>
      <c r="H9" s="28">
        <v>70</v>
      </c>
      <c r="I9" s="31">
        <v>53</v>
      </c>
      <c r="J9" s="32">
        <v>6</v>
      </c>
      <c r="K9" s="32">
        <v>31</v>
      </c>
      <c r="L9" s="32">
        <v>16</v>
      </c>
      <c r="M9" s="37">
        <v>0</v>
      </c>
      <c r="N9" s="6"/>
      <c r="O9" s="6"/>
      <c r="P9" s="6"/>
    </row>
    <row r="10" spans="1:16" ht="15.75">
      <c r="A10" s="27"/>
      <c r="B10" s="36"/>
      <c r="C10" s="36">
        <v>0</v>
      </c>
      <c r="D10" s="28">
        <v>89</v>
      </c>
      <c r="E10" s="28">
        <v>0</v>
      </c>
      <c r="F10" s="28">
        <v>0</v>
      </c>
      <c r="G10" s="29">
        <v>0</v>
      </c>
      <c r="H10" s="28">
        <v>2</v>
      </c>
      <c r="I10" s="31">
        <v>87</v>
      </c>
      <c r="J10" s="32">
        <v>8</v>
      </c>
      <c r="K10" s="32">
        <v>57</v>
      </c>
      <c r="L10" s="32">
        <v>22</v>
      </c>
      <c r="M10" s="37">
        <v>0</v>
      </c>
      <c r="N10" s="6"/>
      <c r="O10" s="6"/>
      <c r="P10" s="6"/>
    </row>
    <row r="11" spans="1:16">
      <c r="G11" s="21"/>
      <c r="I11" s="21"/>
    </row>
  </sheetData>
  <mergeCells count="5">
    <mergeCell ref="A1:M1"/>
    <mergeCell ref="B3:M3"/>
    <mergeCell ref="A4:M4"/>
    <mergeCell ref="A5:A6"/>
    <mergeCell ref="B5:B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D5" sqref="D5"/>
    </sheetView>
  </sheetViews>
  <sheetFormatPr defaultRowHeight="14.25"/>
  <cols>
    <col min="1" max="1" width="9.140625" style="57"/>
    <col min="2" max="2" width="18.28515625" style="57" customWidth="1"/>
    <col min="3" max="3" width="15" style="57" customWidth="1"/>
    <col min="4" max="4" width="13.5703125" style="57" customWidth="1"/>
    <col min="5" max="5" width="14.28515625" style="57" customWidth="1"/>
    <col min="6" max="6" width="9.140625" style="57"/>
    <col min="7" max="8" width="13" style="57" customWidth="1"/>
    <col min="9" max="9" width="11.7109375" style="57" customWidth="1"/>
    <col min="10" max="10" width="12.28515625" style="57" customWidth="1"/>
    <col min="11" max="11" width="16" style="57" customWidth="1"/>
    <col min="12" max="12" width="14.28515625" style="57" customWidth="1"/>
    <col min="13" max="13" width="15.85546875" style="57" customWidth="1"/>
    <col min="14" max="16384" width="9.140625" style="57"/>
  </cols>
  <sheetData>
    <row r="1" spans="1:15" ht="15">
      <c r="A1" s="55"/>
      <c r="B1" s="93" t="s">
        <v>0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56"/>
      <c r="N1" s="56"/>
      <c r="O1" s="55"/>
    </row>
    <row r="2" spans="1:15" ht="28.5" customHeight="1">
      <c r="A2" s="56"/>
      <c r="B2" s="94" t="s">
        <v>33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56"/>
      <c r="N2" s="56"/>
      <c r="O2" s="55"/>
    </row>
    <row r="3" spans="1:15" ht="57" customHeight="1">
      <c r="A3" s="55"/>
      <c r="B3" s="95" t="s">
        <v>35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55"/>
      <c r="N3" s="55"/>
      <c r="O3" s="55"/>
    </row>
    <row r="4" spans="1:15" s="58" customFormat="1">
      <c r="A4" s="96" t="s">
        <v>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</row>
    <row r="5" spans="1:15" ht="81.75" customHeight="1">
      <c r="A5" s="98" t="s">
        <v>4</v>
      </c>
      <c r="B5" s="100" t="s">
        <v>5</v>
      </c>
      <c r="C5" s="59" t="s">
        <v>6</v>
      </c>
      <c r="D5" s="60" t="s">
        <v>7</v>
      </c>
      <c r="E5" s="60" t="s">
        <v>8</v>
      </c>
      <c r="F5" s="60" t="s">
        <v>9</v>
      </c>
      <c r="G5" s="60" t="s">
        <v>10</v>
      </c>
      <c r="H5" s="60" t="s">
        <v>11</v>
      </c>
      <c r="I5" s="60" t="s">
        <v>12</v>
      </c>
      <c r="J5" s="60" t="s">
        <v>13</v>
      </c>
      <c r="K5" s="60" t="s">
        <v>14</v>
      </c>
      <c r="L5" s="60" t="s">
        <v>15</v>
      </c>
      <c r="M5" s="61" t="s">
        <v>16</v>
      </c>
      <c r="N5" s="62"/>
      <c r="O5" s="62"/>
    </row>
    <row r="6" spans="1:15" s="65" customFormat="1" ht="15">
      <c r="A6" s="99"/>
      <c r="B6" s="101"/>
      <c r="C6" s="63">
        <v>1</v>
      </c>
      <c r="D6" s="63">
        <v>2</v>
      </c>
      <c r="E6" s="63">
        <v>3</v>
      </c>
      <c r="F6" s="63">
        <v>4</v>
      </c>
      <c r="G6" s="63">
        <v>5</v>
      </c>
      <c r="H6" s="63">
        <v>6</v>
      </c>
      <c r="I6" s="63">
        <v>7</v>
      </c>
      <c r="J6" s="63">
        <v>8</v>
      </c>
      <c r="K6" s="63">
        <v>9</v>
      </c>
      <c r="L6" s="63">
        <v>10</v>
      </c>
      <c r="M6" s="63">
        <v>11</v>
      </c>
      <c r="N6" s="64"/>
      <c r="O6" s="64"/>
    </row>
    <row r="7" spans="1:15" ht="15">
      <c r="A7" s="66">
        <v>1</v>
      </c>
      <c r="B7" s="67"/>
      <c r="C7" s="39">
        <f>SUM(AJAPNYAK!C7+ARABKIR!C7+AVAN!C7+Erebuni!C7+MALATYA!C7+Shengavit!C7+Kentron!C7+Aragacotn!C7+Ararat!C7+Armavir!C7+Gexarquniq!C7+Kotayk!C7+Lori!C7+Shirak!C7+Syuniq!C7+Tavush!C7)</f>
        <v>216</v>
      </c>
      <c r="D7" s="39">
        <f>SUM(AJAPNYAK!D7+ARABKIR!D7+AVAN!D7+Erebuni!D7+MALATYA!D7+Shengavit!D7+Kentron!D7+Aragacotn!D7+Ararat!D7+Armavir!D7+Gexarquniq!D7+Kotayk!D7+Lori!D7+Shirak!D7+Syuniq!D7+Tavush!D7)</f>
        <v>3769</v>
      </c>
      <c r="E7" s="39">
        <f>SUM(AJAPNYAK!E7+ARABKIR!E7+AVAN!E7+Erebuni!E7+MALATYA!E7+Shengavit!E7+Kentron!E7+Aragacotn!E7+Ararat!E7+Armavir!E7+Gexarquniq!E7+Kotayk!E7+Lori!E7+Shirak!E7+Syuniq!E7+Tavush!E7)</f>
        <v>14</v>
      </c>
      <c r="F7" s="39">
        <f>SUM(AJAPNYAK!F7+ARABKIR!F7+AVAN!F7+Erebuni!F7+MALATYA!F7+Shengavit!F7+Kentron!F7+Aragacotn!F7+Ararat!F7+Armavir!F7+Gexarquniq!F7+Kotayk!F7+Lori!F7+Shirak!F7+Syuniq!F7+Tavush!F7)</f>
        <v>215</v>
      </c>
      <c r="G7" s="39">
        <f>SUM(AJAPNYAK!G7+ARABKIR!G7+AVAN!G7+Erebuni!G7+MALATYA!G7+Shengavit!G7+Kentron!G7+Aragacotn!G7+Ararat!G7+Armavir!G7+Gexarquniq!G7+Kotayk!G7+Lori!G7+Shirak!G7+Syuniq!G7+Tavush!G7)</f>
        <v>4</v>
      </c>
      <c r="H7" s="39">
        <f>SUM(AJAPNYAK!H7+ARABKIR!H7+AVAN!H7+Erebuni!H7+MALATYA!H7+Shengavit!H7+Kentron!H7+Aragacotn!H7+Ararat!H7+Armavir!H7+Gexarquniq!H7+Kotayk!H7+Lori!H7+Shirak!H7+Syuniq!H7+Tavush!H7)</f>
        <v>165</v>
      </c>
      <c r="I7" s="39">
        <f>SUM(AJAPNYAK!I7+ARABKIR!I7+AVAN!I7+Erebuni!I7+MALATYA!I7+Shengavit!I7+Kentron!I7+Aragacotn!I7+Ararat!I7+Armavir!I7+Gexarquniq!I7+Kotayk!I7+Lori!I7+Shirak!I7+Syuniq!I7+Tavush!I7)</f>
        <v>3587</v>
      </c>
      <c r="J7" s="39">
        <f>SUM(AJAPNYAK!J7+ARABKIR!J7+AVAN!J7+Erebuni!J7+MALATYA!J7+Shengavit!J7+Kentron!J7+Aragacotn!J7+Ararat!J7+Armavir!J7+Gexarquniq!J7+Kotayk!J7+Lori!J7+Shirak!J7+Syuniq!J7+Tavush!J7)</f>
        <v>220</v>
      </c>
      <c r="K7" s="39">
        <f>SUM(AJAPNYAK!K7+ARABKIR!K7+AVAN!K7+Erebuni!K7+MALATYA!K7+Shengavit!K7+Kentron!K7+Aragacotn!K7+Ararat!K7+Armavir!K7+Gexarquniq!K7+Kotayk!K7+Lori!K7+Shirak!K7+Syuniq!K7+Tavush!K7)</f>
        <v>2583</v>
      </c>
      <c r="L7" s="39">
        <f>SUM(AJAPNYAK!L7+ARABKIR!L7+AVAN!L7+Erebuni!L7+MALATYA!L7+Shengavit!L7+Kentron!L7+Aragacotn!L7+Ararat!L7+Armavir!L7+Gexarquniq!L7+Kotayk!L7+Lori!L7+Shirak!L7+Syuniq!L7+Tavush!L7)</f>
        <v>605</v>
      </c>
      <c r="M7" s="39">
        <f>SUM(AJAPNYAK!M7+ARABKIR!M7+AVAN!M7+Erebuni!M7+MALATYA!M7+Shengavit!M7+Kentron!M7+Aragacotn!M7+Ararat!M7+Armavir!M7+Gexarquniq!M7+Kotayk!M7+Lori!M7+Shirak!M7+Syuniq!M7+Tavush!M7)</f>
        <v>179</v>
      </c>
      <c r="N7" s="62"/>
      <c r="O7" s="62"/>
    </row>
    <row r="8" spans="1:15" ht="15">
      <c r="A8" s="66">
        <v>2</v>
      </c>
      <c r="B8" s="67"/>
      <c r="C8" s="39">
        <f>SUM(AJAPNYAK!C8+ARABKIR!C8+AVAN!C8+Erebuni!C8+MALATYA!C8+Shengavit!C8+Kentron!C8+Aragacotn!C8+Ararat!C8+Armavir!C8+Gexarquniq!C8+Kotayk!C8+Lori!C8+Shirak!C8+Syuniq!C8+Tavush!C8)</f>
        <v>209</v>
      </c>
      <c r="D8" s="39">
        <f>SUM(AJAPNYAK!D8+ARABKIR!D8+AVAN!D8+Erebuni!D8+MALATYA!D8+Shengavit!D8+Kentron!D8+Aragacotn!D8+Ararat!D8+Armavir!D8+Gexarquniq!D8+Kotayk!D8+Lori!D8+Shirak!D8+Syuniq!D8+Tavush!D8)</f>
        <v>5242</v>
      </c>
      <c r="E8" s="39">
        <f>SUM(AJAPNYAK!E8+ARABKIR!E8+AVAN!E8+Erebuni!E8+MALATYA!E8+Shengavit!E8+Kentron!E8+Aragacotn!E8+Ararat!E8+Armavir!E8+Gexarquniq!E8+Kotayk!E8+Lori!E8+Shirak!E8+Syuniq!E8+Tavush!E8)</f>
        <v>36</v>
      </c>
      <c r="F8" s="39">
        <f>SUM(AJAPNYAK!F8+ARABKIR!F8+AVAN!F8+Erebuni!F8+MALATYA!F8+Shengavit!F8+Kentron!F8+Aragacotn!F8+Ararat!F8+Armavir!F8+Gexarquniq!F8+Kotayk!F8+Lori!F8+Shirak!F8+Syuniq!F8+Tavush!F8)</f>
        <v>646</v>
      </c>
      <c r="G8" s="39">
        <f>SUM(AJAPNYAK!G8+ARABKIR!G8+AVAN!G8+Erebuni!G8+MALATYA!G8+Shengavit!G8+Kentron!G8+Aragacotn!G8+Ararat!G8+Armavir!G8+Gexarquniq!G8+Kotayk!G8+Lori!G8+Shirak!G8+Syuniq!G8+Tavush!G8)</f>
        <v>5</v>
      </c>
      <c r="H8" s="39">
        <f>SUM(AJAPNYAK!H8+ARABKIR!H8+AVAN!H8+Erebuni!H8+MALATYA!H8+Shengavit!H8+Kentron!H8+Aragacotn!H8+Ararat!H8+Armavir!H8+Gexarquniq!H8+Kotayk!H8+Lori!H8+Shirak!H8+Syuniq!H8+Tavush!H8)</f>
        <v>182</v>
      </c>
      <c r="I8" s="39">
        <f>SUM(AJAPNYAK!I8+ARABKIR!I8+AVAN!I8+Erebuni!I8+MALATYA!I8+Shengavit!I8+Kentron!I8+Aragacotn!I8+Ararat!I8+Armavir!I8+Gexarquniq!I8+Kotayk!I8+Lori!I8+Shirak!I8+Syuniq!I8+Tavush!I8)</f>
        <v>4578</v>
      </c>
      <c r="J8" s="39">
        <f>SUM(AJAPNYAK!J8+ARABKIR!J8+AVAN!J8+Erebuni!J8+MALATYA!J8+Shengavit!J8+Kentron!J8+Aragacotn!J8+Ararat!J8+Armavir!J8+Gexarquniq!J8+Kotayk!J8+Lori!J8+Shirak!J8+Syuniq!J8+Tavush!J8)</f>
        <v>366</v>
      </c>
      <c r="K8" s="39">
        <f>SUM(AJAPNYAK!K8+ARABKIR!K8+AVAN!K8+Erebuni!K8+MALATYA!K8+Shengavit!K8+Kentron!K8+Aragacotn!K8+Ararat!K8+Armavir!K8+Gexarquniq!K8+Kotayk!K8+Lori!K8+Shirak!K8+Syuniq!K8+Tavush!K8)</f>
        <v>2570</v>
      </c>
      <c r="L8" s="39">
        <f>SUM(AJAPNYAK!L8+ARABKIR!L8+AVAN!L8+Erebuni!L8+MALATYA!L8+Shengavit!L8+Kentron!L8+Aragacotn!L8+Ararat!L8+Armavir!L8+Gexarquniq!L8+Kotayk!L8+Lori!L8+Shirak!L8+Syuniq!L8+Tavush!L8)</f>
        <v>948</v>
      </c>
      <c r="M8" s="39">
        <f>SUM(AJAPNYAK!M8+ARABKIR!M8+AVAN!M8+Erebuni!M8+MALATYA!M8+Shengavit!M8+Kentron!M8+Aragacotn!M8+Ararat!M8+Armavir!M8+Gexarquniq!M8+Kotayk!M8+Lori!M8+Shirak!M8+Syuniq!M8+Tavush!M8)</f>
        <v>716</v>
      </c>
      <c r="N8" s="62"/>
      <c r="O8" s="62"/>
    </row>
    <row r="9" spans="1:15" ht="15">
      <c r="A9" s="66">
        <v>3</v>
      </c>
      <c r="B9" s="67"/>
      <c r="C9" s="39">
        <f>SUM(AJAPNYAK!C9+ARABKIR!C9+AVAN!C9+Erebuni!C9+MALATYA!C9+Shengavit!C9+Kentron!C9+Aragacotn!C9+Ararat!C9+Armavir!C9+Gexarquniq!C9+Kotayk!C9+Lori!C9+Shirak!C9+Syuniq!C9+Tavush!C9)</f>
        <v>238</v>
      </c>
      <c r="D9" s="39">
        <f>SUM(AJAPNYAK!D9+ARABKIR!D9+AVAN!D9+Erebuni!D9+MALATYA!D9+Shengavit!D9+Kentron!D9+Aragacotn!D9+Ararat!D9+Armavir!D9+Gexarquniq!D9+Kotayk!D9+Lori!D9+Shirak!D9+Syuniq!D9+Tavush!D9)</f>
        <v>5064</v>
      </c>
      <c r="E9" s="39">
        <f>SUM(AJAPNYAK!E9+ARABKIR!E9+AVAN!E9+Erebuni!E9+MALATYA!E9+Shengavit!E9+Kentron!E9+Aragacotn!E9+Ararat!E9+Armavir!E9+Gexarquniq!E9+Kotayk!E9+Lori!E9+Shirak!E9+Syuniq!E9+Tavush!E9)</f>
        <v>3</v>
      </c>
      <c r="F9" s="39">
        <f>SUM(AJAPNYAK!F9+ARABKIR!F9+AVAN!F9+Erebuni!F9+MALATYA!F9+Shengavit!F9+Kentron!F9+Aragacotn!F9+Ararat!F9+Armavir!F9+Gexarquniq!F9+Kotayk!F9+Lori!F9+Shirak!F9+Syuniq!F9+Tavush!F9)</f>
        <v>705</v>
      </c>
      <c r="G9" s="39">
        <f>SUM(AJAPNYAK!G9+ARABKIR!G9+AVAN!G9+Erebuni!G9+MALATYA!G9+Shengavit!G9+Kentron!G9+Aragacotn!G9+Ararat!G9+Armavir!G9+Gexarquniq!G9+Kotayk!G9+Lori!G9+Shirak!G9+Syuniq!G9+Tavush!G9)</f>
        <v>4</v>
      </c>
      <c r="H9" s="39">
        <f>SUM(AJAPNYAK!H9+ARABKIR!H9+AVAN!H9+Erebuni!H9+MALATYA!H9+Shengavit!H9+Kentron!H9+Aragacotn!H9+Ararat!H9+Armavir!H9+Gexarquniq!H9+Kotayk!H9+Lori!H9+Shirak!H9+Syuniq!H9+Tavush!H9)</f>
        <v>177</v>
      </c>
      <c r="I9" s="39">
        <f>SUM(AJAPNYAK!I9+ARABKIR!I9+AVAN!I9+Erebuni!I9+MALATYA!I9+Shengavit!I9+Kentron!I9+Aragacotn!I9+Ararat!I9+Armavir!I9+Gexarquniq!I9+Kotayk!I9+Lori!I9+Shirak!I9+Syuniq!I9+Tavush!I9)</f>
        <v>4402</v>
      </c>
      <c r="J9" s="39">
        <f>SUM(AJAPNYAK!J9+ARABKIR!J9+AVAN!J9+Erebuni!J9+MALATYA!J9+Shengavit!J9+Kentron!J9+Aragacotn!J9+Ararat!J9+Armavir!J9+Gexarquniq!J9+Kotayk!J9+Lori!J9+Shirak!J9+Syuniq!J9+Tavush!J9)</f>
        <v>227</v>
      </c>
      <c r="K9" s="39">
        <f>SUM(AJAPNYAK!K9+ARABKIR!K9+AVAN!K9+Erebuni!K9+MALATYA!K9+Shengavit!K9+Kentron!K9+Aragacotn!K9+Ararat!K9+Armavir!K9+Gexarquniq!K9+Kotayk!K9+Lori!K9+Shirak!K9+Syuniq!K9+Tavush!K9)</f>
        <v>2894</v>
      </c>
      <c r="L9" s="39">
        <f>SUM(AJAPNYAK!L9+ARABKIR!L9+AVAN!L9+Erebuni!L9+MALATYA!L9+Shengavit!L9+Kentron!L9+Aragacotn!L9+Ararat!L9+Armavir!L9+Gexarquniq!L9+Kotayk!L9+Lori!L9+Shirak!L9+Syuniq!L9+Tavush!L9)</f>
        <v>772</v>
      </c>
      <c r="M9" s="39">
        <f>SUM(AJAPNYAK!M9+ARABKIR!M9+AVAN!M9+Erebuni!M9+MALATYA!M9+Shengavit!M9+Kentron!M9+Aragacotn!M9+Ararat!M9+Armavir!M9+Gexarquniq!M9+Kotayk!M9+Lori!M9+Shirak!M9+Syuniq!M9+Tavush!M9)</f>
        <v>521</v>
      </c>
      <c r="N9" s="62"/>
      <c r="O9" s="62"/>
    </row>
    <row r="10" spans="1:15" ht="15">
      <c r="A10" s="66">
        <v>4</v>
      </c>
      <c r="B10" s="67"/>
      <c r="C10" s="39">
        <f>SUM(AJAPNYAK!C10+ARABKIR!C10+AVAN!C10+Erebuni!C10+MALATYA!C10+Shengavit!C10+Kentron!C10+Aragacotn!C10+Ararat!C10+Armavir!C10+Gexarquniq!C10+Kotayk!C10+Lori!C10+Shirak!C10+Syuniq!C10+Tavush!C10)</f>
        <v>955</v>
      </c>
      <c r="D10" s="39">
        <f>SUM(AJAPNYAK!D10+ARABKIR!D10+AVAN!D10+Erebuni!D10+MALATYA!D10+Shengavit!D10+Kentron!D10+Aragacotn!D10+Ararat!D10+Armavir!D10+Gexarquniq!D10+Kotayk!D10+Lori!D10+Shirak!D10+Syuniq!D10+Tavush!D10)</f>
        <v>5655</v>
      </c>
      <c r="E10" s="39">
        <f>SUM(AJAPNYAK!E10+ARABKIR!E10+AVAN!E10+Erebuni!E10+MALATYA!E10+Shengavit!E10+Kentron!E10+Aragacotn!E10+Ararat!E10+Armavir!E10+Gexarquniq!E10+Kotayk!E10+Lori!E10+Shirak!E10+Syuniq!E10+Tavush!E10)</f>
        <v>18</v>
      </c>
      <c r="F10" s="39">
        <f>SUM(AJAPNYAK!F10+ARABKIR!F10+AVAN!F10+Erebuni!F10+MALATYA!F10+Shengavit!F10+Kentron!F10+Aragacotn!F10+Ararat!F10+Armavir!F10+Gexarquniq!F10+Kotayk!F10+Lori!F10+Shirak!F10+Syuniq!F10+Tavush!F10)</f>
        <v>653</v>
      </c>
      <c r="G10" s="39">
        <f>SUM(AJAPNYAK!G10+ARABKIR!G10+AVAN!G10+Erebuni!G10+MALATYA!G10+Shengavit!G10+Kentron!G10+Aragacotn!G10+Ararat!G10+Armavir!G10+Gexarquniq!G10+Kotayk!G10+Lori!G10+Shirak!G10+Syuniq!G10+Tavush!G10)</f>
        <v>4</v>
      </c>
      <c r="H10" s="39">
        <f>SUM(AJAPNYAK!H10+ARABKIR!H10+AVAN!H10+Erebuni!H10+MALATYA!H10+Shengavit!H10+Kentron!H10+Aragacotn!H10+Ararat!H10+Armavir!H10+Gexarquniq!H10+Kotayk!H10+Lori!H10+Shirak!H10+Syuniq!H10+Tavush!H10)</f>
        <v>199</v>
      </c>
      <c r="I10" s="39">
        <f>SUM(AJAPNYAK!I10+ARABKIR!I10+AVAN!I10+Erebuni!I10+MALATYA!I10+Shengavit!I10+Kentron!I10+Aragacotn!I10+Ararat!I10+Armavir!I10+Gexarquniq!I10+Kotayk!I10+Lori!I10+Shirak!I10+Syuniq!I10+Tavush!I10)</f>
        <v>5736</v>
      </c>
      <c r="J10" s="39">
        <f>SUM(AJAPNYAK!J10+ARABKIR!J10+AVAN!J10+Erebuni!J10+MALATYA!J10+Shengavit!J10+Kentron!J10+Aragacotn!J10+Ararat!J10+Armavir!J10+Gexarquniq!J10+Kotayk!J10+Lori!J10+Shirak!J10+Syuniq!J10+Tavush!J10)</f>
        <v>224</v>
      </c>
      <c r="K10" s="39">
        <f>SUM(AJAPNYAK!K10+ARABKIR!K10+AVAN!K10+Erebuni!K10+MALATYA!K10+Shengavit!K10+Kentron!K10+Aragacotn!K10+Ararat!K10+Armavir!K10+Gexarquniq!K10+Kotayk!K10+Lori!K10+Shirak!K10+Syuniq!K10+Tavush!K10)</f>
        <v>3019</v>
      </c>
      <c r="L10" s="39">
        <f>SUM(AJAPNYAK!L10+ARABKIR!L10+AVAN!L10+Erebuni!L10+MALATYA!L10+Shengavit!L10+Kentron!L10+Aragacotn!L10+Ararat!L10+Armavir!L10+Gexarquniq!L10+Kotayk!L10+Lori!L10+Shirak!L10+Syuniq!L10+Tavush!L10)</f>
        <v>699</v>
      </c>
      <c r="M10" s="39">
        <v>1760</v>
      </c>
      <c r="N10" s="62"/>
      <c r="O10" s="62"/>
    </row>
    <row r="11" spans="1:15" ht="15">
      <c r="A11" s="66">
        <v>5</v>
      </c>
      <c r="B11" s="67"/>
      <c r="C11" s="39">
        <f>SUM(AJAPNYAK!C11+ARABKIR!C11+AVAN!C11+Erebuni!C11+MALATYA!C11+Shengavit!C11+Kentron!C11+Aragacotn!C11+Ararat!C11+Armavir!C11+Gexarquniq!C11+Kotayk!C11+Lori!C11+Shirak!C11+Syuniq!C11+Tavush!C11)</f>
        <v>530</v>
      </c>
      <c r="D11" s="39">
        <f>SUM(AJAPNYAK!D11+ARABKIR!D11+AVAN!D11+Erebuni!D11+MALATYA!D11+Shengavit!D11+Kentron!D11+Aragacotn!D11+Ararat!D11+Armavir!D11+Gexarquniq!D11+Kotayk!D11+Lori!D11+Shirak!D11+Syuniq!D11+Tavush!D11)</f>
        <v>4660</v>
      </c>
      <c r="E11" s="39">
        <f>SUM(AJAPNYAK!E11+ARABKIR!E11+AVAN!E11+Erebuni!E11+MALATYA!E11+Shengavit!E11+Kentron!E11+Aragacotn!E11+Ararat!E11+Armavir!E11+Gexarquniq!E11+Kotayk!E11+Lori!E11+Shirak!E11+Syuniq!E11+Tavush!E11)</f>
        <v>5</v>
      </c>
      <c r="F11" s="39">
        <f>SUM(AJAPNYAK!F11+ARABKIR!F11+AVAN!F11+Erebuni!F11+MALATYA!F11+Shengavit!F11+Kentron!F11+Aragacotn!F11+Ararat!F11+Armavir!F11+Gexarquniq!F11+Kotayk!F11+Lori!F11+Shirak!F11+Syuniq!F11+Tavush!F11)</f>
        <v>417</v>
      </c>
      <c r="G11" s="39">
        <f>SUM(AJAPNYAK!G11+ARABKIR!G11+AVAN!G11+Erebuni!G11+MALATYA!G11+Shengavit!G11+Kentron!G11+Aragacotn!G11+Ararat!G11+Armavir!G11+Gexarquniq!G11+Kotayk!G11+Lori!G11+Shirak!G11+Syuniq!G11+Tavush!G11)</f>
        <v>0</v>
      </c>
      <c r="H11" s="39">
        <f>SUM(AJAPNYAK!H11+ARABKIR!H11+AVAN!H11+Erebuni!H11+MALATYA!H11+Shengavit!H11+Kentron!H11+Aragacotn!H11+Ararat!H11+Armavir!H11+Gexarquniq!H11+Kotayk!H11+Lori!H11+Shirak!H11+Syuniq!H11+Tavush!H11)</f>
        <v>164</v>
      </c>
      <c r="I11" s="39">
        <f>SUM(AJAPNYAK!I11+ARABKIR!I11+AVAN!I11+Erebuni!I11+MALATYA!I11+Shengavit!I11+Kentron!I11+Aragacotn!I11+Ararat!I11+Armavir!I11+Gexarquniq!I11+Kotayk!I11+Lori!I11+Shirak!I11+Syuniq!I11+Tavush!I11)</f>
        <v>4604</v>
      </c>
      <c r="J11" s="39">
        <f>SUM(AJAPNYAK!J11+ARABKIR!J11+AVAN!J11+Erebuni!J11+MALATYA!J11+Shengavit!J11+Kentron!J11+Aragacotn!J11+Ararat!J11+Armavir!J11+Gexarquniq!J11+Kotayk!J11+Lori!J11+Shirak!J11+Syuniq!J11+Tavush!J11)</f>
        <v>574</v>
      </c>
      <c r="K11" s="39">
        <f>SUM(AJAPNYAK!K11+ARABKIR!K11+AVAN!K11+Erebuni!K11+MALATYA!K11+Shengavit!K11+Kentron!K11+Aragacotn!K11+Ararat!K11+Armavir!K11+Gexarquniq!K11+Kotayk!K11+Lori!K11+Shirak!K11+Syuniq!K11+Tavush!K11)</f>
        <v>3570</v>
      </c>
      <c r="L11" s="39">
        <f>SUM(AJAPNYAK!L11+ARABKIR!L11+AVAN!L11+Erebuni!L11+MALATYA!L11+Shengavit!L11+Kentron!L11+Aragacotn!L11+Ararat!L11+Armavir!L11+Gexarquniq!L11+Kotayk!L11+Lori!L11+Shirak!L11+Syuniq!L11+Tavush!L11)</f>
        <v>324</v>
      </c>
      <c r="M11" s="39">
        <f>SUM(AJAPNYAK!M11+ARABKIR!M11+AVAN!M11+Erebuni!M11+MALATYA!M11+Shengavit!M11+Kentron!M11+Aragacotn!M11+Ararat!M11+Armavir!M11+Gexarquniq!M11+Kotayk!M11+Lori!M11+Shirak!M11+Syuniq!M11+Tavush!M11)</f>
        <v>136</v>
      </c>
      <c r="N11" s="62"/>
      <c r="O11" s="62"/>
    </row>
    <row r="12" spans="1:15" ht="15">
      <c r="A12" s="68">
        <v>6</v>
      </c>
      <c r="B12" s="67"/>
      <c r="C12" s="39">
        <f>SUM(AJAPNYAK!C12+ARABKIR!C12+AVAN!C12+Erebuni!C12+MALATYA!C12+Shengavit!C12+Kentron!C12+Aragacotn!C12+Ararat!C12+Armavir!C12+Gexarquniq!C12+Kotayk!C12+Lori!C12+Shirak!C12+Syuniq!C12+Tavush!C12)</f>
        <v>155</v>
      </c>
      <c r="D12" s="39">
        <f>SUM(AJAPNYAK!D12+ARABKIR!D12+AVAN!D12+Erebuni!D12+MALATYA!D12+Shengavit!D12+Kentron!D12+Aragacotn!D12+Ararat!D12+Armavir!D12+Gexarquniq!D12+Kotayk!D12+Lori!D12+Shirak!D12+Syuniq!D12+Tavush!D12)</f>
        <v>2618</v>
      </c>
      <c r="E12" s="39">
        <f>SUM(AJAPNYAK!E12+ARABKIR!E12+AVAN!E12+Erebuni!E12+MALATYA!E12+Shengavit!E12+Kentron!E12+Aragacotn!E12+Ararat!E12+Armavir!E12+Gexarquniq!E12+Kotayk!E12+Lori!E12+Shirak!E12+Syuniq!E12+Tavush!E12)</f>
        <v>16</v>
      </c>
      <c r="F12" s="39">
        <f>SUM(AJAPNYAK!F12+ARABKIR!F12+AVAN!F12+Erebuni!F12+MALATYA!F12+Shengavit!F12+Kentron!F12+Aragacotn!F12+Ararat!F12+Armavir!F12+Gexarquniq!F12+Kotayk!F12+Lori!F12+Shirak!F12+Syuniq!F12+Tavush!F12)</f>
        <v>587</v>
      </c>
      <c r="G12" s="39">
        <f>SUM(AJAPNYAK!G12+ARABKIR!G12+AVAN!G12+Erebuni!G12+MALATYA!G12+Shengavit!G12+Kentron!G12+Aragacotn!G12+Ararat!G12+Armavir!G12+Gexarquniq!G12+Kotayk!G12+Lori!G12+Shirak!G12+Syuniq!G12+Tavush!G12)</f>
        <v>3</v>
      </c>
      <c r="H12" s="39">
        <v>52</v>
      </c>
      <c r="I12" s="39">
        <f>SUM(AJAPNYAK!I12+ARABKIR!I12+AVAN!I12+Erebuni!I12+MALATYA!I12+Shengavit!I12+Kentron!I12+Aragacotn!I12+Ararat!I12+Armavir!I12+Gexarquniq!I12+Kotayk!I12+Lori!I12+Shirak!I12+Syuniq!I12+Tavush!I12)</f>
        <v>2119</v>
      </c>
      <c r="J12" s="39">
        <f>SUM(AJAPNYAK!J12+ARABKIR!J12+AVAN!J12+Erebuni!J12+MALATYA!J12+Shengavit!J12+Kentron!J12+Aragacotn!J12+Ararat!J12+Armavir!J12+Gexarquniq!J12+Kotayk!J12+Lori!J12+Shirak!J12+Syuniq!J12+Tavush!J12)</f>
        <v>134</v>
      </c>
      <c r="K12" s="39">
        <f>SUM(AJAPNYAK!K12+ARABKIR!K12+AVAN!K12+Erebuni!K12+MALATYA!K12+Shengavit!K12+Kentron!K12+Aragacotn!K12+Ararat!K12+Armavir!K12+Gexarquniq!K12+Kotayk!K12+Lori!K12+Shirak!K12+Syuniq!K12+Tavush!K12)</f>
        <v>1328</v>
      </c>
      <c r="L12" s="39">
        <f>SUM(AJAPNYAK!L12+ARABKIR!L12+AVAN!L12+Erebuni!L12+MALATYA!L12+Shengavit!L12+Kentron!L12+Aragacotn!L12+Ararat!L12+Armavir!L12+Gexarquniq!L12+Kotayk!L12+Lori!L12+Shirak!L12+Syuniq!L12+Tavush!L12)</f>
        <v>522</v>
      </c>
      <c r="M12" s="39">
        <f>SUM(AJAPNYAK!M12+ARABKIR!M12+AVAN!M12+Erebuni!M12+MALATYA!M12+Shengavit!M12+Kentron!M12+Aragacotn!M12+Ararat!M12+Armavir!M12+Gexarquniq!M12+Kotayk!M12+Lori!M12+Shirak!M12+Syuniq!M12+Tavush!M12)</f>
        <v>135</v>
      </c>
      <c r="N12" s="62"/>
      <c r="O12" s="62"/>
    </row>
    <row r="13" spans="1:15" ht="15">
      <c r="A13" s="68">
        <v>7</v>
      </c>
      <c r="B13" s="67"/>
      <c r="C13" s="39">
        <f>SUM(AJAPNYAK!C13+ARABKIR!C13+AVAN!C13+Erebuni!C13+MALATYA!C13+Shengavit!C13+Kentron!C13+Aragacotn!C13+Ararat!C13+Armavir!C13+Gexarquniq!C13+Kotayk!C13+Lori!C13+Shirak!C13+Syuniq!C13+Tavush!C13)</f>
        <v>41</v>
      </c>
      <c r="D13" s="39">
        <f>SUM(AJAPNYAK!D13+ARABKIR!D13+AVAN!D13+Erebuni!D13+MALATYA!D13+Shengavit!D13+Kentron!D13+Aragacotn!D13+Ararat!D13+Armavir!D13+Gexarquniq!D13+Kotayk!D13+Lori!D13+Shirak!D13+Syuniq!D13+Tavush!D13)</f>
        <v>1801</v>
      </c>
      <c r="E13" s="39">
        <f>SUM(AJAPNYAK!E13+ARABKIR!E13+AVAN!E13+Erebuni!E13+MALATYA!E13+Shengavit!E13+Kentron!E13+Aragacotn!E13+Ararat!E13+Armavir!E13+Gexarquniq!E13+Kotayk!E13+Lori!E13+Shirak!E13+Syuniq!E13+Tavush!E13)</f>
        <v>6</v>
      </c>
      <c r="F13" s="39">
        <f>SUM(AJAPNYAK!F13+ARABKIR!F13+AVAN!F13+Erebuni!F13+MALATYA!F13+Shengavit!F13+Kentron!F13+Aragacotn!F13+Ararat!F13+Armavir!F13+Gexarquniq!F13+Kotayk!F13+Lori!F13+Shirak!F13+Syuniq!F13+Tavush!F13)</f>
        <v>143</v>
      </c>
      <c r="G13" s="39">
        <f>SUM(AJAPNYAK!G13+ARABKIR!G13+AVAN!G13+Erebuni!G13+MALATYA!G13+Shengavit!G13+Kentron!G13+Aragacotn!G13+Ararat!G13+Armavir!G13+Gexarquniq!G13+Kotayk!G13+Lori!G13+Shirak!G13+Syuniq!G13+Tavush!G13)</f>
        <v>3</v>
      </c>
      <c r="H13" s="39">
        <f>SUM(AJAPNYAK!H13+ARABKIR!H13+AVAN!H13+Erebuni!H13+MALATYA!H13+Shengavit!H13+Kentron!H13+Aragacotn!H13+Ararat!H13+Armavir!H13+Gexarquniq!H13+Kotayk!H13+Lori!H13+Shirak!H13+Syuniq!H13+Tavush!H13)</f>
        <v>36</v>
      </c>
      <c r="I13" s="39">
        <f>SUM(AJAPNYAK!I13+ARABKIR!I13+AVAN!I13+Erebuni!I13+MALATYA!I13+Shengavit!I13+Kentron!I13+Aragacotn!I13+Ararat!I13+Armavir!I13+Gexarquniq!I13+Kotayk!I13+Lori!I13+Shirak!I13+Syuniq!I13+Tavush!I13)</f>
        <v>1654</v>
      </c>
      <c r="J13" s="39">
        <f>SUM(AJAPNYAK!J13+ARABKIR!J13+AVAN!J13+Erebuni!J13+MALATYA!J13+Shengavit!J13+Kentron!J13+Aragacotn!J13+Ararat!J13+Armavir!J13+Gexarquniq!J13+Kotayk!J13+Lori!J13+Shirak!J13+Syuniq!J13+Tavush!J13)</f>
        <v>153</v>
      </c>
      <c r="K13" s="39">
        <f>SUM(AJAPNYAK!K13+ARABKIR!K13+AVAN!K13+Erebuni!K13+MALATYA!K13+Shengavit!K13+Kentron!K13+Aragacotn!K13+Ararat!K13+Armavir!K13+Gexarquniq!K13+Kotayk!K13+Lori!K13+Shirak!K13+Syuniq!K13+Tavush!K13)</f>
        <v>962</v>
      </c>
      <c r="L13" s="39">
        <f>SUM(AJAPNYAK!L13+ARABKIR!L13+AVAN!L13+Erebuni!L13+MALATYA!L13+Shengavit!L13+Kentron!L13+Aragacotn!L13+Ararat!L13+Armavir!L13+Gexarquniq!L13+Kotayk!L13+Lori!L13+Shirak!L13+Syuniq!L13+Tavush!L13)</f>
        <v>266</v>
      </c>
      <c r="M13" s="39">
        <f>SUM(AJAPNYAK!M13+ARABKIR!M13+AVAN!M13+Erebuni!M13+MALATYA!M13+Shengavit!M13+Kentron!M13+Aragacotn!M13+Ararat!M13+Armavir!M13+Gexarquniq!M13+Kotayk!M13+Lori!M13+Shirak!M13+Syuniq!M13+Tavush!M13)</f>
        <v>273</v>
      </c>
      <c r="N13" s="62"/>
      <c r="O13" s="62"/>
    </row>
    <row r="14" spans="1:15" ht="15">
      <c r="A14" s="68">
        <v>8</v>
      </c>
      <c r="B14" s="67"/>
      <c r="C14" s="39">
        <f>SUM(AJAPNYAK!C14+ARABKIR!C14+AVAN!C14+Erebuni!C14+MALATYA!C14+Shengavit!C14+Kentron!C14+Aragacotn!C14+Ararat!C14+Armavir!C14+Gexarquniq!C14+Kotayk!C14+Lori!C14+Shirak!C14+Syuniq!C14+Tavush!C14)</f>
        <v>62</v>
      </c>
      <c r="D14" s="39">
        <f>SUM(AJAPNYAK!D14+ARABKIR!D14+AVAN!D14+Erebuni!D14+MALATYA!D14+Shengavit!D14+Kentron!D14+Aragacotn!D14+Ararat!D14+Armavir!D14+Gexarquniq!D14+Kotayk!D14+Lori!D14+Shirak!D14+Syuniq!D14+Tavush!D14)</f>
        <v>2243</v>
      </c>
      <c r="E14" s="39">
        <f>SUM(AJAPNYAK!E14+ARABKIR!E14+AVAN!E14+Erebuni!E14+MALATYA!E14+Shengavit!E14+Kentron!E14+Aragacotn!E14+Ararat!E14+Armavir!E14+Gexarquniq!E14+Kotayk!E14+Lori!E14+Shirak!E14+Syuniq!E14+Tavush!E14)</f>
        <v>8</v>
      </c>
      <c r="F14" s="39">
        <f>SUM(AJAPNYAK!F14+ARABKIR!F14+AVAN!F14+Erebuni!F14+MALATYA!F14+Shengavit!F14+Kentron!F14+Aragacotn!F14+Ararat!F14+Armavir!F14+Gexarquniq!F14+Kotayk!F14+Lori!F14+Shirak!F14+Syuniq!F14+Tavush!F14)</f>
        <v>411</v>
      </c>
      <c r="G14" s="39">
        <f>SUM(AJAPNYAK!G14+ARABKIR!G14+AVAN!G14+Erebuni!G14+MALATYA!G14+Shengavit!G14+Kentron!G14+Aragacotn!G14+Ararat!G14+Armavir!G14+Gexarquniq!G14+Kotayk!G14+Lori!G14+Shirak!G14+Syuniq!G14+Tavush!G14)</f>
        <v>4</v>
      </c>
      <c r="H14" s="39">
        <f>SUM(AJAPNYAK!H14+ARABKIR!H14+AVAN!H14+Erebuni!H14+MALATYA!H14+Shengavit!H14+Kentron!H14+Aragacotn!H14+Ararat!H14+Armavir!H14+Gexarquniq!H14+Kotayk!H14+Lori!H14+Shirak!H14+Syuniq!H14+Tavush!H14)</f>
        <v>0</v>
      </c>
      <c r="I14" s="39">
        <f>SUM(AJAPNYAK!I14+ARABKIR!I14+AVAN!I14+Erebuni!I14+MALATYA!I14+Shengavit!I14+Kentron!I14+Aragacotn!I14+Ararat!I14+Armavir!I14+Gexarquniq!I14+Kotayk!I14+Lori!I14+Shirak!I14+Syuniq!I14+Tavush!I14)</f>
        <v>1882</v>
      </c>
      <c r="J14" s="39">
        <f>SUM(AJAPNYAK!J14+ARABKIR!J14+AVAN!J14+Erebuni!J14+MALATYA!J14+Shengavit!J14+Kentron!J14+Aragacotn!J14+Ararat!J14+Armavir!J14+Gexarquniq!J14+Kotayk!J14+Lori!J14+Shirak!J14+Syuniq!J14+Tavush!J14)</f>
        <v>159</v>
      </c>
      <c r="K14" s="39">
        <f>SUM(AJAPNYAK!K14+ARABKIR!K14+AVAN!K14+Erebuni!K14+MALATYA!K14+Shengavit!K14+Kentron!K14+Aragacotn!K14+Ararat!K14+Armavir!K14+Gexarquniq!K14+Kotayk!K14+Lori!K14+Shirak!K14+Syuniq!K14+Tavush!K14)</f>
        <v>1247</v>
      </c>
      <c r="L14" s="39">
        <f>SUM(AJAPNYAK!L14+ARABKIR!L14+AVAN!L14+Erebuni!L14+MALATYA!L14+Shengavit!L14+Kentron!L14+Aragacotn!L14+Ararat!L14+Armavir!L14+Gexarquniq!L14+Kotayk!L14+Lori!L14+Shirak!L14+Syuniq!L14+Tavush!L14)</f>
        <v>456</v>
      </c>
      <c r="M14" s="39">
        <f>SUM(AJAPNYAK!M14+ARABKIR!M14+AVAN!M14+Erebuni!M14+MALATYA!M14+Shengavit!M14+Kentron!M14+Aragacotn!M14+Ararat!M14+Armavir!M14+Gexarquniq!M14+Kotayk!M14+Lori!M14+Shirak!M14+Syuniq!M14+Tavush!M14)</f>
        <v>20</v>
      </c>
      <c r="N14" s="62"/>
      <c r="O14" s="62"/>
    </row>
    <row r="15" spans="1:15" ht="15">
      <c r="A15" s="68">
        <v>9</v>
      </c>
      <c r="B15" s="67"/>
      <c r="C15" s="39">
        <f>SUM(AJAPNYAK!C15+ARABKIR!C15+AVAN!C15+Erebuni!C15+MALATYA!C15+Shengavit!C15+Kentron!C15+Aragacotn!C15+Ararat!C15+Armavir!C15+Gexarquniq!C15+Kotayk!C15+Lori!C15+Shirak!C15+Syuniq!C15+Tavush!C15)</f>
        <v>8</v>
      </c>
      <c r="D15" s="39">
        <f>SUM(AJAPNYAK!D15+ARABKIR!D15+AVAN!D15+Erebuni!D15+MALATYA!D15+Shengavit!D15+Kentron!D15+Aragacotn!D15+Ararat!D15+Armavir!D15+Gexarquniq!D15+Kotayk!D15+Lori!D15+Shirak!D15+Syuniq!D15+Tavush!D15)</f>
        <v>283</v>
      </c>
      <c r="E15" s="39">
        <f>SUM(AJAPNYAK!E15+ARABKIR!E15+AVAN!E15+Erebuni!E15+MALATYA!E15+Shengavit!E15+Kentron!E15+Aragacotn!E15+Ararat!E15+Armavir!E15+Gexarquniq!E15+Kotayk!E15+Lori!E15+Shirak!E15+Syuniq!E15+Tavush!E15)</f>
        <v>2</v>
      </c>
      <c r="F15" s="39">
        <f>SUM(AJAPNYAK!F15+ARABKIR!F15+AVAN!F15+Erebuni!F15+MALATYA!F15+Shengavit!F15+Kentron!F15+Aragacotn!F15+Ararat!F15+Armavir!F15+Gexarquniq!F15+Kotayk!F15+Lori!F15+Shirak!F15+Syuniq!F15+Tavush!F15)</f>
        <v>2</v>
      </c>
      <c r="G15" s="39">
        <f>SUM(AJAPNYAK!G15+ARABKIR!G15+AVAN!G15+Erebuni!G15+MALATYA!G15+Shengavit!G15+Kentron!G15+Aragacotn!G15+Ararat!G15+Armavir!G15+Gexarquniq!G15+Kotayk!G15+Lori!G15+Shirak!G15+Syuniq!G15+Tavush!G15)</f>
        <v>0</v>
      </c>
      <c r="H15" s="39">
        <v>141</v>
      </c>
      <c r="I15" s="39">
        <f>SUM(AJAPNYAK!I15+ARABKIR!I15+AVAN!I15+Erebuni!I15+MALATYA!I15+Shengavit!I15+Kentron!I15+Aragacotn!I15+Ararat!I15+Armavir!I15+Gexarquniq!I15+Kotayk!I15+Lori!I15+Shirak!I15+Syuniq!I15+Tavush!I15)</f>
        <v>156</v>
      </c>
      <c r="J15" s="39">
        <f>SUM(AJAPNYAK!J15+ARABKIR!J15+AVAN!J15+Erebuni!J15+MALATYA!J15+Shengavit!J15+Kentron!J15+Aragacotn!J15+Ararat!J15+Armavir!J15+Gexarquniq!J15+Kotayk!J15+Lori!J15+Shirak!J15+Syuniq!J15+Tavush!J15)</f>
        <v>15</v>
      </c>
      <c r="K15" s="39">
        <f>SUM(AJAPNYAK!K15+ARABKIR!K15+AVAN!K15+Erebuni!K15+MALATYA!K15+Shengavit!K15+Kentron!K15+Aragacotn!K15+Ararat!K15+Armavir!K15+Gexarquniq!K15+Kotayk!K15+Lori!K15+Shirak!K15+Syuniq!K15+Tavush!K15)</f>
        <v>90</v>
      </c>
      <c r="L15" s="39">
        <f>SUM(AJAPNYAK!L15+ARABKIR!L15+AVAN!L15+Erebuni!L15+MALATYA!L15+Shengavit!L15+Kentron!L15+Aragacotn!L15+Ararat!L15+Armavir!L15+Gexarquniq!L15+Kotayk!L15+Lori!L15+Shirak!L15+Syuniq!L15+Tavush!L15)</f>
        <v>9</v>
      </c>
      <c r="M15" s="39">
        <f>SUM(AJAPNYAK!M15+ARABKIR!M15+AVAN!M15+Erebuni!M15+MALATYA!M15+Shengavit!M15+Kentron!M15+Aragacotn!M15+Ararat!M15+Armavir!M15+Gexarquniq!M15+Kotayk!M15+Lori!M15+Shirak!M15+Syuniq!M15+Tavush!M15)</f>
        <v>42</v>
      </c>
      <c r="N15" s="62"/>
      <c r="O15" s="62"/>
    </row>
    <row r="16" spans="1:15" ht="15">
      <c r="A16" s="68">
        <v>10</v>
      </c>
      <c r="B16" s="67"/>
      <c r="C16" s="39">
        <f>SUM(AJAPNYAK!C16+ARABKIR!C16+AVAN!C16+Erebuni!C16+MALATYA!C16+Shengavit!C16+Kentron!C16+Aragacotn!C16+Ararat!C16+Armavir!C16+Gexarquniq!C16+Kotayk!C16+Lori!C16+Shirak!C16+Syuniq!C16+Tavush!C16)</f>
        <v>8</v>
      </c>
      <c r="D16" s="39">
        <f>SUM(AJAPNYAK!D16+ARABKIR!D16+AVAN!D16+Erebuni!D16+MALATYA!D16+Shengavit!D16+Kentron!D16+Aragacotn!D16+Ararat!D16+Armavir!D16+Gexarquniq!D16+Kotayk!D16+Lori!D16+Shirak!D16+Syuniq!D16+Tavush!D16)</f>
        <v>130</v>
      </c>
      <c r="E16" s="39">
        <f>SUM(AJAPNYAK!E16+ARABKIR!E16+AVAN!E16+Erebuni!E16+MALATYA!E16+Shengavit!E16+Kentron!E16+Aragacotn!E16+Ararat!E16+Armavir!E16+Gexarquniq!E16+Kotayk!E16+Lori!E16+Shirak!E16+Syuniq!E16+Tavush!E16)</f>
        <v>0</v>
      </c>
      <c r="F16" s="39">
        <f>SUM(AJAPNYAK!F16+ARABKIR!F16+AVAN!F16+Erebuni!F16+MALATYA!F16+Shengavit!F16+Kentron!F16+Aragacotn!F16+Ararat!F16+Armavir!F16+Gexarquniq!F16+Kotayk!F16+Lori!F16+Shirak!F16+Syuniq!F16+Tavush!F16)</f>
        <v>0</v>
      </c>
      <c r="G16" s="39">
        <f>SUM(AJAPNYAK!G16+ARABKIR!G16+AVAN!G16+Erebuni!G16+MALATYA!G16+Shengavit!G16+Kentron!G16+Aragacotn!G16+Ararat!G16+Armavir!G16+Gexarquniq!G16+Kotayk!G16+Lori!G16+Shirak!G16+Syuniq!G16+Tavush!G16)</f>
        <v>0</v>
      </c>
      <c r="H16" s="39">
        <f>SUM(AJAPNYAK!H16+ARABKIR!H16+AVAN!H16+Erebuni!H16+MALATYA!H16+Shengavit!H16+Kentron!H16+Aragacotn!H16+Ararat!H16+Armavir!H16+Gexarquniq!H16+Kotayk!H16+Lori!H16+Shirak!H16+Syuniq!H16+Tavush!H16)</f>
        <v>0</v>
      </c>
      <c r="I16" s="39">
        <f>SUM(AJAPNYAK!I16+ARABKIR!I16+AVAN!I16+Erebuni!I16+MALATYA!I16+Shengavit!I16+Kentron!I16+Aragacotn!I16+Ararat!I16+Armavir!I16+Gexarquniq!I16+Kotayk!I16+Lori!I16+Shirak!I16+Syuniq!I16+Tavush!I16)</f>
        <v>138</v>
      </c>
      <c r="J16" s="39">
        <f>SUM(AJAPNYAK!J16+ARABKIR!J16+AVAN!J16+Erebuni!J16+MALATYA!J16+Shengavit!J16+Kentron!J16+Aragacotn!J16+Ararat!J16+Armavir!J16+Gexarquniq!J16+Kotayk!J16+Lori!J16+Shirak!J16+Syuniq!J16+Tavush!J16)</f>
        <v>15</v>
      </c>
      <c r="K16" s="39">
        <f>SUM(AJAPNYAK!K16+ARABKIR!K16+AVAN!K16+Erebuni!K16+MALATYA!K16+Shengavit!K16+Kentron!K16+Aragacotn!K16+Ararat!K16+Armavir!K16+Gexarquniq!K16+Kotayk!K16+Lori!K16+Shirak!K16+Syuniq!K16+Tavush!K16)</f>
        <v>70</v>
      </c>
      <c r="L16" s="39">
        <f>SUM(AJAPNYAK!L16+ARABKIR!L16+AVAN!L16+Erebuni!L16+MALATYA!L16+Shengavit!L16+Kentron!L16+Aragacotn!L16+Ararat!L16+Armavir!L16+Gexarquniq!L16+Kotayk!L16+Lori!L16+Shirak!L16+Syuniq!L16+Tavush!L16)</f>
        <v>28</v>
      </c>
      <c r="M16" s="39">
        <f>SUM(AJAPNYAK!M16+ARABKIR!M16+AVAN!M16+Erebuni!M16+MALATYA!M16+Shengavit!M16+Kentron!M16+Aragacotn!M16+Ararat!M16+Armavir!M16+Gexarquniq!M16+Kotayk!M16+Lori!M16+Shirak!M16+Syuniq!M16+Tavush!M16)</f>
        <v>25</v>
      </c>
      <c r="N16" s="62"/>
      <c r="O16" s="62"/>
    </row>
    <row r="17" spans="1:15" ht="15">
      <c r="A17" s="68">
        <v>11</v>
      </c>
      <c r="B17" s="67"/>
      <c r="C17" s="39">
        <f>SUM(AJAPNYAK!C17+ARABKIR!C17+AVAN!C17+Erebuni!C17+MALATYA!C17+Shengavit!C17+Kentron!C17+Aragacotn!C17+Ararat!C17+Armavir!C17+Gexarquniq!C17+Kotayk!C17+Lori!C17+Shirak!C17+Syuniq!C17+Tavush!C17)</f>
        <v>0</v>
      </c>
      <c r="D17" s="39">
        <f>SUM(AJAPNYAK!D17+ARABKIR!D17+AVAN!D17+Erebuni!D17+MALATYA!D17+Shengavit!D17+Kentron!D17+Aragacotn!D17+Ararat!D17+Armavir!D17+Gexarquniq!D17+Kotayk!D17+Lori!D17+Shirak!D17+Syuniq!D17+Tavush!D17)</f>
        <v>0</v>
      </c>
      <c r="E17" s="39">
        <f>SUM(AJAPNYAK!E17+ARABKIR!E17+AVAN!E17+Erebuni!E17+MALATYA!E17+Shengavit!E17+Kentron!E17+Aragacotn!E17+Ararat!E17+Armavir!E17+Gexarquniq!E17+Kotayk!E17+Lori!E17+Shirak!E17+Syuniq!E17+Tavush!E17)</f>
        <v>0</v>
      </c>
      <c r="F17" s="39">
        <f>SUM(AJAPNYAK!F17+ARABKIR!F17+AVAN!F17+Erebuni!F17+MALATYA!F17+Shengavit!F17+Kentron!F17+Aragacotn!F17+Ararat!F17+Armavir!F17+Gexarquniq!F17+Kotayk!F17+Lori!F17+Shirak!F17+Syuniq!F17+Tavush!F17)</f>
        <v>0</v>
      </c>
      <c r="G17" s="39">
        <f>SUM(AJAPNYAK!G17+ARABKIR!G17+AVAN!G17+Erebuni!G17+MALATYA!G17+Shengavit!G17+Kentron!G17+Aragacotn!G17+Ararat!G17+Armavir!G17+Gexarquniq!G17+Kotayk!G17+Lori!G17+Shirak!G17+Syuniq!G17+Tavush!G17)</f>
        <v>0</v>
      </c>
      <c r="H17" s="39">
        <f>SUM(AJAPNYAK!H17+ARABKIR!H17+AVAN!H17+Erebuni!H17+MALATYA!H17+Shengavit!H17+Kentron!H17+Aragacotn!H17+Ararat!H17+Armavir!H17+Gexarquniq!H17+Kotayk!H17+Lori!H17+Shirak!H17+Syuniq!H17+Tavush!H17)</f>
        <v>0</v>
      </c>
      <c r="I17" s="39">
        <f>SUM(AJAPNYAK!I17+ARABKIR!I17+AVAN!I17+Erebuni!I17+MALATYA!I17+Shengavit!I17+Kentron!I17+Aragacotn!I17+Ararat!I17+Armavir!I17+Gexarquniq!I17+Kotayk!I17+Lori!I17+Shirak!I17+Syuniq!I17+Tavush!I17)</f>
        <v>0</v>
      </c>
      <c r="J17" s="39">
        <f>SUM(AJAPNYAK!J17+ARABKIR!J17+AVAN!J17+Erebuni!J17+MALATYA!J17+Shengavit!J17+Kentron!J17+Aragacotn!J17+Ararat!J17+Armavir!J17+Gexarquniq!J17+Kotayk!J17+Lori!J17+Shirak!J17+Syuniq!J17+Tavush!J17)</f>
        <v>0</v>
      </c>
      <c r="K17" s="39">
        <f>SUM(AJAPNYAK!K17+ARABKIR!K17+AVAN!K17+Erebuni!K17+MALATYA!K17+Shengavit!K17+Kentron!K17+Aragacotn!K17+Ararat!K17+Armavir!K17+Gexarquniq!K17+Kotayk!K17+Lori!K17+Shirak!K17+Syuniq!K17+Tavush!K17)</f>
        <v>0</v>
      </c>
      <c r="L17" s="39">
        <f>SUM(AJAPNYAK!L17+ARABKIR!L17+AVAN!L17+Erebuni!L17+MALATYA!L17+Shengavit!L17+Kentron!L17+Aragacotn!L17+Ararat!L17+Armavir!L17+Gexarquniq!L17+Kotayk!L17+Lori!L17+Shirak!L17+Syuniq!L17+Tavush!L17)</f>
        <v>0</v>
      </c>
      <c r="M17" s="39">
        <f>SUM(AJAPNYAK!M17+ARABKIR!M17+AVAN!M17+Erebuni!M17+MALATYA!M17+Shengavit!M17+Kentron!M17+Aragacotn!M17+Ararat!M17+Armavir!M17+Gexarquniq!M17+Kotayk!M17+Lori!M17+Shirak!M17+Syuniq!M17+Tavush!M17)</f>
        <v>0</v>
      </c>
      <c r="N17" s="62"/>
      <c r="O17" s="62"/>
    </row>
    <row r="18" spans="1:15" ht="15">
      <c r="A18" s="68">
        <v>12</v>
      </c>
      <c r="B18" s="68"/>
      <c r="C18" s="39">
        <f>SUM(AJAPNYAK!C18+ARABKIR!C18+AVAN!C18+Erebuni!C18+MALATYA!C18+Shengavit!C18+Kentron!C18+Aragacotn!C18+Ararat!C18+Armavir!C18+Gexarquniq!C18+Kotayk!C18+Lori!C18+Shirak!C18+Syuniq!C18+Tavush!C18)</f>
        <v>0</v>
      </c>
      <c r="D18" s="39">
        <f>SUM(AJAPNYAK!D18+ARABKIR!D18+AVAN!D18+Erebuni!D18+MALATYA!D18+Shengavit!D18+Kentron!D18+Aragacotn!D18+Ararat!D18+Armavir!D18+Gexarquniq!D18+Kotayk!D18+Lori!D18+Shirak!D18+Syuniq!D18+Tavush!D18)</f>
        <v>0</v>
      </c>
      <c r="E18" s="39">
        <f>SUM(AJAPNYAK!E18+ARABKIR!E18+AVAN!E18+Erebuni!E18+MALATYA!E18+Shengavit!E18+Kentron!E18+Aragacotn!E18+Ararat!E18+Armavir!E18+Gexarquniq!E18+Kotayk!E18+Lori!E18+Shirak!E18+Syuniq!E18+Tavush!E18)</f>
        <v>0</v>
      </c>
      <c r="F18" s="39">
        <f>SUM(AJAPNYAK!F18+ARABKIR!F18+AVAN!F18+Erebuni!F18+MALATYA!F18+Shengavit!F18+Kentron!F18+Aragacotn!F18+Ararat!F18+Armavir!F18+Gexarquniq!F18+Kotayk!F18+Lori!F18+Shirak!F18+Syuniq!F18+Tavush!F18)</f>
        <v>0</v>
      </c>
      <c r="G18" s="39">
        <f>SUM(AJAPNYAK!G18+ARABKIR!G18+AVAN!G18+Erebuni!G18+MALATYA!G18+Shengavit!G18+Kentron!G18+Aragacotn!G18+Ararat!G18+Armavir!G18+Gexarquniq!G18+Kotayk!G18+Lori!G18+Shirak!G18+Syuniq!G18+Tavush!G18)</f>
        <v>0</v>
      </c>
      <c r="H18" s="39">
        <f>SUM(AJAPNYAK!H18+ARABKIR!H18+AVAN!H18+Erebuni!H18+MALATYA!H18+Shengavit!H18+Kentron!H18+Aragacotn!H18+Ararat!H18+Armavir!H18+Gexarquniq!H18+Kotayk!H18+Lori!H18+Shirak!H18+Syuniq!H18+Tavush!H18)</f>
        <v>0</v>
      </c>
      <c r="I18" s="39">
        <f>SUM(AJAPNYAK!I18+ARABKIR!I18+AVAN!I18+Erebuni!I18+MALATYA!I18+Shengavit!I18+Kentron!I18+Aragacotn!I18+Ararat!I18+Armavir!I18+Gexarquniq!I18+Kotayk!I18+Lori!I18+Shirak!I18+Syuniq!I18+Tavush!I18)</f>
        <v>0</v>
      </c>
      <c r="J18" s="39">
        <f>SUM(AJAPNYAK!J18+ARABKIR!J18+AVAN!J18+Erebuni!J18+MALATYA!J18+Shengavit!J18+Kentron!J18+Aragacotn!J18+Ararat!J18+Armavir!J18+Gexarquniq!J18+Kotayk!J18+Lori!J18+Shirak!J18+Syuniq!J18+Tavush!J18)</f>
        <v>0</v>
      </c>
      <c r="K18" s="39">
        <f>SUM(AJAPNYAK!K18+ARABKIR!K18+AVAN!K18+Erebuni!K18+MALATYA!K18+Shengavit!K18+Kentron!K18+Aragacotn!K18+Ararat!K18+Armavir!K18+Gexarquniq!K18+Kotayk!K18+Lori!K18+Shirak!K18+Syuniq!K18+Tavush!K18)</f>
        <v>0</v>
      </c>
      <c r="L18" s="39">
        <f>SUM(AJAPNYAK!L18+ARABKIR!L18+AVAN!L18+Erebuni!L18+MALATYA!L18+Shengavit!L18+Kentron!L18+Aragacotn!L18+Ararat!L18+Armavir!L18+Gexarquniq!L18+Kotayk!L18+Lori!L18+Shirak!L18+Syuniq!L18+Tavush!L18)</f>
        <v>0</v>
      </c>
      <c r="M18" s="39">
        <f>SUM(AJAPNYAK!M18+ARABKIR!M18+AVAN!M18+Erebuni!M18+MALATYA!M18+Shengavit!M18+Kentron!M18+Aragacotn!M18+Ararat!M18+Armavir!M18+Gexarquniq!M18+Kotayk!M18+Lori!M18+Shirak!M18+Syuniq!M18+Tavush!M18)</f>
        <v>0</v>
      </c>
      <c r="N18" s="62"/>
      <c r="O18" s="62"/>
    </row>
    <row r="19" spans="1:15" ht="15">
      <c r="A19" s="69">
        <v>13</v>
      </c>
      <c r="B19" s="70"/>
      <c r="C19" s="39">
        <f>SUM(AJAPNYAK!C19+ARABKIR!C19+AVAN!C19+Erebuni!C19+MALATYA!C19+Shengavit!C19+Kentron!C19+Aragacotn!C19+Ararat!C19+Armavir!C19+Gexarquniq!C19+Kotayk!C19+Lori!C19+Shirak!C19+Syuniq!C19+Tavush!C19)</f>
        <v>0</v>
      </c>
      <c r="D19" s="39">
        <f>SUM(AJAPNYAK!D19+ARABKIR!D19+AVAN!D19+Erebuni!D19+MALATYA!D19+Shengavit!D19+Kentron!D19+Aragacotn!D19+Ararat!D19+Armavir!D19+Gexarquniq!D19+Kotayk!D19+Lori!D19+Shirak!D19+Syuniq!D19+Tavush!D19)</f>
        <v>0</v>
      </c>
      <c r="E19" s="39">
        <f>SUM(AJAPNYAK!E19+ARABKIR!E19+AVAN!E19+Erebuni!E19+MALATYA!E19+Shengavit!E19+Kentron!E19+Aragacotn!E19+Ararat!E19+Armavir!E19+Gexarquniq!E19+Kotayk!E19+Lori!E19+Shirak!E19+Syuniq!E19+Tavush!E19)</f>
        <v>0</v>
      </c>
      <c r="F19" s="39">
        <f>SUM(AJAPNYAK!F19+ARABKIR!F19+AVAN!F19+Erebuni!F19+MALATYA!F19+Shengavit!F19+Kentron!F19+Aragacotn!F19+Ararat!F19+Armavir!F19+Gexarquniq!F19+Kotayk!F19+Lori!F19+Shirak!F19+Syuniq!F19+Tavush!F19)</f>
        <v>1</v>
      </c>
      <c r="G19" s="39">
        <f>SUM(AJAPNYAK!G19+ARABKIR!G19+AVAN!G19+Erebuni!G19+MALATYA!G19+Shengavit!G19+Kentron!G19+Aragacotn!G19+Ararat!G19+Armavir!G19+Gexarquniq!G19+Kotayk!G19+Lori!G19+Shirak!G19+Syuniq!G19+Tavush!G19)</f>
        <v>0</v>
      </c>
      <c r="H19" s="39">
        <f>SUM(AJAPNYAK!H19+ARABKIR!H19+AVAN!H19+Erebuni!H19+MALATYA!H19+Shengavit!H19+Kentron!H19+Aragacotn!H19+Ararat!H19+Armavir!H19+Gexarquniq!H19+Kotayk!H19+Lori!H19+Shirak!H19+Syuniq!H19+Tavush!H19)</f>
        <v>0</v>
      </c>
      <c r="I19" s="39">
        <f>SUM(AJAPNYAK!I19+ARABKIR!I19+AVAN!I19+Erebuni!I19+MALATYA!I19+Shengavit!I19+Kentron!I19+Aragacotn!I19+Ararat!I19+Armavir!I19+Gexarquniq!I19+Kotayk!I19+Lori!I19+Shirak!I19+Syuniq!I19+Tavush!I19)</f>
        <v>0</v>
      </c>
      <c r="J19" s="39">
        <f>SUM(AJAPNYAK!J19+ARABKIR!J19+AVAN!J19+Erebuni!J19+MALATYA!J19+Shengavit!J19+Kentron!J19+Aragacotn!J19+Ararat!J19+Armavir!J19+Gexarquniq!J19+Kotayk!J19+Lori!J19+Shirak!J19+Syuniq!J19+Tavush!J19)</f>
        <v>0</v>
      </c>
      <c r="K19" s="39">
        <f>SUM(AJAPNYAK!K19+ARABKIR!K19+AVAN!K19+Erebuni!K19+MALATYA!K19+Shengavit!K19+Kentron!K19+Aragacotn!K19+Ararat!K19+Armavir!K19+Gexarquniq!K19+Kotayk!K19+Lori!K19+Shirak!K19+Syuniq!K19+Tavush!K19)</f>
        <v>0</v>
      </c>
      <c r="L19" s="39">
        <f>SUM(AJAPNYAK!L19+ARABKIR!L19+AVAN!L19+Erebuni!L19+MALATYA!L19+Shengavit!L19+Kentron!L19+Aragacotn!L19+Ararat!L19+Armavir!L19+Gexarquniq!L19+Kotayk!L19+Lori!L19+Shirak!L19+Syuniq!L19+Tavush!L19)</f>
        <v>0</v>
      </c>
      <c r="M19" s="39">
        <f>SUM(AJAPNYAK!M19+ARABKIR!M19+AVAN!M19+Erebuni!M19+MALATYA!M19+Shengavit!M19+Kentron!M19+Aragacotn!M19+Ararat!M19+Armavir!M19+Gexarquniq!M19+Kotayk!M19+Lori!M19+Shirak!M19+Syuniq!M19+Tavush!M19)</f>
        <v>0</v>
      </c>
      <c r="N19" s="62"/>
      <c r="O19" s="62"/>
    </row>
    <row r="20" spans="1:15" ht="15">
      <c r="A20" s="71">
        <v>14</v>
      </c>
      <c r="B20" s="71"/>
      <c r="C20" s="39">
        <f>SUM(AJAPNYAK!C20+ARABKIR!C20+AVAN!C20+Erebuni!C20+MALATYA!C20+Shengavit!C20+Kentron!C20+Aragacotn!C20+Ararat!C20+Armavir!C20+Gexarquniq!C20+Kotayk!C20+Lori!C20+Shirak!C20+Syuniq!C20+Tavush!C20)</f>
        <v>0</v>
      </c>
      <c r="D20" s="39">
        <f>SUM(AJAPNYAK!D20+ARABKIR!D20+AVAN!D20+Erebuni!D20+MALATYA!D20+Shengavit!D20+Kentron!D20+Aragacotn!D20+Ararat!D20+Armavir!D20+Gexarquniq!D20+Kotayk!D20+Lori!D20+Shirak!D20+Syuniq!D20+Tavush!D20)</f>
        <v>0</v>
      </c>
      <c r="E20" s="39">
        <f>SUM(AJAPNYAK!E20+ARABKIR!E20+AVAN!E20+Erebuni!E20+MALATYA!E20+Shengavit!E20+Kentron!E20+Aragacotn!E20+Ararat!E20+Armavir!E20+Gexarquniq!E20+Kotayk!E20+Lori!E20+Shirak!E20+Syuniq!E20+Tavush!E20)</f>
        <v>0</v>
      </c>
      <c r="F20" s="39">
        <f>SUM(AJAPNYAK!F20+ARABKIR!F20+AVAN!F20+Erebuni!F20+MALATYA!F20+Shengavit!F20+Kentron!F20+Aragacotn!F20+Ararat!F20+Armavir!F20+Gexarquniq!F20+Kotayk!F20+Lori!F20+Shirak!F20+Syuniq!F20+Tavush!F20)</f>
        <v>0</v>
      </c>
      <c r="G20" s="39">
        <f>SUM(AJAPNYAK!G20+ARABKIR!G20+AVAN!G20+Erebuni!G20+MALATYA!G20+Shengavit!G20+Kentron!G20+Aragacotn!G20+Ararat!G20+Armavir!G20+Gexarquniq!G20+Kotayk!G20+Lori!G20+Shirak!G20+Syuniq!G20+Tavush!G20)</f>
        <v>0</v>
      </c>
      <c r="H20" s="39">
        <f>SUM(AJAPNYAK!H20+ARABKIR!H20+AVAN!H20+Erebuni!H20+MALATYA!H20+Shengavit!H20+Kentron!H20+Aragacotn!H20+Ararat!H20+Armavir!H20+Gexarquniq!H20+Kotayk!H20+Lori!H20+Shirak!H20+Syuniq!H20+Tavush!H20)</f>
        <v>0</v>
      </c>
      <c r="I20" s="39">
        <f>SUM(AJAPNYAK!I20+ARABKIR!I20+AVAN!I20+Erebuni!I20+MALATYA!I20+Shengavit!I20+Kentron!I20+Aragacotn!I20+Ararat!I20+Armavir!I20+Gexarquniq!I20+Kotayk!I20+Lori!I20+Shirak!I20+Syuniq!I20+Tavush!I20)</f>
        <v>0</v>
      </c>
      <c r="J20" s="39">
        <f>SUM(AJAPNYAK!J20+ARABKIR!J20+AVAN!J20+Erebuni!J20+MALATYA!J20+Shengavit!J20+Kentron!J20+Aragacotn!J20+Ararat!J20+Armavir!J20+Gexarquniq!J20+Kotayk!J20+Lori!J20+Shirak!J20+Syuniq!J20+Tavush!J20)</f>
        <v>0</v>
      </c>
      <c r="K20" s="39">
        <f>SUM(AJAPNYAK!K20+ARABKIR!K20+AVAN!K20+Erebuni!K20+MALATYA!K20+Shengavit!K20+Kentron!K20+Aragacotn!K20+Ararat!K20+Armavir!K20+Gexarquniq!K20+Kotayk!K20+Lori!K20+Shirak!K20+Syuniq!K20+Tavush!K20)</f>
        <v>0</v>
      </c>
      <c r="L20" s="39">
        <f>SUM(AJAPNYAK!L20+ARABKIR!L20+AVAN!L20+Erebuni!L20+MALATYA!L20+Shengavit!L20+Kentron!L20+Aragacotn!L20+Ararat!L20+Armavir!L20+Gexarquniq!L20+Kotayk!L20+Lori!L20+Shirak!L20+Syuniq!L20+Tavush!L20)</f>
        <v>0</v>
      </c>
      <c r="M20" s="39">
        <f>SUM(AJAPNYAK!M20+ARABKIR!M20+AVAN!M20+Erebuni!M20+MALATYA!M20+Shengavit!M20+Kentron!M20+Aragacotn!M20+Ararat!M20+Armavir!M20+Gexarquniq!M20+Kotayk!M20+Lori!M20+Shirak!M20+Syuniq!M20+Tavush!M20)</f>
        <v>0</v>
      </c>
    </row>
    <row r="21" spans="1:15" s="73" customFormat="1" ht="29.25" customHeight="1">
      <c r="A21" s="72"/>
      <c r="B21" s="72" t="s">
        <v>34</v>
      </c>
      <c r="C21" s="72">
        <f>SUM(C7:C20)</f>
        <v>2422</v>
      </c>
      <c r="D21" s="72">
        <f t="shared" ref="D21:M21" si="0">SUM(D7:D20)</f>
        <v>31465</v>
      </c>
      <c r="E21" s="72">
        <f t="shared" si="0"/>
        <v>108</v>
      </c>
      <c r="F21" s="72">
        <f t="shared" si="0"/>
        <v>3780</v>
      </c>
      <c r="G21" s="72">
        <f t="shared" si="0"/>
        <v>27</v>
      </c>
      <c r="H21" s="72">
        <f t="shared" si="0"/>
        <v>1116</v>
      </c>
      <c r="I21" s="72">
        <f t="shared" si="0"/>
        <v>28856</v>
      </c>
      <c r="J21" s="72">
        <f t="shared" si="0"/>
        <v>2087</v>
      </c>
      <c r="K21" s="72">
        <f t="shared" si="0"/>
        <v>18333</v>
      </c>
      <c r="L21" s="72">
        <f t="shared" si="0"/>
        <v>4629</v>
      </c>
      <c r="M21" s="72">
        <f t="shared" si="0"/>
        <v>3807</v>
      </c>
    </row>
  </sheetData>
  <mergeCells count="6">
    <mergeCell ref="B1:L1"/>
    <mergeCell ref="B2:L2"/>
    <mergeCell ref="B3:L3"/>
    <mergeCell ref="A4:O4"/>
    <mergeCell ref="A5:A6"/>
    <mergeCell ref="B5:B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ARABKIR</vt:lpstr>
      <vt:lpstr>AVAN</vt:lpstr>
      <vt:lpstr>Erebuni</vt:lpstr>
      <vt:lpstr>MALATYA</vt:lpstr>
      <vt:lpstr>Shengavit</vt:lpstr>
      <vt:lpstr>Kentron</vt:lpstr>
      <vt:lpstr>Aragacotn</vt:lpstr>
      <vt:lpstr>Ararat</vt:lpstr>
      <vt:lpstr>Armavir</vt:lpstr>
      <vt:lpstr>Gexarquniq</vt:lpstr>
      <vt:lpstr>Kotayk</vt:lpstr>
      <vt:lpstr>Lori</vt:lpstr>
      <vt:lpstr>Shirak</vt:lpstr>
      <vt:lpstr>Syuniq</vt:lpstr>
      <vt:lpstr>Tavush</vt:lpstr>
      <vt:lpstr>Yndhanur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2019-05-17T08:42:30Z</dcterms:modified>
</cp:coreProperties>
</file>