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 activeTab="4"/>
  </bookViews>
  <sheets>
    <sheet name="Ն.Գրիգորյան" sheetId="23" r:id="rId1"/>
    <sheet name="Է.Հովհաննիսյան" sheetId="24" r:id="rId2"/>
    <sheet name="Գ.Ֆիդանյան" sheetId="26" r:id="rId3"/>
    <sheet name="Հ.Մելքոնյան" sheetId="28" r:id="rId4"/>
    <sheet name="Ս.Աբովյան" sheetId="25" r:id="rId5"/>
  </sheets>
  <calcPr calcId="162913"/>
</workbook>
</file>

<file path=xl/calcChain.xml><?xml version="1.0" encoding="utf-8"?>
<calcChain xmlns="http://schemas.openxmlformats.org/spreadsheetml/2006/main">
  <c r="F10" i="23" l="1"/>
  <c r="G10" i="23"/>
  <c r="H10" i="23"/>
  <c r="I10" i="23"/>
  <c r="J10" i="23"/>
  <c r="K10" i="23"/>
  <c r="L10" i="23"/>
  <c r="M10" i="23"/>
  <c r="N10" i="23"/>
  <c r="O10" i="23"/>
  <c r="P10" i="23"/>
  <c r="Q10" i="23"/>
  <c r="R10" i="23"/>
  <c r="S10" i="23"/>
  <c r="T10" i="23"/>
  <c r="U10" i="23"/>
  <c r="V10" i="23"/>
  <c r="W10" i="23"/>
  <c r="X10" i="23"/>
  <c r="Y10" i="23"/>
  <c r="Z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N10" i="23"/>
  <c r="AO10" i="23"/>
  <c r="AP10" i="23"/>
  <c r="E10" i="23"/>
  <c r="J31" i="23"/>
  <c r="K31" i="23"/>
  <c r="L31" i="23"/>
  <c r="M31" i="23"/>
  <c r="N31" i="23"/>
  <c r="O31" i="23"/>
  <c r="P31" i="23"/>
  <c r="Q31" i="23"/>
  <c r="R31" i="23"/>
  <c r="S31" i="23"/>
  <c r="T31" i="23"/>
  <c r="U31" i="23"/>
  <c r="V31" i="23"/>
  <c r="W31" i="23"/>
  <c r="X31" i="23"/>
  <c r="Y31" i="23"/>
  <c r="Z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N31" i="23"/>
  <c r="AO31" i="23"/>
  <c r="AP31" i="23"/>
  <c r="E31" i="23"/>
  <c r="F31" i="23"/>
  <c r="G31" i="23"/>
  <c r="H31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S43" i="23"/>
  <c r="T43" i="23"/>
  <c r="U43" i="23"/>
  <c r="V43" i="23"/>
  <c r="W43" i="23"/>
  <c r="X43" i="23"/>
  <c r="Y43" i="23"/>
  <c r="Z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N43" i="23"/>
  <c r="AO43" i="23"/>
  <c r="AP43" i="23"/>
  <c r="E43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51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N65" i="23"/>
  <c r="AO65" i="23"/>
  <c r="AP65" i="23"/>
  <c r="E65" i="23"/>
  <c r="F65" i="23"/>
  <c r="G65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Y72" i="23"/>
  <c r="Z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E72" i="23"/>
  <c r="F72" i="23"/>
  <c r="G72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S80" i="23"/>
  <c r="T80" i="23"/>
  <c r="U80" i="23"/>
  <c r="V80" i="23"/>
  <c r="W80" i="23"/>
  <c r="X80" i="23"/>
  <c r="Y80" i="23"/>
  <c r="Z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N80" i="23"/>
  <c r="AO80" i="23"/>
  <c r="AP80" i="23"/>
  <c r="E80" i="23"/>
  <c r="F83" i="23"/>
  <c r="G83" i="23"/>
  <c r="H83" i="23"/>
  <c r="I83" i="23"/>
  <c r="J83" i="23"/>
  <c r="K83" i="23"/>
  <c r="L83" i="23"/>
  <c r="M83" i="23"/>
  <c r="N83" i="23"/>
  <c r="O83" i="23"/>
  <c r="P83" i="23"/>
  <c r="Q83" i="23"/>
  <c r="R83" i="23"/>
  <c r="S83" i="23"/>
  <c r="T83" i="23"/>
  <c r="U83" i="23"/>
  <c r="V83" i="23"/>
  <c r="W83" i="23"/>
  <c r="X83" i="23"/>
  <c r="Y83" i="23"/>
  <c r="Z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N83" i="23"/>
  <c r="AO83" i="23"/>
  <c r="AP83" i="23"/>
  <c r="E83" i="23"/>
  <c r="F105" i="23"/>
  <c r="G105" i="23"/>
  <c r="H105" i="23"/>
  <c r="I105" i="23"/>
  <c r="J105" i="23"/>
  <c r="K105" i="23"/>
  <c r="L105" i="23"/>
  <c r="M105" i="23"/>
  <c r="N105" i="23"/>
  <c r="O105" i="23"/>
  <c r="P105" i="23"/>
  <c r="Q105" i="23"/>
  <c r="R105" i="23"/>
  <c r="S105" i="23"/>
  <c r="T105" i="23"/>
  <c r="U105" i="23"/>
  <c r="V105" i="23"/>
  <c r="W105" i="23"/>
  <c r="X105" i="23"/>
  <c r="Y105" i="23"/>
  <c r="Z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N105" i="23"/>
  <c r="AO105" i="23"/>
  <c r="AP105" i="23"/>
  <c r="E105" i="23"/>
  <c r="F110" i="23"/>
  <c r="G110" i="23"/>
  <c r="H110" i="23"/>
  <c r="I110" i="23"/>
  <c r="J110" i="23"/>
  <c r="K110" i="23"/>
  <c r="L110" i="23"/>
  <c r="M110" i="23"/>
  <c r="N110" i="23"/>
  <c r="O110" i="23"/>
  <c r="P110" i="23"/>
  <c r="Q110" i="23"/>
  <c r="R110" i="23"/>
  <c r="S110" i="23"/>
  <c r="T110" i="23"/>
  <c r="U110" i="23"/>
  <c r="V110" i="23"/>
  <c r="W110" i="23"/>
  <c r="X110" i="23"/>
  <c r="Y110" i="23"/>
  <c r="Z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N110" i="23"/>
  <c r="AO110" i="23"/>
  <c r="AP110" i="23"/>
  <c r="E110" i="23"/>
  <c r="I119" i="23"/>
  <c r="J119" i="23"/>
  <c r="K119" i="23"/>
  <c r="L119" i="23"/>
  <c r="M119" i="23"/>
  <c r="N119" i="23"/>
  <c r="O119" i="23"/>
  <c r="P119" i="23"/>
  <c r="Q119" i="23"/>
  <c r="R119" i="23"/>
  <c r="S119" i="23"/>
  <c r="T119" i="23"/>
  <c r="U119" i="23"/>
  <c r="V119" i="23"/>
  <c r="W119" i="23"/>
  <c r="X119" i="23"/>
  <c r="Y119" i="23"/>
  <c r="Z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N119" i="23"/>
  <c r="AO119" i="23"/>
  <c r="AP119" i="23"/>
  <c r="E119" i="23"/>
  <c r="F119" i="23"/>
  <c r="G119" i="23"/>
  <c r="H119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S124" i="23"/>
  <c r="T124" i="23"/>
  <c r="U124" i="23"/>
  <c r="V124" i="23"/>
  <c r="W124" i="23"/>
  <c r="X124" i="23"/>
  <c r="Y124" i="23"/>
  <c r="Z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N124" i="23"/>
  <c r="AO124" i="23"/>
  <c r="AP124" i="23"/>
  <c r="E124" i="23"/>
  <c r="F10" i="24"/>
  <c r="G10" i="24"/>
  <c r="H10" i="24"/>
  <c r="I10" i="24"/>
  <c r="J10" i="24"/>
  <c r="K10" i="24"/>
  <c r="L10" i="24"/>
  <c r="M10" i="24"/>
  <c r="N10" i="24"/>
  <c r="O10" i="24"/>
  <c r="P10" i="24"/>
  <c r="Q10" i="24"/>
  <c r="R10" i="24"/>
  <c r="S10" i="24"/>
  <c r="T10" i="24"/>
  <c r="U10" i="24"/>
  <c r="V10" i="24"/>
  <c r="W10" i="24"/>
  <c r="X10" i="24"/>
  <c r="Y10" i="24"/>
  <c r="Z10" i="24"/>
  <c r="AA10" i="24"/>
  <c r="AB10" i="24"/>
  <c r="AC10" i="24"/>
  <c r="AD10" i="24"/>
  <c r="AE10" i="24"/>
  <c r="AF10" i="24"/>
  <c r="AG10" i="24"/>
  <c r="AH10" i="24"/>
  <c r="AI10" i="24"/>
  <c r="AJ10" i="24"/>
  <c r="AK10" i="24"/>
  <c r="AL10" i="24"/>
  <c r="AM10" i="24"/>
  <c r="AN10" i="24"/>
  <c r="AO10" i="24"/>
  <c r="AP10" i="24"/>
  <c r="E10" i="24"/>
  <c r="F31" i="24"/>
  <c r="G31" i="24"/>
  <c r="H31" i="24"/>
  <c r="I31" i="24"/>
  <c r="J31" i="24"/>
  <c r="K31" i="24"/>
  <c r="L31" i="24"/>
  <c r="M31" i="24"/>
  <c r="N31" i="24"/>
  <c r="O31" i="24"/>
  <c r="P31" i="24"/>
  <c r="Q31" i="24"/>
  <c r="R31" i="24"/>
  <c r="S31" i="24"/>
  <c r="T31" i="24"/>
  <c r="U31" i="24"/>
  <c r="V31" i="24"/>
  <c r="W31" i="24"/>
  <c r="X31" i="24"/>
  <c r="Y31" i="24"/>
  <c r="Z31" i="24"/>
  <c r="AA31" i="24"/>
  <c r="AB31" i="24"/>
  <c r="AC31" i="24"/>
  <c r="AD31" i="24"/>
  <c r="AE31" i="24"/>
  <c r="AF31" i="24"/>
  <c r="AG31" i="24"/>
  <c r="AH31" i="24"/>
  <c r="AI31" i="24"/>
  <c r="AJ31" i="24"/>
  <c r="AK31" i="24"/>
  <c r="AL31" i="24"/>
  <c r="AM31" i="24"/>
  <c r="AN31" i="24"/>
  <c r="AO31" i="24"/>
  <c r="AP31" i="24"/>
  <c r="E31" i="24"/>
  <c r="F43" i="24"/>
  <c r="G43" i="24"/>
  <c r="H43" i="24"/>
  <c r="I43" i="24"/>
  <c r="J43" i="24"/>
  <c r="K43" i="24"/>
  <c r="L43" i="24"/>
  <c r="M43" i="24"/>
  <c r="N43" i="24"/>
  <c r="O43" i="24"/>
  <c r="P43" i="24"/>
  <c r="Q43" i="24"/>
  <c r="R43" i="24"/>
  <c r="S43" i="24"/>
  <c r="T43" i="24"/>
  <c r="U43" i="24"/>
  <c r="V43" i="24"/>
  <c r="W43" i="24"/>
  <c r="X43" i="24"/>
  <c r="Y43" i="24"/>
  <c r="Z43" i="24"/>
  <c r="AA43" i="24"/>
  <c r="AB43" i="24"/>
  <c r="AC43" i="24"/>
  <c r="AD43" i="24"/>
  <c r="AE43" i="24"/>
  <c r="AF43" i="24"/>
  <c r="AG43" i="24"/>
  <c r="AH43" i="24"/>
  <c r="AI43" i="24"/>
  <c r="AJ43" i="24"/>
  <c r="AK43" i="24"/>
  <c r="AL43" i="24"/>
  <c r="AM43" i="24"/>
  <c r="AN43" i="24"/>
  <c r="AO43" i="24"/>
  <c r="AP43" i="24"/>
  <c r="E43" i="24"/>
  <c r="F51" i="24"/>
  <c r="G51" i="24"/>
  <c r="H51" i="24"/>
  <c r="I51" i="24"/>
  <c r="J51" i="24"/>
  <c r="K51" i="24"/>
  <c r="L51" i="24"/>
  <c r="M51" i="24"/>
  <c r="N51" i="24"/>
  <c r="O51" i="24"/>
  <c r="P51" i="24"/>
  <c r="Q51" i="24"/>
  <c r="R51" i="24"/>
  <c r="S51" i="24"/>
  <c r="T51" i="24"/>
  <c r="U51" i="24"/>
  <c r="V51" i="24"/>
  <c r="W51" i="24"/>
  <c r="X51" i="24"/>
  <c r="Y51" i="24"/>
  <c r="Z51" i="24"/>
  <c r="AA51" i="24"/>
  <c r="AB51" i="24"/>
  <c r="AC51" i="24"/>
  <c r="AD51" i="24"/>
  <c r="AE51" i="24"/>
  <c r="AF51" i="24"/>
  <c r="AG51" i="24"/>
  <c r="AH51" i="24"/>
  <c r="AI51" i="24"/>
  <c r="AJ51" i="24"/>
  <c r="AK51" i="24"/>
  <c r="AL51" i="24"/>
  <c r="AM51" i="24"/>
  <c r="AN51" i="24"/>
  <c r="AO51" i="24"/>
  <c r="AP51" i="24"/>
  <c r="E51" i="24"/>
  <c r="F65" i="24"/>
  <c r="G65" i="24"/>
  <c r="H65" i="24"/>
  <c r="I65" i="24"/>
  <c r="J65" i="24"/>
  <c r="K65" i="24"/>
  <c r="L65" i="24"/>
  <c r="M65" i="24"/>
  <c r="N65" i="24"/>
  <c r="O65" i="24"/>
  <c r="P65" i="24"/>
  <c r="Q65" i="24"/>
  <c r="R65" i="24"/>
  <c r="S65" i="24"/>
  <c r="T65" i="24"/>
  <c r="U65" i="24"/>
  <c r="V65" i="24"/>
  <c r="W65" i="24"/>
  <c r="X65" i="24"/>
  <c r="Y65" i="24"/>
  <c r="Z65" i="24"/>
  <c r="AA65" i="24"/>
  <c r="AB65" i="24"/>
  <c r="AC65" i="24"/>
  <c r="AD65" i="24"/>
  <c r="AE65" i="24"/>
  <c r="AF65" i="24"/>
  <c r="AG65" i="24"/>
  <c r="AH65" i="24"/>
  <c r="AI65" i="24"/>
  <c r="AJ65" i="24"/>
  <c r="AK65" i="24"/>
  <c r="AL65" i="24"/>
  <c r="AM65" i="24"/>
  <c r="AN65" i="24"/>
  <c r="AO65" i="24"/>
  <c r="AP65" i="24"/>
  <c r="E65" i="24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AB72" i="24"/>
  <c r="AC72" i="24"/>
  <c r="AD72" i="24"/>
  <c r="AE72" i="24"/>
  <c r="AF72" i="24"/>
  <c r="AG72" i="24"/>
  <c r="AH72" i="24"/>
  <c r="AI72" i="24"/>
  <c r="AJ72" i="24"/>
  <c r="AK72" i="24"/>
  <c r="AL72" i="24"/>
  <c r="AM72" i="24"/>
  <c r="AN72" i="24"/>
  <c r="AO72" i="24"/>
  <c r="AP72" i="24"/>
  <c r="E72" i="24"/>
  <c r="F80" i="24"/>
  <c r="G80" i="24"/>
  <c r="H80" i="24"/>
  <c r="I80" i="24"/>
  <c r="J80" i="24"/>
  <c r="K80" i="24"/>
  <c r="L80" i="24"/>
  <c r="M80" i="24"/>
  <c r="N80" i="24"/>
  <c r="O80" i="24"/>
  <c r="P80" i="24"/>
  <c r="Q80" i="24"/>
  <c r="R80" i="24"/>
  <c r="S80" i="24"/>
  <c r="T80" i="24"/>
  <c r="U80" i="24"/>
  <c r="V80" i="24"/>
  <c r="W80" i="24"/>
  <c r="X80" i="24"/>
  <c r="Y80" i="24"/>
  <c r="Z80" i="24"/>
  <c r="AA80" i="24"/>
  <c r="AB80" i="24"/>
  <c r="AC80" i="24"/>
  <c r="AD80" i="24"/>
  <c r="AE80" i="24"/>
  <c r="AF80" i="24"/>
  <c r="AG80" i="24"/>
  <c r="AH80" i="24"/>
  <c r="AI80" i="24"/>
  <c r="AJ80" i="24"/>
  <c r="AK80" i="24"/>
  <c r="AL80" i="24"/>
  <c r="AM80" i="24"/>
  <c r="AN80" i="24"/>
  <c r="AO80" i="24"/>
  <c r="AP80" i="24"/>
  <c r="E80" i="24"/>
  <c r="AP83" i="24"/>
  <c r="I83" i="24"/>
  <c r="J83" i="24"/>
  <c r="K83" i="24"/>
  <c r="L83" i="24"/>
  <c r="M83" i="24"/>
  <c r="N83" i="24"/>
  <c r="O83" i="24"/>
  <c r="P83" i="24"/>
  <c r="Q83" i="24"/>
  <c r="R83" i="24"/>
  <c r="S83" i="24"/>
  <c r="T83" i="24"/>
  <c r="U83" i="24"/>
  <c r="V83" i="24"/>
  <c r="W83" i="24"/>
  <c r="X83" i="24"/>
  <c r="Y83" i="24"/>
  <c r="Z83" i="24"/>
  <c r="AA83" i="24"/>
  <c r="AB83" i="24"/>
  <c r="AC83" i="24"/>
  <c r="AD83" i="24"/>
  <c r="AE83" i="24"/>
  <c r="AF83" i="24"/>
  <c r="AG83" i="24"/>
  <c r="AH83" i="24"/>
  <c r="AI83" i="24"/>
  <c r="AJ83" i="24"/>
  <c r="AK83" i="24"/>
  <c r="AL83" i="24"/>
  <c r="AM83" i="24"/>
  <c r="AN83" i="24"/>
  <c r="AO83" i="24"/>
  <c r="F83" i="24"/>
  <c r="G83" i="24"/>
  <c r="I105" i="24"/>
  <c r="J105" i="24"/>
  <c r="K105" i="24"/>
  <c r="L105" i="24"/>
  <c r="M105" i="24"/>
  <c r="N105" i="24"/>
  <c r="O105" i="24"/>
  <c r="P105" i="24"/>
  <c r="Q105" i="24"/>
  <c r="R105" i="24"/>
  <c r="S105" i="24"/>
  <c r="T105" i="24"/>
  <c r="U105" i="24"/>
  <c r="V105" i="24"/>
  <c r="W105" i="24"/>
  <c r="X105" i="24"/>
  <c r="Y105" i="24"/>
  <c r="Z105" i="24"/>
  <c r="AA105" i="24"/>
  <c r="AB105" i="24"/>
  <c r="AC105" i="24"/>
  <c r="AD105" i="24"/>
  <c r="AE105" i="24"/>
  <c r="AF105" i="24"/>
  <c r="AG105" i="24"/>
  <c r="AH105" i="24"/>
  <c r="AI105" i="24"/>
  <c r="AJ105" i="24"/>
  <c r="AK105" i="24"/>
  <c r="AL105" i="24"/>
  <c r="AM105" i="24"/>
  <c r="AN105" i="24"/>
  <c r="AO105" i="24"/>
  <c r="AP105" i="24"/>
  <c r="E105" i="24"/>
  <c r="F105" i="24"/>
  <c r="G105" i="24"/>
  <c r="I110" i="24"/>
  <c r="J110" i="24"/>
  <c r="K110" i="24"/>
  <c r="L110" i="24"/>
  <c r="M110" i="24"/>
  <c r="N110" i="24"/>
  <c r="O110" i="24"/>
  <c r="P110" i="24"/>
  <c r="Q110" i="24"/>
  <c r="R110" i="24"/>
  <c r="S110" i="24"/>
  <c r="T110" i="24"/>
  <c r="U110" i="24"/>
  <c r="V110" i="24"/>
  <c r="W110" i="24"/>
  <c r="X110" i="24"/>
  <c r="Y110" i="24"/>
  <c r="Z110" i="24"/>
  <c r="AA110" i="24"/>
  <c r="AB110" i="24"/>
  <c r="AC110" i="24"/>
  <c r="AD110" i="24"/>
  <c r="AE110" i="24"/>
  <c r="AF110" i="24"/>
  <c r="AG110" i="24"/>
  <c r="AH110" i="24"/>
  <c r="AI110" i="24"/>
  <c r="AJ110" i="24"/>
  <c r="AK110" i="24"/>
  <c r="AL110" i="24"/>
  <c r="AM110" i="24"/>
  <c r="AN110" i="24"/>
  <c r="AO110" i="24"/>
  <c r="AP110" i="24"/>
  <c r="E110" i="24"/>
  <c r="F110" i="24"/>
  <c r="G110" i="24"/>
  <c r="H110" i="24"/>
  <c r="J119" i="24"/>
  <c r="K119" i="24"/>
  <c r="L119" i="24"/>
  <c r="M119" i="24"/>
  <c r="N119" i="24"/>
  <c r="O119" i="24"/>
  <c r="P119" i="24"/>
  <c r="Q119" i="24"/>
  <c r="R119" i="24"/>
  <c r="S119" i="24"/>
  <c r="T119" i="24"/>
  <c r="U119" i="24"/>
  <c r="V119" i="24"/>
  <c r="W119" i="24"/>
  <c r="X119" i="24"/>
  <c r="Y119" i="24"/>
  <c r="Z119" i="24"/>
  <c r="AA119" i="24"/>
  <c r="AB119" i="24"/>
  <c r="AC119" i="24"/>
  <c r="AD119" i="24"/>
  <c r="AE119" i="24"/>
  <c r="AF119" i="24"/>
  <c r="AG119" i="24"/>
  <c r="AH119" i="24"/>
  <c r="AI119" i="24"/>
  <c r="AJ119" i="24"/>
  <c r="AK119" i="24"/>
  <c r="AL119" i="24"/>
  <c r="AM119" i="24"/>
  <c r="AN119" i="24"/>
  <c r="AO119" i="24"/>
  <c r="AP119" i="24"/>
  <c r="E119" i="24"/>
  <c r="F119" i="24"/>
  <c r="G119" i="24"/>
  <c r="H119" i="24"/>
  <c r="F124" i="24"/>
  <c r="G124" i="24"/>
  <c r="H124" i="24"/>
  <c r="I124" i="24"/>
  <c r="J124" i="24"/>
  <c r="K124" i="24"/>
  <c r="L124" i="24"/>
  <c r="M124" i="24"/>
  <c r="N124" i="24"/>
  <c r="O124" i="24"/>
  <c r="P124" i="24"/>
  <c r="Q124" i="24"/>
  <c r="R124" i="24"/>
  <c r="S124" i="24"/>
  <c r="T124" i="24"/>
  <c r="U124" i="24"/>
  <c r="V124" i="24"/>
  <c r="W124" i="24"/>
  <c r="X124" i="24"/>
  <c r="Y124" i="24"/>
  <c r="Z124" i="24"/>
  <c r="AA124" i="24"/>
  <c r="AB124" i="24"/>
  <c r="AC124" i="24"/>
  <c r="AD124" i="24"/>
  <c r="AE124" i="24"/>
  <c r="AF124" i="24"/>
  <c r="AG124" i="24"/>
  <c r="AH124" i="24"/>
  <c r="AI124" i="24"/>
  <c r="AJ124" i="24"/>
  <c r="AK124" i="24"/>
  <c r="AL124" i="24"/>
  <c r="AM124" i="24"/>
  <c r="AN124" i="24"/>
  <c r="AO124" i="24"/>
  <c r="AP124" i="24"/>
  <c r="E124" i="24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Z10" i="26"/>
  <c r="AA10" i="26"/>
  <c r="AB10" i="26"/>
  <c r="AC10" i="26"/>
  <c r="AD10" i="26"/>
  <c r="AE10" i="26"/>
  <c r="AF10" i="26"/>
  <c r="AG10" i="26"/>
  <c r="AH10" i="26"/>
  <c r="AI10" i="26"/>
  <c r="AJ10" i="26"/>
  <c r="AK10" i="26"/>
  <c r="AL10" i="26"/>
  <c r="AM10" i="26"/>
  <c r="AN10" i="26"/>
  <c r="AO10" i="26"/>
  <c r="AP10" i="26"/>
  <c r="E10" i="26"/>
  <c r="F10" i="26"/>
  <c r="G10" i="26"/>
  <c r="H10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X31" i="26"/>
  <c r="Y31" i="26"/>
  <c r="Z31" i="26"/>
  <c r="AA31" i="26"/>
  <c r="AB31" i="26"/>
  <c r="AC31" i="26"/>
  <c r="AD31" i="26"/>
  <c r="AE31" i="26"/>
  <c r="AF31" i="26"/>
  <c r="AG31" i="26"/>
  <c r="AH31" i="26"/>
  <c r="AI31" i="26"/>
  <c r="AJ31" i="26"/>
  <c r="AK31" i="26"/>
  <c r="AL31" i="26"/>
  <c r="AM31" i="26"/>
  <c r="AN31" i="26"/>
  <c r="AO31" i="26"/>
  <c r="AP31" i="26"/>
  <c r="E31" i="26"/>
  <c r="F31" i="26"/>
  <c r="G31" i="26"/>
  <c r="H31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X43" i="26"/>
  <c r="Y43" i="26"/>
  <c r="Z43" i="26"/>
  <c r="AA43" i="26"/>
  <c r="AB43" i="26"/>
  <c r="AC43" i="26"/>
  <c r="AD43" i="26"/>
  <c r="AE43" i="26"/>
  <c r="AF43" i="26"/>
  <c r="AG43" i="26"/>
  <c r="AH43" i="26"/>
  <c r="AI43" i="26"/>
  <c r="AJ43" i="26"/>
  <c r="AK43" i="26"/>
  <c r="AL43" i="26"/>
  <c r="AM43" i="26"/>
  <c r="AN43" i="26"/>
  <c r="AO43" i="26"/>
  <c r="AP43" i="26"/>
  <c r="E43" i="26"/>
  <c r="F43" i="26"/>
  <c r="G43" i="26"/>
  <c r="H43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X51" i="26"/>
  <c r="Y51" i="26"/>
  <c r="Z51" i="26"/>
  <c r="AA51" i="26"/>
  <c r="AB51" i="26"/>
  <c r="AC51" i="26"/>
  <c r="AD51" i="26"/>
  <c r="AE51" i="26"/>
  <c r="AF51" i="26"/>
  <c r="AG51" i="26"/>
  <c r="AH51" i="26"/>
  <c r="AI51" i="26"/>
  <c r="AJ51" i="26"/>
  <c r="AK51" i="26"/>
  <c r="AL51" i="26"/>
  <c r="AM51" i="26"/>
  <c r="AN51" i="26"/>
  <c r="AO51" i="26"/>
  <c r="AP51" i="26"/>
  <c r="E51" i="26"/>
  <c r="F51" i="26"/>
  <c r="G51" i="26"/>
  <c r="H51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AO65" i="26"/>
  <c r="AP65" i="26"/>
  <c r="E65" i="26"/>
  <c r="F65" i="26"/>
  <c r="G65" i="26"/>
  <c r="H65" i="26"/>
  <c r="I65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AO72" i="26"/>
  <c r="AP72" i="26"/>
  <c r="E72" i="26"/>
  <c r="F72" i="26"/>
  <c r="G72" i="26"/>
  <c r="H72" i="26"/>
  <c r="I72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AO80" i="26"/>
  <c r="AP80" i="26"/>
  <c r="E80" i="26"/>
  <c r="F80" i="26"/>
  <c r="G80" i="26"/>
  <c r="H80" i="26"/>
  <c r="I80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AO83" i="26"/>
  <c r="AP83" i="26"/>
  <c r="M129" i="23" l="1"/>
  <c r="V129" i="23"/>
  <c r="AB129" i="23"/>
  <c r="AH129" i="23"/>
  <c r="Y129" i="23"/>
  <c r="P129" i="23"/>
  <c r="J129" i="23"/>
  <c r="AN129" i="23"/>
  <c r="AK129" i="23"/>
  <c r="E129" i="23"/>
  <c r="AG129" i="23"/>
  <c r="U129" i="23"/>
  <c r="AD129" i="23"/>
  <c r="AM129" i="23"/>
  <c r="AA129" i="23"/>
  <c r="AJ129" i="23"/>
  <c r="L129" i="23"/>
  <c r="AI129" i="23"/>
  <c r="W129" i="23"/>
  <c r="K129" i="23"/>
  <c r="AP129" i="23"/>
  <c r="R129" i="23"/>
  <c r="O129" i="23"/>
  <c r="F129" i="23"/>
  <c r="AL129" i="23"/>
  <c r="Z129" i="23"/>
  <c r="N129" i="23"/>
  <c r="X129" i="23"/>
  <c r="AO129" i="23"/>
  <c r="AC129" i="23"/>
  <c r="Q129" i="23"/>
  <c r="AE129" i="23"/>
  <c r="AF129" i="23"/>
  <c r="T129" i="23"/>
  <c r="S129" i="23"/>
  <c r="G129" i="23"/>
  <c r="E83" i="26"/>
  <c r="F83" i="26"/>
  <c r="J105" i="26"/>
  <c r="K105" i="26"/>
  <c r="L105" i="26"/>
  <c r="M105" i="26"/>
  <c r="N105" i="26"/>
  <c r="O105" i="26"/>
  <c r="P105" i="26"/>
  <c r="Q105" i="26"/>
  <c r="R105" i="26"/>
  <c r="S105" i="26"/>
  <c r="T105" i="26"/>
  <c r="U105" i="26"/>
  <c r="V105" i="26"/>
  <c r="W105" i="26"/>
  <c r="X105" i="26"/>
  <c r="Y105" i="26"/>
  <c r="Z105" i="26"/>
  <c r="AA105" i="26"/>
  <c r="AB105" i="26"/>
  <c r="AC105" i="26"/>
  <c r="AD105" i="26"/>
  <c r="AE105" i="26"/>
  <c r="AF105" i="26"/>
  <c r="AG105" i="26"/>
  <c r="AH105" i="26"/>
  <c r="AI105" i="26"/>
  <c r="AJ105" i="26"/>
  <c r="AK105" i="26"/>
  <c r="AL105" i="26"/>
  <c r="AM105" i="26"/>
  <c r="AN105" i="26"/>
  <c r="AO105" i="26"/>
  <c r="AP105" i="26"/>
  <c r="E105" i="26"/>
  <c r="F105" i="26"/>
  <c r="G105" i="26"/>
  <c r="H105" i="26"/>
  <c r="I110" i="26"/>
  <c r="J110" i="26"/>
  <c r="K110" i="26"/>
  <c r="L110" i="26"/>
  <c r="M110" i="26"/>
  <c r="N110" i="26"/>
  <c r="O110" i="26"/>
  <c r="P110" i="26"/>
  <c r="Q110" i="26"/>
  <c r="R110" i="26"/>
  <c r="S110" i="26"/>
  <c r="T110" i="26"/>
  <c r="U110" i="26"/>
  <c r="V110" i="26"/>
  <c r="W110" i="26"/>
  <c r="X110" i="26"/>
  <c r="Y110" i="26"/>
  <c r="Z110" i="26"/>
  <c r="AA110" i="26"/>
  <c r="AB110" i="26"/>
  <c r="AC110" i="26"/>
  <c r="AD110" i="26"/>
  <c r="AE110" i="26"/>
  <c r="AF110" i="26"/>
  <c r="AG110" i="26"/>
  <c r="AH110" i="26"/>
  <c r="AI110" i="26"/>
  <c r="AJ110" i="26"/>
  <c r="AK110" i="26"/>
  <c r="AL110" i="26"/>
  <c r="AM110" i="26"/>
  <c r="AN110" i="26"/>
  <c r="AO110" i="26"/>
  <c r="AP110" i="26"/>
  <c r="E110" i="26"/>
  <c r="F110" i="26"/>
  <c r="G110" i="26"/>
  <c r="AO119" i="26"/>
  <c r="AP119" i="26"/>
  <c r="I119" i="26"/>
  <c r="J119" i="26"/>
  <c r="K119" i="26"/>
  <c r="L119" i="26"/>
  <c r="M119" i="26"/>
  <c r="N119" i="26"/>
  <c r="O119" i="26"/>
  <c r="P119" i="26"/>
  <c r="Q119" i="26"/>
  <c r="R119" i="26"/>
  <c r="S119" i="26"/>
  <c r="T119" i="26"/>
  <c r="U119" i="26"/>
  <c r="V119" i="26"/>
  <c r="W119" i="26"/>
  <c r="X119" i="26"/>
  <c r="Y119" i="26"/>
  <c r="Z119" i="26"/>
  <c r="AA119" i="26"/>
  <c r="AB119" i="26"/>
  <c r="AC119" i="26"/>
  <c r="AD119" i="26"/>
  <c r="AE119" i="26"/>
  <c r="AF119" i="26"/>
  <c r="AG119" i="26"/>
  <c r="AH119" i="26"/>
  <c r="AI119" i="26"/>
  <c r="AJ119" i="26"/>
  <c r="AK119" i="26"/>
  <c r="AL119" i="26"/>
  <c r="AM119" i="26"/>
  <c r="AN119" i="26"/>
  <c r="E119" i="26"/>
  <c r="F119" i="26"/>
  <c r="G119" i="26"/>
  <c r="I124" i="26"/>
  <c r="J124" i="26"/>
  <c r="K124" i="26"/>
  <c r="L124" i="26"/>
  <c r="M124" i="26"/>
  <c r="N124" i="26"/>
  <c r="O124" i="26"/>
  <c r="P124" i="26"/>
  <c r="Q124" i="26"/>
  <c r="R124" i="26"/>
  <c r="S124" i="26"/>
  <c r="T124" i="26"/>
  <c r="U124" i="26"/>
  <c r="V124" i="26"/>
  <c r="W124" i="26"/>
  <c r="X124" i="26"/>
  <c r="Y124" i="26"/>
  <c r="Z124" i="26"/>
  <c r="AA124" i="26"/>
  <c r="AB124" i="26"/>
  <c r="AC124" i="26"/>
  <c r="AD124" i="26"/>
  <c r="AE124" i="26"/>
  <c r="AF124" i="26"/>
  <c r="AG124" i="26"/>
  <c r="AH124" i="26"/>
  <c r="AI124" i="26"/>
  <c r="AJ124" i="26"/>
  <c r="AK124" i="26"/>
  <c r="AL124" i="26"/>
  <c r="AM124" i="26"/>
  <c r="AN124" i="26"/>
  <c r="AO124" i="26"/>
  <c r="AP124" i="26"/>
  <c r="E124" i="26"/>
  <c r="F124" i="26"/>
  <c r="G124" i="26"/>
  <c r="F10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AM10" i="28"/>
  <c r="AN10" i="28"/>
  <c r="AO10" i="28"/>
  <c r="AP10" i="28"/>
  <c r="E10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V31" i="28"/>
  <c r="W31" i="28"/>
  <c r="X31" i="28"/>
  <c r="Y31" i="28"/>
  <c r="Z31" i="28"/>
  <c r="AA31" i="28"/>
  <c r="AB31" i="28"/>
  <c r="AC31" i="28"/>
  <c r="AD31" i="28"/>
  <c r="AE31" i="28"/>
  <c r="AF31" i="28"/>
  <c r="AG31" i="28"/>
  <c r="AH31" i="28"/>
  <c r="AI31" i="28"/>
  <c r="AJ31" i="28"/>
  <c r="AK31" i="28"/>
  <c r="AL31" i="28"/>
  <c r="AM31" i="28"/>
  <c r="AN31" i="28"/>
  <c r="AO31" i="28"/>
  <c r="AP31" i="28"/>
  <c r="E31" i="28"/>
  <c r="F43" i="28"/>
  <c r="G43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V43" i="28"/>
  <c r="W43" i="28"/>
  <c r="X43" i="28"/>
  <c r="Y43" i="28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AN43" i="28"/>
  <c r="AO43" i="28"/>
  <c r="AP43" i="28"/>
  <c r="E43" i="28"/>
  <c r="F51" i="28"/>
  <c r="G51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V51" i="28"/>
  <c r="W51" i="28"/>
  <c r="X51" i="28"/>
  <c r="Y51" i="28"/>
  <c r="Z51" i="28"/>
  <c r="AA51" i="28"/>
  <c r="AB51" i="28"/>
  <c r="AC51" i="28"/>
  <c r="AD51" i="28"/>
  <c r="AE51" i="28"/>
  <c r="AF51" i="28"/>
  <c r="AG51" i="28"/>
  <c r="AH51" i="28"/>
  <c r="AI51" i="28"/>
  <c r="AJ51" i="28"/>
  <c r="AK51" i="28"/>
  <c r="AL51" i="28"/>
  <c r="AM51" i="28"/>
  <c r="AN51" i="28"/>
  <c r="AO51" i="28"/>
  <c r="AP51" i="28"/>
  <c r="E51" i="28"/>
  <c r="I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AI65" i="28"/>
  <c r="AJ65" i="28"/>
  <c r="AK65" i="28"/>
  <c r="AL65" i="28"/>
  <c r="AM65" i="28"/>
  <c r="AN65" i="28"/>
  <c r="AO65" i="28"/>
  <c r="AP65" i="28"/>
  <c r="E65" i="28"/>
  <c r="F65" i="28"/>
  <c r="G65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AN72" i="28"/>
  <c r="AO72" i="28"/>
  <c r="AP72" i="28"/>
  <c r="E72" i="28"/>
  <c r="F72" i="28"/>
  <c r="G72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C80" i="28"/>
  <c r="AD80" i="28"/>
  <c r="AE80" i="28"/>
  <c r="AF80" i="28"/>
  <c r="AG80" i="28"/>
  <c r="AH80" i="28"/>
  <c r="AI80" i="28"/>
  <c r="AJ80" i="28"/>
  <c r="AK80" i="28"/>
  <c r="AL80" i="28"/>
  <c r="AM80" i="28"/>
  <c r="AN80" i="28"/>
  <c r="AO80" i="28"/>
  <c r="AP80" i="28"/>
  <c r="E80" i="28"/>
  <c r="F80" i="28"/>
  <c r="G80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V83" i="28"/>
  <c r="W83" i="28"/>
  <c r="X83" i="28"/>
  <c r="Y83" i="28"/>
  <c r="Z83" i="28"/>
  <c r="AA83" i="28"/>
  <c r="AB83" i="28"/>
  <c r="AC83" i="28"/>
  <c r="AD83" i="28"/>
  <c r="AE83" i="28"/>
  <c r="AF83" i="28"/>
  <c r="AG83" i="28"/>
  <c r="AH83" i="28"/>
  <c r="AI83" i="28"/>
  <c r="AJ83" i="28"/>
  <c r="AK83" i="28"/>
  <c r="AL83" i="28"/>
  <c r="AM83" i="28"/>
  <c r="AN83" i="28"/>
  <c r="AO83" i="28"/>
  <c r="AP83" i="28"/>
  <c r="E83" i="28"/>
  <c r="F83" i="28"/>
  <c r="G83" i="28"/>
  <c r="H83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V105" i="28"/>
  <c r="W105" i="28"/>
  <c r="X105" i="28"/>
  <c r="Y105" i="28"/>
  <c r="Z105" i="28"/>
  <c r="AA105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AN105" i="28"/>
  <c r="AO105" i="28"/>
  <c r="AP105" i="28"/>
  <c r="E105" i="28"/>
  <c r="F105" i="28"/>
  <c r="G105" i="28"/>
  <c r="H105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V110" i="28"/>
  <c r="W110" i="28"/>
  <c r="X110" i="28"/>
  <c r="Y110" i="28"/>
  <c r="Z110" i="28"/>
  <c r="AA110" i="28"/>
  <c r="AB110" i="28"/>
  <c r="AC110" i="28"/>
  <c r="AD110" i="28"/>
  <c r="AE110" i="28"/>
  <c r="AF110" i="28"/>
  <c r="AG110" i="28"/>
  <c r="AH110" i="28"/>
  <c r="AI110" i="28"/>
  <c r="AJ110" i="28"/>
  <c r="AK110" i="28"/>
  <c r="AL110" i="28"/>
  <c r="AM110" i="28"/>
  <c r="AN110" i="28"/>
  <c r="AO110" i="28"/>
  <c r="AP110" i="28"/>
  <c r="E110" i="28"/>
  <c r="F110" i="28"/>
  <c r="G110" i="28"/>
  <c r="H110" i="28"/>
  <c r="J119" i="28"/>
  <c r="K119" i="28"/>
  <c r="L119" i="28"/>
  <c r="M119" i="28"/>
  <c r="N119" i="28"/>
  <c r="O119" i="28"/>
  <c r="P119" i="28"/>
  <c r="Q119" i="28"/>
  <c r="R119" i="28"/>
  <c r="S119" i="28"/>
  <c r="T119" i="28"/>
  <c r="U119" i="28"/>
  <c r="V119" i="28"/>
  <c r="W119" i="28"/>
  <c r="X119" i="28"/>
  <c r="Y119" i="28"/>
  <c r="Z119" i="28"/>
  <c r="AA119" i="28"/>
  <c r="AB119" i="28"/>
  <c r="AC119" i="28"/>
  <c r="AD119" i="28"/>
  <c r="AE119" i="28"/>
  <c r="AF119" i="28"/>
  <c r="AG119" i="28"/>
  <c r="AH119" i="28"/>
  <c r="AI119" i="28"/>
  <c r="AJ119" i="28"/>
  <c r="AK119" i="28"/>
  <c r="AL119" i="28"/>
  <c r="AM119" i="28"/>
  <c r="AN119" i="28"/>
  <c r="AO119" i="28"/>
  <c r="AP119" i="28"/>
  <c r="E119" i="28"/>
  <c r="F119" i="28"/>
  <c r="G119" i="28"/>
  <c r="H119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T124" i="28"/>
  <c r="U124" i="28"/>
  <c r="V124" i="28"/>
  <c r="W124" i="28"/>
  <c r="X124" i="28"/>
  <c r="Y124" i="28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AN124" i="28"/>
  <c r="AO124" i="28"/>
  <c r="AP124" i="28"/>
  <c r="E124" i="28"/>
  <c r="J10" i="25"/>
  <c r="K10" i="25"/>
  <c r="L10" i="25"/>
  <c r="M10" i="25"/>
  <c r="N10" i="25"/>
  <c r="O10" i="25"/>
  <c r="P10" i="25"/>
  <c r="Q10" i="25"/>
  <c r="R10" i="25"/>
  <c r="S10" i="25"/>
  <c r="T10" i="25"/>
  <c r="U10" i="25"/>
  <c r="V10" i="25"/>
  <c r="W10" i="25"/>
  <c r="X10" i="25"/>
  <c r="Y10" i="25"/>
  <c r="Z10" i="25"/>
  <c r="AA10" i="25"/>
  <c r="AB10" i="25"/>
  <c r="AC10" i="25"/>
  <c r="AD10" i="25"/>
  <c r="AE10" i="25"/>
  <c r="AF10" i="25"/>
  <c r="AG10" i="25"/>
  <c r="AH10" i="25"/>
  <c r="AI10" i="25"/>
  <c r="AJ10" i="25"/>
  <c r="AK10" i="25"/>
  <c r="AL10" i="25"/>
  <c r="AM10" i="25"/>
  <c r="AN10" i="25"/>
  <c r="AO10" i="25"/>
  <c r="AP10" i="25"/>
  <c r="E10" i="25"/>
  <c r="F10" i="25"/>
  <c r="G10" i="25"/>
  <c r="H10" i="25"/>
  <c r="J31" i="25"/>
  <c r="K31" i="25"/>
  <c r="L31" i="25"/>
  <c r="M31" i="25"/>
  <c r="N31" i="25"/>
  <c r="O31" i="25"/>
  <c r="P31" i="25"/>
  <c r="Q31" i="25"/>
  <c r="R31" i="25"/>
  <c r="S31" i="25"/>
  <c r="T31" i="25"/>
  <c r="U31" i="25"/>
  <c r="V31" i="25"/>
  <c r="W31" i="25"/>
  <c r="X31" i="25"/>
  <c r="Y31" i="25"/>
  <c r="Z31" i="25"/>
  <c r="AA31" i="25"/>
  <c r="AB31" i="25"/>
  <c r="AC31" i="25"/>
  <c r="AD31" i="25"/>
  <c r="AE31" i="25"/>
  <c r="AF31" i="25"/>
  <c r="AG31" i="25"/>
  <c r="AH31" i="25"/>
  <c r="AI31" i="25"/>
  <c r="AJ31" i="25"/>
  <c r="AK31" i="25"/>
  <c r="AL31" i="25"/>
  <c r="AM31" i="25"/>
  <c r="AN31" i="25"/>
  <c r="AO31" i="25"/>
  <c r="AP31" i="25"/>
  <c r="E31" i="25"/>
  <c r="F31" i="25"/>
  <c r="G31" i="25"/>
  <c r="H31" i="25"/>
  <c r="F43" i="25"/>
  <c r="G43" i="25"/>
  <c r="H43" i="25"/>
  <c r="I43" i="25"/>
  <c r="J43" i="25"/>
  <c r="K43" i="25"/>
  <c r="L43" i="25"/>
  <c r="M43" i="25"/>
  <c r="N43" i="25"/>
  <c r="O43" i="25"/>
  <c r="P43" i="25"/>
  <c r="Q43" i="25"/>
  <c r="R43" i="25"/>
  <c r="S43" i="25"/>
  <c r="T43" i="25"/>
  <c r="U43" i="25"/>
  <c r="V43" i="25"/>
  <c r="W43" i="25"/>
  <c r="X43" i="25"/>
  <c r="Y43" i="25"/>
  <c r="Z43" i="25"/>
  <c r="AA43" i="25"/>
  <c r="AB43" i="25"/>
  <c r="AC43" i="25"/>
  <c r="AD43" i="25"/>
  <c r="AE43" i="25"/>
  <c r="AF43" i="25"/>
  <c r="AG43" i="25"/>
  <c r="AH43" i="25"/>
  <c r="AI43" i="25"/>
  <c r="AJ43" i="25"/>
  <c r="AK43" i="25"/>
  <c r="AL43" i="25"/>
  <c r="AM43" i="25"/>
  <c r="AN43" i="25"/>
  <c r="AO43" i="25"/>
  <c r="AP43" i="25"/>
  <c r="E43" i="25"/>
  <c r="F51" i="25"/>
  <c r="G51" i="25"/>
  <c r="H51" i="25"/>
  <c r="I51" i="25"/>
  <c r="J51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AJ51" i="25"/>
  <c r="AK51" i="25"/>
  <c r="AL51" i="25"/>
  <c r="AM51" i="25"/>
  <c r="AN51" i="25"/>
  <c r="AO51" i="25"/>
  <c r="AP51" i="25"/>
  <c r="E51" i="25"/>
  <c r="F65" i="25"/>
  <c r="G65" i="25"/>
  <c r="H65" i="25"/>
  <c r="I65" i="25"/>
  <c r="J65" i="25"/>
  <c r="K65" i="25"/>
  <c r="L65" i="25"/>
  <c r="M65" i="25"/>
  <c r="N65" i="25"/>
  <c r="O65" i="25"/>
  <c r="P65" i="25"/>
  <c r="Q65" i="25"/>
  <c r="R65" i="25"/>
  <c r="S65" i="25"/>
  <c r="T65" i="25"/>
  <c r="U65" i="25"/>
  <c r="V65" i="25"/>
  <c r="W65" i="25"/>
  <c r="X65" i="25"/>
  <c r="Y65" i="25"/>
  <c r="Z65" i="25"/>
  <c r="AA65" i="25"/>
  <c r="AB65" i="25"/>
  <c r="AC65" i="25"/>
  <c r="AD65" i="25"/>
  <c r="AE65" i="25"/>
  <c r="AF65" i="25"/>
  <c r="AG65" i="25"/>
  <c r="AH65" i="25"/>
  <c r="AI65" i="25"/>
  <c r="AJ65" i="25"/>
  <c r="AK65" i="25"/>
  <c r="AL65" i="25"/>
  <c r="AM65" i="25"/>
  <c r="AN65" i="25"/>
  <c r="AO65" i="25"/>
  <c r="AP65" i="25"/>
  <c r="E65" i="25"/>
  <c r="J72" i="25"/>
  <c r="K72" i="25"/>
  <c r="L72" i="25"/>
  <c r="M72" i="25"/>
  <c r="N72" i="25"/>
  <c r="O72" i="25"/>
  <c r="P72" i="25"/>
  <c r="Q72" i="25"/>
  <c r="R72" i="25"/>
  <c r="S72" i="25"/>
  <c r="T72" i="25"/>
  <c r="U72" i="25"/>
  <c r="V72" i="25"/>
  <c r="W72" i="25"/>
  <c r="X72" i="25"/>
  <c r="Y72" i="25"/>
  <c r="Z72" i="25"/>
  <c r="AA72" i="25"/>
  <c r="AB72" i="25"/>
  <c r="AC72" i="25"/>
  <c r="AD72" i="25"/>
  <c r="AE72" i="25"/>
  <c r="AF72" i="25"/>
  <c r="AG72" i="25"/>
  <c r="AH72" i="25"/>
  <c r="AI72" i="25"/>
  <c r="AJ72" i="25"/>
  <c r="AK72" i="25"/>
  <c r="AL72" i="25"/>
  <c r="AM72" i="25"/>
  <c r="AN72" i="25"/>
  <c r="AO72" i="25"/>
  <c r="AP72" i="25"/>
  <c r="E72" i="25"/>
  <c r="F72" i="25"/>
  <c r="G72" i="25"/>
  <c r="H72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AF80" i="25"/>
  <c r="AG80" i="25"/>
  <c r="AH80" i="25"/>
  <c r="AI80" i="25"/>
  <c r="AJ80" i="25"/>
  <c r="AK80" i="25"/>
  <c r="AL80" i="25"/>
  <c r="AM80" i="25"/>
  <c r="AN80" i="25"/>
  <c r="AO80" i="25"/>
  <c r="AP80" i="25"/>
  <c r="E80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AF83" i="25"/>
  <c r="AG83" i="25"/>
  <c r="AH83" i="25"/>
  <c r="AI83" i="25"/>
  <c r="AJ83" i="25"/>
  <c r="AK83" i="25"/>
  <c r="AL83" i="25"/>
  <c r="AM83" i="25"/>
  <c r="AN83" i="25"/>
  <c r="AO83" i="25"/>
  <c r="AP83" i="25"/>
  <c r="E83" i="25"/>
  <c r="F83" i="25"/>
  <c r="G83" i="25"/>
  <c r="H83" i="25"/>
  <c r="F105" i="25"/>
  <c r="G105" i="25"/>
  <c r="H105" i="25"/>
  <c r="I105" i="25"/>
  <c r="J105" i="25"/>
  <c r="K105" i="25"/>
  <c r="L105" i="25"/>
  <c r="M105" i="25"/>
  <c r="N105" i="25"/>
  <c r="O105" i="25"/>
  <c r="P105" i="25"/>
  <c r="Q105" i="25"/>
  <c r="R105" i="25"/>
  <c r="S105" i="25"/>
  <c r="T105" i="25"/>
  <c r="U105" i="25"/>
  <c r="V105" i="25"/>
  <c r="W105" i="25"/>
  <c r="X105" i="25"/>
  <c r="Y105" i="25"/>
  <c r="Z105" i="25"/>
  <c r="AA105" i="25"/>
  <c r="AB105" i="25"/>
  <c r="AC105" i="25"/>
  <c r="AD105" i="25"/>
  <c r="AE105" i="25"/>
  <c r="AF105" i="25"/>
  <c r="AG105" i="25"/>
  <c r="AH105" i="25"/>
  <c r="AI105" i="25"/>
  <c r="AJ105" i="25"/>
  <c r="AK105" i="25"/>
  <c r="AL105" i="25"/>
  <c r="AM105" i="25"/>
  <c r="AN105" i="25"/>
  <c r="AO105" i="25"/>
  <c r="AP105" i="25"/>
  <c r="E105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T110" i="25"/>
  <c r="U110" i="25"/>
  <c r="V110" i="25"/>
  <c r="W110" i="25"/>
  <c r="X110" i="25"/>
  <c r="Y110" i="25"/>
  <c r="Z110" i="25"/>
  <c r="AA110" i="25"/>
  <c r="AB110" i="25"/>
  <c r="AC110" i="25"/>
  <c r="AD110" i="25"/>
  <c r="AE110" i="25"/>
  <c r="AF110" i="25"/>
  <c r="AG110" i="25"/>
  <c r="AH110" i="25"/>
  <c r="AI110" i="25"/>
  <c r="AJ110" i="25"/>
  <c r="AK110" i="25"/>
  <c r="AL110" i="25"/>
  <c r="AM110" i="25"/>
  <c r="AN110" i="25"/>
  <c r="AO110" i="25"/>
  <c r="AP110" i="25"/>
  <c r="E110" i="25"/>
  <c r="I119" i="25"/>
  <c r="J119" i="25"/>
  <c r="K119" i="25"/>
  <c r="L119" i="25"/>
  <c r="M119" i="25"/>
  <c r="N119" i="25"/>
  <c r="O119" i="25"/>
  <c r="P119" i="25"/>
  <c r="Q119" i="25"/>
  <c r="R119" i="25"/>
  <c r="S119" i="25"/>
  <c r="T119" i="25"/>
  <c r="U119" i="25"/>
  <c r="V119" i="25"/>
  <c r="W119" i="25"/>
  <c r="X119" i="25"/>
  <c r="Y119" i="25"/>
  <c r="Z119" i="25"/>
  <c r="AA119" i="25"/>
  <c r="AB119" i="25"/>
  <c r="AC119" i="25"/>
  <c r="AD119" i="25"/>
  <c r="AE119" i="25"/>
  <c r="AF119" i="25"/>
  <c r="AG119" i="25"/>
  <c r="AH119" i="25"/>
  <c r="AI119" i="25"/>
  <c r="AJ119" i="25"/>
  <c r="AK119" i="25"/>
  <c r="AL119" i="25"/>
  <c r="AM119" i="25"/>
  <c r="AN119" i="25"/>
  <c r="AO119" i="25"/>
  <c r="AP119" i="25"/>
  <c r="E119" i="25"/>
  <c r="F119" i="25"/>
  <c r="G119" i="25"/>
  <c r="K124" i="25"/>
  <c r="L124" i="25"/>
  <c r="M124" i="25"/>
  <c r="N124" i="25"/>
  <c r="O124" i="25"/>
  <c r="P124" i="25"/>
  <c r="Q124" i="25"/>
  <c r="R124" i="25"/>
  <c r="S124" i="25"/>
  <c r="T124" i="25"/>
  <c r="U124" i="25"/>
  <c r="V124" i="25"/>
  <c r="W124" i="25"/>
  <c r="X124" i="25"/>
  <c r="Y124" i="25"/>
  <c r="Z124" i="25"/>
  <c r="AA124" i="25"/>
  <c r="AB124" i="25"/>
  <c r="AC124" i="25"/>
  <c r="AD124" i="25"/>
  <c r="AE124" i="25"/>
  <c r="AF124" i="25"/>
  <c r="AG124" i="25"/>
  <c r="AH124" i="25"/>
  <c r="AI124" i="25"/>
  <c r="AJ124" i="25"/>
  <c r="AK124" i="25"/>
  <c r="AL124" i="25"/>
  <c r="AM124" i="25"/>
  <c r="AN124" i="25"/>
  <c r="AO124" i="25"/>
  <c r="AP124" i="25"/>
  <c r="E124" i="25"/>
  <c r="F124" i="25"/>
  <c r="G124" i="25"/>
  <c r="H124" i="25"/>
  <c r="I124" i="25"/>
  <c r="J124" i="25"/>
  <c r="F129" i="24"/>
  <c r="G129" i="24"/>
  <c r="J129" i="24"/>
  <c r="K129" i="24"/>
  <c r="L129" i="24"/>
  <c r="M129" i="24"/>
  <c r="N129" i="24"/>
  <c r="O129" i="24"/>
  <c r="P129" i="24"/>
  <c r="Q129" i="24"/>
  <c r="R129" i="24"/>
  <c r="S129" i="24"/>
  <c r="T129" i="24"/>
  <c r="U129" i="24"/>
  <c r="V129" i="24"/>
  <c r="W129" i="24"/>
  <c r="X129" i="24"/>
  <c r="Y129" i="24"/>
  <c r="Z129" i="24"/>
  <c r="AA129" i="24"/>
  <c r="AB129" i="24"/>
  <c r="AC129" i="24"/>
  <c r="AD129" i="24"/>
  <c r="AE129" i="24"/>
  <c r="AF129" i="24"/>
  <c r="AG129" i="24"/>
  <c r="AH129" i="24"/>
  <c r="AI129" i="24"/>
  <c r="AJ129" i="24"/>
  <c r="AK129" i="24"/>
  <c r="AL129" i="24"/>
  <c r="AM129" i="24"/>
  <c r="AN129" i="24"/>
  <c r="AO129" i="24"/>
  <c r="AP129" i="24"/>
  <c r="E129" i="24"/>
  <c r="Y129" i="26" l="1"/>
  <c r="M129" i="26"/>
  <c r="N129" i="26"/>
  <c r="K129" i="26"/>
  <c r="W129" i="26"/>
  <c r="AB129" i="26"/>
  <c r="Y129" i="25"/>
  <c r="M129" i="28"/>
  <c r="Y129" i="28"/>
  <c r="S129" i="28"/>
  <c r="Z129" i="26"/>
  <c r="R129" i="26"/>
  <c r="AK129" i="25"/>
  <c r="AK129" i="28"/>
  <c r="AE129" i="28"/>
  <c r="Z129" i="25"/>
  <c r="N129" i="28"/>
  <c r="P129" i="26"/>
  <c r="AE129" i="26"/>
  <c r="S129" i="26"/>
  <c r="M129" i="25"/>
  <c r="AK129" i="26"/>
  <c r="AH129" i="26"/>
  <c r="AL129" i="28"/>
  <c r="Z129" i="28"/>
  <c r="AN129" i="26"/>
  <c r="AL129" i="26"/>
  <c r="O129" i="26"/>
  <c r="AC129" i="26"/>
  <c r="Q129" i="26"/>
  <c r="AP129" i="26"/>
  <c r="AI129" i="26"/>
  <c r="E129" i="26"/>
  <c r="AM129" i="26"/>
  <c r="AA129" i="26"/>
  <c r="V129" i="26"/>
  <c r="AG129" i="26"/>
  <c r="U129" i="26"/>
  <c r="AJ129" i="26"/>
  <c r="X129" i="26"/>
  <c r="L129" i="26"/>
  <c r="AF129" i="26"/>
  <c r="T129" i="26"/>
  <c r="AD129" i="26"/>
  <c r="G129" i="26"/>
  <c r="AO129" i="26"/>
  <c r="F129" i="26"/>
  <c r="AP129" i="28"/>
  <c r="L129" i="28"/>
  <c r="AD129" i="28"/>
  <c r="R129" i="28"/>
  <c r="T129" i="28"/>
  <c r="AI129" i="28"/>
  <c r="W129" i="28"/>
  <c r="AF129" i="28"/>
  <c r="K129" i="28"/>
  <c r="F129" i="28"/>
  <c r="AO129" i="28"/>
  <c r="AC129" i="28"/>
  <c r="Q129" i="28"/>
  <c r="AA129" i="28"/>
  <c r="O129" i="28"/>
  <c r="AJ129" i="28"/>
  <c r="E129" i="28"/>
  <c r="AM129" i="28"/>
  <c r="X129" i="28"/>
  <c r="AH129" i="28"/>
  <c r="V129" i="28"/>
  <c r="J129" i="28"/>
  <c r="G129" i="28"/>
  <c r="AN129" i="28"/>
  <c r="AB129" i="28"/>
  <c r="P129" i="28"/>
  <c r="AG129" i="28"/>
  <c r="U129" i="28"/>
  <c r="AL129" i="25"/>
  <c r="N129" i="25"/>
  <c r="AJ129" i="25"/>
  <c r="AE129" i="25"/>
  <c r="AN129" i="25"/>
  <c r="AB129" i="25"/>
  <c r="P129" i="25"/>
  <c r="AA129" i="25"/>
  <c r="X129" i="25"/>
  <c r="L129" i="25"/>
  <c r="E129" i="25"/>
  <c r="S129" i="25"/>
  <c r="G129" i="25"/>
  <c r="AI129" i="25"/>
  <c r="K129" i="25"/>
  <c r="J129" i="25"/>
  <c r="W129" i="25"/>
  <c r="AP129" i="25"/>
  <c r="AD129" i="25"/>
  <c r="R129" i="25"/>
  <c r="O129" i="25"/>
  <c r="AM129" i="25"/>
  <c r="F129" i="25"/>
  <c r="V129" i="25"/>
  <c r="AG129" i="25"/>
  <c r="U129" i="25"/>
  <c r="AF129" i="25"/>
  <c r="T129" i="25"/>
  <c r="AO129" i="25"/>
  <c r="AC129" i="25"/>
  <c r="Q129" i="25"/>
  <c r="AH129" i="25"/>
  <c r="BK128" i="28" l="1"/>
  <c r="BJ128" i="28"/>
  <c r="BI128" i="28"/>
  <c r="BH128" i="28"/>
  <c r="BG128" i="28"/>
  <c r="BF128" i="28"/>
  <c r="BE128" i="28"/>
  <c r="BD128" i="28"/>
  <c r="BC128" i="28"/>
  <c r="BB128" i="28"/>
  <c r="BA128" i="28"/>
  <c r="AZ128" i="28"/>
  <c r="AY128" i="28"/>
  <c r="AX128" i="28"/>
  <c r="AW128" i="28"/>
  <c r="AV128" i="28"/>
  <c r="AU128" i="28"/>
  <c r="AT128" i="28"/>
  <c r="AS128" i="28"/>
  <c r="AR128" i="28"/>
  <c r="BK127" i="28"/>
  <c r="BJ127" i="28"/>
  <c r="BI127" i="28"/>
  <c r="BH127" i="28"/>
  <c r="BG127" i="28"/>
  <c r="BF127" i="28"/>
  <c r="BE127" i="28"/>
  <c r="BD127" i="28"/>
  <c r="BC127" i="28"/>
  <c r="BB127" i="28"/>
  <c r="BA127" i="28"/>
  <c r="AZ127" i="28"/>
  <c r="AY127" i="28"/>
  <c r="AX127" i="28"/>
  <c r="AW127" i="28"/>
  <c r="AV127" i="28"/>
  <c r="AU127" i="28"/>
  <c r="AT127" i="28"/>
  <c r="AS127" i="28"/>
  <c r="AR127" i="28"/>
  <c r="BK126" i="28"/>
  <c r="BJ126" i="28"/>
  <c r="BI126" i="28"/>
  <c r="BH126" i="28"/>
  <c r="BG126" i="28"/>
  <c r="BF126" i="28"/>
  <c r="BE126" i="28"/>
  <c r="BD126" i="28"/>
  <c r="BC126" i="28"/>
  <c r="BB126" i="28"/>
  <c r="BA126" i="28"/>
  <c r="AZ126" i="28"/>
  <c r="AY126" i="28"/>
  <c r="AX126" i="28"/>
  <c r="AW126" i="28"/>
  <c r="AV126" i="28"/>
  <c r="AU126" i="28"/>
  <c r="AT126" i="28"/>
  <c r="AS126" i="28"/>
  <c r="AR126" i="28"/>
  <c r="BK125" i="28"/>
  <c r="BJ125" i="28"/>
  <c r="BI125" i="28"/>
  <c r="BH125" i="28"/>
  <c r="BG125" i="28"/>
  <c r="BF125" i="28"/>
  <c r="BE125" i="28"/>
  <c r="BE124" i="28" s="1"/>
  <c r="BD125" i="28"/>
  <c r="BC125" i="28"/>
  <c r="BB125" i="28"/>
  <c r="BA125" i="28"/>
  <c r="AZ125" i="28"/>
  <c r="AY125" i="28"/>
  <c r="AX125" i="28"/>
  <c r="AW125" i="28"/>
  <c r="AV125" i="28"/>
  <c r="AU125" i="28"/>
  <c r="AT125" i="28"/>
  <c r="AS125" i="28"/>
  <c r="AR125" i="28"/>
  <c r="BK123" i="28"/>
  <c r="BJ123" i="28"/>
  <c r="BI123" i="28"/>
  <c r="BH123" i="28"/>
  <c r="BG123" i="28"/>
  <c r="BF123" i="28"/>
  <c r="BE123" i="28"/>
  <c r="BD123" i="28"/>
  <c r="BC123" i="28"/>
  <c r="BB123" i="28"/>
  <c r="BA123" i="28"/>
  <c r="AZ123" i="28"/>
  <c r="AY123" i="28"/>
  <c r="AX123" i="28"/>
  <c r="AW123" i="28"/>
  <c r="AV123" i="28"/>
  <c r="AU123" i="28"/>
  <c r="AT123" i="28"/>
  <c r="AS123" i="28"/>
  <c r="AR123" i="28"/>
  <c r="BK122" i="28"/>
  <c r="BJ122" i="28"/>
  <c r="BI122" i="28"/>
  <c r="BH122" i="28"/>
  <c r="BG122" i="28"/>
  <c r="BF122" i="28"/>
  <c r="BE122" i="28"/>
  <c r="BD122" i="28"/>
  <c r="BC122" i="28"/>
  <c r="BB122" i="28"/>
  <c r="BA122" i="28"/>
  <c r="AZ122" i="28"/>
  <c r="AY122" i="28"/>
  <c r="AX122" i="28"/>
  <c r="AW122" i="28"/>
  <c r="AV122" i="28"/>
  <c r="AU122" i="28"/>
  <c r="AT122" i="28"/>
  <c r="AS122" i="28"/>
  <c r="AR122" i="28"/>
  <c r="BK121" i="28"/>
  <c r="BJ121" i="28"/>
  <c r="BI121" i="28"/>
  <c r="BH121" i="28"/>
  <c r="BG121" i="28"/>
  <c r="BF121" i="28"/>
  <c r="BE121" i="28"/>
  <c r="BD121" i="28"/>
  <c r="BC121" i="28"/>
  <c r="BB121" i="28"/>
  <c r="BA121" i="28"/>
  <c r="AZ121" i="28"/>
  <c r="AY121" i="28"/>
  <c r="AX121" i="28"/>
  <c r="AW121" i="28"/>
  <c r="AV121" i="28"/>
  <c r="AU121" i="28"/>
  <c r="AT121" i="28"/>
  <c r="AS121" i="28"/>
  <c r="AR121" i="28"/>
  <c r="BK120" i="28"/>
  <c r="BK119" i="28" s="1"/>
  <c r="BJ120" i="28"/>
  <c r="BI120" i="28"/>
  <c r="BH120" i="28"/>
  <c r="BG120" i="28"/>
  <c r="BF120" i="28"/>
  <c r="BE120" i="28"/>
  <c r="BE119" i="28" s="1"/>
  <c r="BD120" i="28"/>
  <c r="BC120" i="28"/>
  <c r="BB120" i="28"/>
  <c r="BA120" i="28"/>
  <c r="BA119" i="28" s="1"/>
  <c r="AZ120" i="28"/>
  <c r="AY120" i="28"/>
  <c r="AY119" i="28" s="1"/>
  <c r="AX120" i="28"/>
  <c r="AW120" i="28"/>
  <c r="AW119" i="28" s="1"/>
  <c r="AV120" i="28"/>
  <c r="AU120" i="28"/>
  <c r="AT120" i="28"/>
  <c r="AS120" i="28"/>
  <c r="AS119" i="28" s="1"/>
  <c r="AR120" i="28"/>
  <c r="BK118" i="28"/>
  <c r="BJ118" i="28"/>
  <c r="BI118" i="28"/>
  <c r="BH118" i="28"/>
  <c r="BG118" i="28"/>
  <c r="BF118" i="28"/>
  <c r="BE118" i="28"/>
  <c r="BD118" i="28"/>
  <c r="BC118" i="28"/>
  <c r="BB118" i="28"/>
  <c r="BA118" i="28"/>
  <c r="AZ118" i="28"/>
  <c r="AY118" i="28"/>
  <c r="AX118" i="28"/>
  <c r="AW118" i="28"/>
  <c r="AV118" i="28"/>
  <c r="AU118" i="28"/>
  <c r="AT118" i="28"/>
  <c r="AS118" i="28"/>
  <c r="AR118" i="28"/>
  <c r="BK117" i="28"/>
  <c r="BJ117" i="28"/>
  <c r="BI117" i="28"/>
  <c r="BH117" i="28"/>
  <c r="BG117" i="28"/>
  <c r="BF117" i="28"/>
  <c r="BE117" i="28"/>
  <c r="BD117" i="28"/>
  <c r="BC117" i="28"/>
  <c r="BB117" i="28"/>
  <c r="BA117" i="28"/>
  <c r="AZ117" i="28"/>
  <c r="AY117" i="28"/>
  <c r="AX117" i="28"/>
  <c r="AW117" i="28"/>
  <c r="AV117" i="28"/>
  <c r="AU117" i="28"/>
  <c r="AT117" i="28"/>
  <c r="AS117" i="28"/>
  <c r="AR117" i="28"/>
  <c r="BK116" i="28"/>
  <c r="BJ116" i="28"/>
  <c r="BI116" i="28"/>
  <c r="BH116" i="28"/>
  <c r="BG116" i="28"/>
  <c r="BF116" i="28"/>
  <c r="BE116" i="28"/>
  <c r="BD116" i="28"/>
  <c r="BC116" i="28"/>
  <c r="BB116" i="28"/>
  <c r="BA116" i="28"/>
  <c r="AZ116" i="28"/>
  <c r="AY116" i="28"/>
  <c r="AX116" i="28"/>
  <c r="AW116" i="28"/>
  <c r="AV116" i="28"/>
  <c r="AU116" i="28"/>
  <c r="AT116" i="28"/>
  <c r="AS116" i="28"/>
  <c r="AR116" i="28"/>
  <c r="BK115" i="28"/>
  <c r="BJ115" i="28"/>
  <c r="BI115" i="28"/>
  <c r="BH115" i="28"/>
  <c r="BG115" i="28"/>
  <c r="BF115" i="28"/>
  <c r="BE115" i="28"/>
  <c r="BD115" i="28"/>
  <c r="BC115" i="28"/>
  <c r="BB115" i="28"/>
  <c r="BA115" i="28"/>
  <c r="AZ115" i="28"/>
  <c r="AY115" i="28"/>
  <c r="AX115" i="28"/>
  <c r="AW115" i="28"/>
  <c r="AV115" i="28"/>
  <c r="AU115" i="28"/>
  <c r="AT115" i="28"/>
  <c r="AS115" i="28"/>
  <c r="AR115" i="28"/>
  <c r="BK114" i="28"/>
  <c r="BJ114" i="28"/>
  <c r="BI114" i="28"/>
  <c r="BH114" i="28"/>
  <c r="BG114" i="28"/>
  <c r="BF114" i="28"/>
  <c r="BE114" i="28"/>
  <c r="BD114" i="28"/>
  <c r="BC114" i="28"/>
  <c r="BB114" i="28"/>
  <c r="BA114" i="28"/>
  <c r="AZ114" i="28"/>
  <c r="AY114" i="28"/>
  <c r="AX114" i="28"/>
  <c r="AW114" i="28"/>
  <c r="AV114" i="28"/>
  <c r="AU114" i="28"/>
  <c r="AT114" i="28"/>
  <c r="AS114" i="28"/>
  <c r="AR114" i="28"/>
  <c r="BK113" i="28"/>
  <c r="BJ113" i="28"/>
  <c r="BI113" i="28"/>
  <c r="BH113" i="28"/>
  <c r="BG113" i="28"/>
  <c r="BF113" i="28"/>
  <c r="BE113" i="28"/>
  <c r="BD113" i="28"/>
  <c r="BC113" i="28"/>
  <c r="BB113" i="28"/>
  <c r="BA113" i="28"/>
  <c r="AZ113" i="28"/>
  <c r="AY113" i="28"/>
  <c r="AX113" i="28"/>
  <c r="AW113" i="28"/>
  <c r="AV113" i="28"/>
  <c r="AU113" i="28"/>
  <c r="AT113" i="28"/>
  <c r="AS113" i="28"/>
  <c r="AR113" i="28"/>
  <c r="BK112" i="28"/>
  <c r="BJ112" i="28"/>
  <c r="BI112" i="28"/>
  <c r="BH112" i="28"/>
  <c r="BG112" i="28"/>
  <c r="BF112" i="28"/>
  <c r="BE112" i="28"/>
  <c r="BD112" i="28"/>
  <c r="BC112" i="28"/>
  <c r="BB112" i="28"/>
  <c r="BA112" i="28"/>
  <c r="AZ112" i="28"/>
  <c r="AY112" i="28"/>
  <c r="AX112" i="28"/>
  <c r="AW112" i="28"/>
  <c r="AV112" i="28"/>
  <c r="AU112" i="28"/>
  <c r="AT112" i="28"/>
  <c r="AS112" i="28"/>
  <c r="AR112" i="28"/>
  <c r="BK111" i="28"/>
  <c r="BJ111" i="28"/>
  <c r="BI111" i="28"/>
  <c r="BI110" i="28" s="1"/>
  <c r="BH111" i="28"/>
  <c r="BG111" i="28"/>
  <c r="BF111" i="28"/>
  <c r="BE111" i="28"/>
  <c r="BD111" i="28"/>
  <c r="BC111" i="28"/>
  <c r="BB111" i="28"/>
  <c r="BA111" i="28"/>
  <c r="AZ111" i="28"/>
  <c r="AY111" i="28"/>
  <c r="AX111" i="28"/>
  <c r="AW111" i="28"/>
  <c r="AV111" i="28"/>
  <c r="AU111" i="28"/>
  <c r="AT111" i="28"/>
  <c r="AS111" i="28"/>
  <c r="AR111" i="28"/>
  <c r="BK109" i="28"/>
  <c r="BJ109" i="28"/>
  <c r="BI109" i="28"/>
  <c r="BH109" i="28"/>
  <c r="BG109" i="28"/>
  <c r="BF109" i="28"/>
  <c r="BE109" i="28"/>
  <c r="BD109" i="28"/>
  <c r="BC109" i="28"/>
  <c r="BB109" i="28"/>
  <c r="BA109" i="28"/>
  <c r="AZ109" i="28"/>
  <c r="AY109" i="28"/>
  <c r="AX109" i="28"/>
  <c r="AW109" i="28"/>
  <c r="AV109" i="28"/>
  <c r="AU109" i="28"/>
  <c r="AT109" i="28"/>
  <c r="AS109" i="28"/>
  <c r="AR109" i="28"/>
  <c r="BK108" i="28"/>
  <c r="BJ108" i="28"/>
  <c r="BI108" i="28"/>
  <c r="BH108" i="28"/>
  <c r="BG108" i="28"/>
  <c r="BF108" i="28"/>
  <c r="BE108" i="28"/>
  <c r="BD108" i="28"/>
  <c r="BC108" i="28"/>
  <c r="BB108" i="28"/>
  <c r="BA108" i="28"/>
  <c r="AZ108" i="28"/>
  <c r="AY108" i="28"/>
  <c r="AX108" i="28"/>
  <c r="AW108" i="28"/>
  <c r="AV108" i="28"/>
  <c r="AU108" i="28"/>
  <c r="AT108" i="28"/>
  <c r="AS108" i="28"/>
  <c r="AR108" i="28"/>
  <c r="BK107" i="28"/>
  <c r="BJ107" i="28"/>
  <c r="BI107" i="28"/>
  <c r="BH107" i="28"/>
  <c r="BG107" i="28"/>
  <c r="BF107" i="28"/>
  <c r="BE107" i="28"/>
  <c r="BD107" i="28"/>
  <c r="BC107" i="28"/>
  <c r="BB107" i="28"/>
  <c r="BB105" i="28" s="1"/>
  <c r="BA107" i="28"/>
  <c r="AZ107" i="28"/>
  <c r="AY107" i="28"/>
  <c r="AX107" i="28"/>
  <c r="AW107" i="28"/>
  <c r="AV107" i="28"/>
  <c r="AU107" i="28"/>
  <c r="AT107" i="28"/>
  <c r="AS107" i="28"/>
  <c r="AR107" i="28"/>
  <c r="BK106" i="28"/>
  <c r="BK105" i="28" s="1"/>
  <c r="BJ106" i="28"/>
  <c r="BI106" i="28"/>
  <c r="BH106" i="28"/>
  <c r="BG106" i="28"/>
  <c r="BF106" i="28"/>
  <c r="BE106" i="28"/>
  <c r="BE105" i="28" s="1"/>
  <c r="BD106" i="28"/>
  <c r="BC106" i="28"/>
  <c r="BB106" i="28"/>
  <c r="BA106" i="28"/>
  <c r="AZ106" i="28"/>
  <c r="AY106" i="28"/>
  <c r="AY105" i="28" s="1"/>
  <c r="AX106" i="28"/>
  <c r="AW106" i="28"/>
  <c r="AV106" i="28"/>
  <c r="AU106" i="28"/>
  <c r="AT106" i="28"/>
  <c r="AS106" i="28"/>
  <c r="AS105" i="28" s="1"/>
  <c r="AR106" i="28"/>
  <c r="BK104" i="28"/>
  <c r="BJ104" i="28"/>
  <c r="BI104" i="28"/>
  <c r="BH104" i="28"/>
  <c r="BG104" i="28"/>
  <c r="BF104" i="28"/>
  <c r="BE104" i="28"/>
  <c r="BD104" i="28"/>
  <c r="BC104" i="28"/>
  <c r="BB104" i="28"/>
  <c r="BA104" i="28"/>
  <c r="AZ104" i="28"/>
  <c r="AY104" i="28"/>
  <c r="AX104" i="28"/>
  <c r="AW104" i="28"/>
  <c r="AV104" i="28"/>
  <c r="AU104" i="28"/>
  <c r="AT104" i="28"/>
  <c r="AS104" i="28"/>
  <c r="AR104" i="28"/>
  <c r="BK103" i="28"/>
  <c r="BJ103" i="28"/>
  <c r="BI103" i="28"/>
  <c r="BH103" i="28"/>
  <c r="BG103" i="28"/>
  <c r="BF103" i="28"/>
  <c r="BE103" i="28"/>
  <c r="BD103" i="28"/>
  <c r="BC103" i="28"/>
  <c r="BB103" i="28"/>
  <c r="BA103" i="28"/>
  <c r="AZ103" i="28"/>
  <c r="AY103" i="28"/>
  <c r="AX103" i="28"/>
  <c r="AW103" i="28"/>
  <c r="AV103" i="28"/>
  <c r="AU103" i="28"/>
  <c r="AT103" i="28"/>
  <c r="AS103" i="28"/>
  <c r="AR103" i="28"/>
  <c r="BK102" i="28"/>
  <c r="BJ102" i="28"/>
  <c r="BI102" i="28"/>
  <c r="BH102" i="28"/>
  <c r="BG102" i="28"/>
  <c r="BF102" i="28"/>
  <c r="BE102" i="28"/>
  <c r="BD102" i="28"/>
  <c r="BC102" i="28"/>
  <c r="BB102" i="28"/>
  <c r="BA102" i="28"/>
  <c r="AZ102" i="28"/>
  <c r="AY102" i="28"/>
  <c r="AX102" i="28"/>
  <c r="AW102" i="28"/>
  <c r="AV102" i="28"/>
  <c r="AU102" i="28"/>
  <c r="AT102" i="28"/>
  <c r="AS102" i="28"/>
  <c r="AR102" i="28"/>
  <c r="BK101" i="28"/>
  <c r="BJ101" i="28"/>
  <c r="BI101" i="28"/>
  <c r="BH101" i="28"/>
  <c r="BG101" i="28"/>
  <c r="BF101" i="28"/>
  <c r="BE101" i="28"/>
  <c r="BD101" i="28"/>
  <c r="BC101" i="28"/>
  <c r="BB101" i="28"/>
  <c r="BA101" i="28"/>
  <c r="AZ101" i="28"/>
  <c r="AY101" i="28"/>
  <c r="AX101" i="28"/>
  <c r="AW101" i="28"/>
  <c r="AV101" i="28"/>
  <c r="AU101" i="28"/>
  <c r="AT101" i="28"/>
  <c r="AS101" i="28"/>
  <c r="AR101" i="28"/>
  <c r="BK100" i="28"/>
  <c r="BJ100" i="28"/>
  <c r="BI100" i="28"/>
  <c r="BH100" i="28"/>
  <c r="BG100" i="28"/>
  <c r="BF100" i="28"/>
  <c r="BE100" i="28"/>
  <c r="BD100" i="28"/>
  <c r="BC100" i="28"/>
  <c r="BB100" i="28"/>
  <c r="BA100" i="28"/>
  <c r="AZ100" i="28"/>
  <c r="AY100" i="28"/>
  <c r="AX100" i="28"/>
  <c r="AW100" i="28"/>
  <c r="AV100" i="28"/>
  <c r="AU100" i="28"/>
  <c r="AT100" i="28"/>
  <c r="AS100" i="28"/>
  <c r="AR100" i="28"/>
  <c r="BK99" i="28"/>
  <c r="BJ99" i="28"/>
  <c r="BI99" i="28"/>
  <c r="BH99" i="28"/>
  <c r="BG99" i="28"/>
  <c r="BF99" i="28"/>
  <c r="BE99" i="28"/>
  <c r="BD99" i="28"/>
  <c r="BC99" i="28"/>
  <c r="BB99" i="28"/>
  <c r="BA99" i="28"/>
  <c r="AZ99" i="28"/>
  <c r="AY99" i="28"/>
  <c r="AX99" i="28"/>
  <c r="AW99" i="28"/>
  <c r="AV99" i="28"/>
  <c r="AU99" i="28"/>
  <c r="AT99" i="28"/>
  <c r="AS99" i="28"/>
  <c r="AR99" i="28"/>
  <c r="BK98" i="28"/>
  <c r="BJ98" i="28"/>
  <c r="BI98" i="28"/>
  <c r="BH98" i="28"/>
  <c r="BG98" i="28"/>
  <c r="BF98" i="28"/>
  <c r="BE98" i="28"/>
  <c r="BD98" i="28"/>
  <c r="BC98" i="28"/>
  <c r="BB98" i="28"/>
  <c r="BA98" i="28"/>
  <c r="AZ98" i="28"/>
  <c r="AY98" i="28"/>
  <c r="AX98" i="28"/>
  <c r="AW98" i="28"/>
  <c r="AV98" i="28"/>
  <c r="AU98" i="28"/>
  <c r="AT98" i="28"/>
  <c r="AS98" i="28"/>
  <c r="AR98" i="28"/>
  <c r="BK97" i="28"/>
  <c r="BJ97" i="28"/>
  <c r="BI97" i="28"/>
  <c r="BH97" i="28"/>
  <c r="BG97" i="28"/>
  <c r="BF97" i="28"/>
  <c r="BE97" i="28"/>
  <c r="BD97" i="28"/>
  <c r="BC97" i="28"/>
  <c r="BB97" i="28"/>
  <c r="BA97" i="28"/>
  <c r="AZ97" i="28"/>
  <c r="AY97" i="28"/>
  <c r="AX97" i="28"/>
  <c r="AW97" i="28"/>
  <c r="AV97" i="28"/>
  <c r="AU97" i="28"/>
  <c r="AT97" i="28"/>
  <c r="AS97" i="28"/>
  <c r="AR97" i="28"/>
  <c r="BK96" i="28"/>
  <c r="BJ96" i="28"/>
  <c r="BI96" i="28"/>
  <c r="BH96" i="28"/>
  <c r="BG96" i="28"/>
  <c r="BF96" i="28"/>
  <c r="BE96" i="28"/>
  <c r="BD96" i="28"/>
  <c r="BC96" i="28"/>
  <c r="BB96" i="28"/>
  <c r="BA96" i="28"/>
  <c r="AZ96" i="28"/>
  <c r="AY96" i="28"/>
  <c r="AX96" i="28"/>
  <c r="AW96" i="28"/>
  <c r="AV96" i="28"/>
  <c r="AU96" i="28"/>
  <c r="AT96" i="28"/>
  <c r="AS96" i="28"/>
  <c r="AR96" i="28"/>
  <c r="BK95" i="28"/>
  <c r="BJ95" i="28"/>
  <c r="BI95" i="28"/>
  <c r="BH95" i="28"/>
  <c r="BG95" i="28"/>
  <c r="BF95" i="28"/>
  <c r="BE95" i="28"/>
  <c r="BD95" i="28"/>
  <c r="BC95" i="28"/>
  <c r="BB95" i="28"/>
  <c r="BA95" i="28"/>
  <c r="AZ95" i="28"/>
  <c r="AY95" i="28"/>
  <c r="AX95" i="28"/>
  <c r="AW95" i="28"/>
  <c r="AV95" i="28"/>
  <c r="AU95" i="28"/>
  <c r="AT95" i="28"/>
  <c r="AS95" i="28"/>
  <c r="AR95" i="28"/>
  <c r="BK94" i="28"/>
  <c r="BJ94" i="28"/>
  <c r="BI94" i="28"/>
  <c r="BH94" i="28"/>
  <c r="BG94" i="28"/>
  <c r="BF94" i="28"/>
  <c r="BE94" i="28"/>
  <c r="BD94" i="28"/>
  <c r="BC94" i="28"/>
  <c r="BB94" i="28"/>
  <c r="BA94" i="28"/>
  <c r="AZ94" i="28"/>
  <c r="AY94" i="28"/>
  <c r="AX94" i="28"/>
  <c r="AW94" i="28"/>
  <c r="AV94" i="28"/>
  <c r="AU94" i="28"/>
  <c r="AT94" i="28"/>
  <c r="AS94" i="28"/>
  <c r="AR94" i="28"/>
  <c r="BK93" i="28"/>
  <c r="BJ93" i="28"/>
  <c r="BI93" i="28"/>
  <c r="BH93" i="28"/>
  <c r="BG93" i="28"/>
  <c r="BF93" i="28"/>
  <c r="BE93" i="28"/>
  <c r="BD93" i="28"/>
  <c r="BC93" i="28"/>
  <c r="BB93" i="28"/>
  <c r="BA93" i="28"/>
  <c r="AZ93" i="28"/>
  <c r="AY93" i="28"/>
  <c r="AX93" i="28"/>
  <c r="AW93" i="28"/>
  <c r="AV93" i="28"/>
  <c r="AU93" i="28"/>
  <c r="AT93" i="28"/>
  <c r="AS93" i="28"/>
  <c r="AR93" i="28"/>
  <c r="BK92" i="28"/>
  <c r="BJ92" i="28"/>
  <c r="BI92" i="28"/>
  <c r="BH92" i="28"/>
  <c r="BG92" i="28"/>
  <c r="BF92" i="28"/>
  <c r="BE92" i="28"/>
  <c r="BD92" i="28"/>
  <c r="BC92" i="28"/>
  <c r="BB92" i="28"/>
  <c r="BA92" i="28"/>
  <c r="AZ92" i="28"/>
  <c r="AY92" i="28"/>
  <c r="AX92" i="28"/>
  <c r="AW92" i="28"/>
  <c r="AV92" i="28"/>
  <c r="AU92" i="28"/>
  <c r="AT92" i="28"/>
  <c r="AS92" i="28"/>
  <c r="AR92" i="28"/>
  <c r="BK91" i="28"/>
  <c r="BJ91" i="28"/>
  <c r="BI91" i="28"/>
  <c r="BH91" i="28"/>
  <c r="BG91" i="28"/>
  <c r="BF91" i="28"/>
  <c r="BE91" i="28"/>
  <c r="BD91" i="28"/>
  <c r="BC91" i="28"/>
  <c r="BB91" i="28"/>
  <c r="BA91" i="28"/>
  <c r="AZ91" i="28"/>
  <c r="AY91" i="28"/>
  <c r="AX91" i="28"/>
  <c r="AW91" i="28"/>
  <c r="AV91" i="28"/>
  <c r="AU91" i="28"/>
  <c r="AT91" i="28"/>
  <c r="AS91" i="28"/>
  <c r="AR91" i="28"/>
  <c r="BK90" i="28"/>
  <c r="BJ90" i="28"/>
  <c r="BI90" i="28"/>
  <c r="BH90" i="28"/>
  <c r="BG90" i="28"/>
  <c r="BF90" i="28"/>
  <c r="BE90" i="28"/>
  <c r="BD90" i="28"/>
  <c r="BC90" i="28"/>
  <c r="BB90" i="28"/>
  <c r="BA90" i="28"/>
  <c r="AZ90" i="28"/>
  <c r="AY90" i="28"/>
  <c r="AX90" i="28"/>
  <c r="AW90" i="28"/>
  <c r="AV90" i="28"/>
  <c r="AU90" i="28"/>
  <c r="AT90" i="28"/>
  <c r="AS90" i="28"/>
  <c r="AR90" i="28"/>
  <c r="BK89" i="28"/>
  <c r="BJ89" i="28"/>
  <c r="BI89" i="28"/>
  <c r="BH89" i="28"/>
  <c r="BG89" i="28"/>
  <c r="BF89" i="28"/>
  <c r="BE89" i="28"/>
  <c r="BD89" i="28"/>
  <c r="BC89" i="28"/>
  <c r="BB89" i="28"/>
  <c r="BA89" i="28"/>
  <c r="AZ89" i="28"/>
  <c r="AY89" i="28"/>
  <c r="AX89" i="28"/>
  <c r="AW89" i="28"/>
  <c r="AV89" i="28"/>
  <c r="AU89" i="28"/>
  <c r="AT89" i="28"/>
  <c r="AS89" i="28"/>
  <c r="AR89" i="28"/>
  <c r="BK88" i="28"/>
  <c r="BJ88" i="28"/>
  <c r="BI88" i="28"/>
  <c r="BH88" i="28"/>
  <c r="BG88" i="28"/>
  <c r="BF88" i="28"/>
  <c r="BE88" i="28"/>
  <c r="BD88" i="28"/>
  <c r="BC88" i="28"/>
  <c r="BB88" i="28"/>
  <c r="BA88" i="28"/>
  <c r="AZ88" i="28"/>
  <c r="AY88" i="28"/>
  <c r="AX88" i="28"/>
  <c r="AW88" i="28"/>
  <c r="AV88" i="28"/>
  <c r="AU88" i="28"/>
  <c r="AT88" i="28"/>
  <c r="AS88" i="28"/>
  <c r="AR88" i="28"/>
  <c r="BK87" i="28"/>
  <c r="BJ87" i="28"/>
  <c r="BI87" i="28"/>
  <c r="BH87" i="28"/>
  <c r="BG87" i="28"/>
  <c r="BF87" i="28"/>
  <c r="BE87" i="28"/>
  <c r="BD87" i="28"/>
  <c r="BC87" i="28"/>
  <c r="BB87" i="28"/>
  <c r="BA87" i="28"/>
  <c r="AZ87" i="28"/>
  <c r="AY87" i="28"/>
  <c r="AX87" i="28"/>
  <c r="AW87" i="28"/>
  <c r="AV87" i="28"/>
  <c r="AU87" i="28"/>
  <c r="AT87" i="28"/>
  <c r="AS87" i="28"/>
  <c r="AR87" i="28"/>
  <c r="BK86" i="28"/>
  <c r="BJ86" i="28"/>
  <c r="BI86" i="28"/>
  <c r="BH86" i="28"/>
  <c r="BG86" i="28"/>
  <c r="BF86" i="28"/>
  <c r="BE86" i="28"/>
  <c r="BD86" i="28"/>
  <c r="BC86" i="28"/>
  <c r="BB86" i="28"/>
  <c r="BA86" i="28"/>
  <c r="AZ86" i="28"/>
  <c r="AY86" i="28"/>
  <c r="AX86" i="28"/>
  <c r="AW86" i="28"/>
  <c r="AV86" i="28"/>
  <c r="AU86" i="28"/>
  <c r="AT86" i="28"/>
  <c r="AS86" i="28"/>
  <c r="AR86" i="28"/>
  <c r="BK85" i="28"/>
  <c r="BJ85" i="28"/>
  <c r="BI85" i="28"/>
  <c r="BH85" i="28"/>
  <c r="BG85" i="28"/>
  <c r="BF85" i="28"/>
  <c r="BE85" i="28"/>
  <c r="BD85" i="28"/>
  <c r="BC85" i="28"/>
  <c r="BB85" i="28"/>
  <c r="BA85" i="28"/>
  <c r="AZ85" i="28"/>
  <c r="AY85" i="28"/>
  <c r="AX85" i="28"/>
  <c r="AW85" i="28"/>
  <c r="AV85" i="28"/>
  <c r="AU85" i="28"/>
  <c r="AT85" i="28"/>
  <c r="AS85" i="28"/>
  <c r="AR85" i="28"/>
  <c r="BK84" i="28"/>
  <c r="BJ84" i="28"/>
  <c r="BI84" i="28"/>
  <c r="BH84" i="28"/>
  <c r="BG84" i="28"/>
  <c r="BF84" i="28"/>
  <c r="BE84" i="28"/>
  <c r="BD84" i="28"/>
  <c r="BC84" i="28"/>
  <c r="BB84" i="28"/>
  <c r="BA84" i="28"/>
  <c r="AZ84" i="28"/>
  <c r="AY84" i="28"/>
  <c r="AX84" i="28"/>
  <c r="AW84" i="28"/>
  <c r="AV84" i="28"/>
  <c r="AU84" i="28"/>
  <c r="AT84" i="28"/>
  <c r="AS84" i="28"/>
  <c r="AR84" i="28"/>
  <c r="BK82" i="28"/>
  <c r="BJ82" i="28"/>
  <c r="BI82" i="28"/>
  <c r="BH82" i="28"/>
  <c r="BG82" i="28"/>
  <c r="BF82" i="28"/>
  <c r="BE82" i="28"/>
  <c r="BD82" i="28"/>
  <c r="BC82" i="28"/>
  <c r="BB82" i="28"/>
  <c r="BA82" i="28"/>
  <c r="AZ82" i="28"/>
  <c r="AY82" i="28"/>
  <c r="AX82" i="28"/>
  <c r="AW82" i="28"/>
  <c r="AW80" i="28" s="1"/>
  <c r="AV82" i="28"/>
  <c r="AU82" i="28"/>
  <c r="AT82" i="28"/>
  <c r="AS82" i="28"/>
  <c r="AR82" i="28"/>
  <c r="BK81" i="28"/>
  <c r="BJ81" i="28"/>
  <c r="BI81" i="28"/>
  <c r="BH81" i="28"/>
  <c r="BG81" i="28"/>
  <c r="BF81" i="28"/>
  <c r="BE81" i="28"/>
  <c r="BD81" i="28"/>
  <c r="BC81" i="28"/>
  <c r="BB81" i="28"/>
  <c r="BB80" i="28" s="1"/>
  <c r="BA81" i="28"/>
  <c r="BA80" i="28" s="1"/>
  <c r="AZ81" i="28"/>
  <c r="AY81" i="28"/>
  <c r="AX81" i="28"/>
  <c r="AW81" i="28"/>
  <c r="AV81" i="28"/>
  <c r="AU81" i="28"/>
  <c r="AT81" i="28"/>
  <c r="AS81" i="28"/>
  <c r="AR81" i="28"/>
  <c r="BH80" i="28"/>
  <c r="BK79" i="28"/>
  <c r="BJ79" i="28"/>
  <c r="BI79" i="28"/>
  <c r="BH79" i="28"/>
  <c r="BG79" i="28"/>
  <c r="BF79" i="28"/>
  <c r="BE79" i="28"/>
  <c r="BD79" i="28"/>
  <c r="BC79" i="28"/>
  <c r="BB79" i="28"/>
  <c r="BA79" i="28"/>
  <c r="AZ79" i="28"/>
  <c r="AY79" i="28"/>
  <c r="AX79" i="28"/>
  <c r="AW79" i="28"/>
  <c r="AV79" i="28"/>
  <c r="AU79" i="28"/>
  <c r="AT79" i="28"/>
  <c r="AS79" i="28"/>
  <c r="AR79" i="28"/>
  <c r="BK78" i="28"/>
  <c r="BJ78" i="28"/>
  <c r="BI78" i="28"/>
  <c r="BH78" i="28"/>
  <c r="BG78" i="28"/>
  <c r="BF78" i="28"/>
  <c r="BE78" i="28"/>
  <c r="BD78" i="28"/>
  <c r="BC78" i="28"/>
  <c r="BB78" i="28"/>
  <c r="BA78" i="28"/>
  <c r="AZ78" i="28"/>
  <c r="AY78" i="28"/>
  <c r="AX78" i="28"/>
  <c r="AW78" i="28"/>
  <c r="AV78" i="28"/>
  <c r="AU78" i="28"/>
  <c r="AT78" i="28"/>
  <c r="AS78" i="28"/>
  <c r="AR78" i="28"/>
  <c r="BK77" i="28"/>
  <c r="BJ77" i="28"/>
  <c r="BI77" i="28"/>
  <c r="BH77" i="28"/>
  <c r="BG77" i="28"/>
  <c r="BF77" i="28"/>
  <c r="BE77" i="28"/>
  <c r="BD77" i="28"/>
  <c r="BC77" i="28"/>
  <c r="BB77" i="28"/>
  <c r="BA77" i="28"/>
  <c r="AZ77" i="28"/>
  <c r="AY77" i="28"/>
  <c r="AX77" i="28"/>
  <c r="AW77" i="28"/>
  <c r="AV77" i="28"/>
  <c r="AU77" i="28"/>
  <c r="AT77" i="28"/>
  <c r="AS77" i="28"/>
  <c r="AR77" i="28"/>
  <c r="BK76" i="28"/>
  <c r="BJ76" i="28"/>
  <c r="BI76" i="28"/>
  <c r="BH76" i="28"/>
  <c r="BG76" i="28"/>
  <c r="BF76" i="28"/>
  <c r="BE76" i="28"/>
  <c r="BD76" i="28"/>
  <c r="BC76" i="28"/>
  <c r="BB76" i="28"/>
  <c r="BA76" i="28"/>
  <c r="AZ76" i="28"/>
  <c r="AY76" i="28"/>
  <c r="AX76" i="28"/>
  <c r="AW76" i="28"/>
  <c r="AV76" i="28"/>
  <c r="AU76" i="28"/>
  <c r="AT76" i="28"/>
  <c r="AS76" i="28"/>
  <c r="AR76" i="28"/>
  <c r="BK75" i="28"/>
  <c r="BJ75" i="28"/>
  <c r="BI75" i="28"/>
  <c r="BH75" i="28"/>
  <c r="BG75" i="28"/>
  <c r="BF75" i="28"/>
  <c r="BE75" i="28"/>
  <c r="BD75" i="28"/>
  <c r="BC75" i="28"/>
  <c r="BB75" i="28"/>
  <c r="BA75" i="28"/>
  <c r="AZ75" i="28"/>
  <c r="AY75" i="28"/>
  <c r="AX75" i="28"/>
  <c r="AW75" i="28"/>
  <c r="AV75" i="28"/>
  <c r="AU75" i="28"/>
  <c r="AT75" i="28"/>
  <c r="AS75" i="28"/>
  <c r="AR75" i="28"/>
  <c r="BK74" i="28"/>
  <c r="BJ74" i="28"/>
  <c r="BI74" i="28"/>
  <c r="BH74" i="28"/>
  <c r="BG74" i="28"/>
  <c r="BF74" i="28"/>
  <c r="BE74" i="28"/>
  <c r="BD74" i="28"/>
  <c r="BC74" i="28"/>
  <c r="BB74" i="28"/>
  <c r="BA74" i="28"/>
  <c r="AZ74" i="28"/>
  <c r="AY74" i="28"/>
  <c r="AX74" i="28"/>
  <c r="AW74" i="28"/>
  <c r="AV74" i="28"/>
  <c r="AU74" i="28"/>
  <c r="AT74" i="28"/>
  <c r="AS74" i="28"/>
  <c r="AR74" i="28"/>
  <c r="BK73" i="28"/>
  <c r="BJ73" i="28"/>
  <c r="BI73" i="28"/>
  <c r="BH73" i="28"/>
  <c r="BG73" i="28"/>
  <c r="BF73" i="28"/>
  <c r="BE73" i="28"/>
  <c r="BD73" i="28"/>
  <c r="BC73" i="28"/>
  <c r="BB73" i="28"/>
  <c r="BA73" i="28"/>
  <c r="AZ73" i="28"/>
  <c r="AY73" i="28"/>
  <c r="AX73" i="28"/>
  <c r="AW73" i="28"/>
  <c r="AV73" i="28"/>
  <c r="AU73" i="28"/>
  <c r="AT73" i="28"/>
  <c r="AS73" i="28"/>
  <c r="AR73" i="28"/>
  <c r="BK71" i="28"/>
  <c r="BJ71" i="28"/>
  <c r="BI71" i="28"/>
  <c r="BH71" i="28"/>
  <c r="BG71" i="28"/>
  <c r="BF71" i="28"/>
  <c r="BE71" i="28"/>
  <c r="BD71" i="28"/>
  <c r="BC71" i="28"/>
  <c r="BB71" i="28"/>
  <c r="BA71" i="28"/>
  <c r="AZ71" i="28"/>
  <c r="AY71" i="28"/>
  <c r="AX71" i="28"/>
  <c r="AW71" i="28"/>
  <c r="AV71" i="28"/>
  <c r="AU71" i="28"/>
  <c r="AT71" i="28"/>
  <c r="AS71" i="28"/>
  <c r="AR71" i="28"/>
  <c r="BK70" i="28"/>
  <c r="BJ70" i="28"/>
  <c r="BI70" i="28"/>
  <c r="BH70" i="28"/>
  <c r="BG70" i="28"/>
  <c r="BF70" i="28"/>
  <c r="BE70" i="28"/>
  <c r="BD70" i="28"/>
  <c r="BC70" i="28"/>
  <c r="BB70" i="28"/>
  <c r="BA70" i="28"/>
  <c r="AZ70" i="28"/>
  <c r="AY70" i="28"/>
  <c r="AX70" i="28"/>
  <c r="AW70" i="28"/>
  <c r="AV70" i="28"/>
  <c r="AU70" i="28"/>
  <c r="AT70" i="28"/>
  <c r="AS70" i="28"/>
  <c r="AR70" i="28"/>
  <c r="BK69" i="28"/>
  <c r="BJ69" i="28"/>
  <c r="BI69" i="28"/>
  <c r="BH69" i="28"/>
  <c r="BG69" i="28"/>
  <c r="BF69" i="28"/>
  <c r="BE69" i="28"/>
  <c r="BD69" i="28"/>
  <c r="BC69" i="28"/>
  <c r="BB69" i="28"/>
  <c r="BA69" i="28"/>
  <c r="AZ69" i="28"/>
  <c r="AY69" i="28"/>
  <c r="AX69" i="28"/>
  <c r="AW69" i="28"/>
  <c r="AV69" i="28"/>
  <c r="AU69" i="28"/>
  <c r="AT69" i="28"/>
  <c r="AS69" i="28"/>
  <c r="AR69" i="28"/>
  <c r="BK68" i="28"/>
  <c r="BJ68" i="28"/>
  <c r="BI68" i="28"/>
  <c r="BH68" i="28"/>
  <c r="BG68" i="28"/>
  <c r="BF68" i="28"/>
  <c r="BE68" i="28"/>
  <c r="BD68" i="28"/>
  <c r="BC68" i="28"/>
  <c r="BB68" i="28"/>
  <c r="BA68" i="28"/>
  <c r="AZ68" i="28"/>
  <c r="AY68" i="28"/>
  <c r="AX68" i="28"/>
  <c r="AW68" i="28"/>
  <c r="AV68" i="28"/>
  <c r="AU68" i="28"/>
  <c r="AT68" i="28"/>
  <c r="AS68" i="28"/>
  <c r="AR68" i="28"/>
  <c r="BK67" i="28"/>
  <c r="BJ67" i="28"/>
  <c r="BI67" i="28"/>
  <c r="BH67" i="28"/>
  <c r="BG67" i="28"/>
  <c r="BF67" i="28"/>
  <c r="BE67" i="28"/>
  <c r="BD67" i="28"/>
  <c r="BC67" i="28"/>
  <c r="BB67" i="28"/>
  <c r="BA67" i="28"/>
  <c r="AZ67" i="28"/>
  <c r="AY67" i="28"/>
  <c r="AX67" i="28"/>
  <c r="AW67" i="28"/>
  <c r="AV67" i="28"/>
  <c r="AU67" i="28"/>
  <c r="AT67" i="28"/>
  <c r="AS67" i="28"/>
  <c r="AR67" i="28"/>
  <c r="BK66" i="28"/>
  <c r="BJ66" i="28"/>
  <c r="BI66" i="28"/>
  <c r="BH66" i="28"/>
  <c r="BG66" i="28"/>
  <c r="BF66" i="28"/>
  <c r="BE66" i="28"/>
  <c r="BD66" i="28"/>
  <c r="BC66" i="28"/>
  <c r="BB66" i="28"/>
  <c r="BA66" i="28"/>
  <c r="AZ66" i="28"/>
  <c r="AY66" i="28"/>
  <c r="AX66" i="28"/>
  <c r="AW66" i="28"/>
  <c r="AV66" i="28"/>
  <c r="AU66" i="28"/>
  <c r="AT66" i="28"/>
  <c r="AS66" i="28"/>
  <c r="AR66" i="28"/>
  <c r="BK65" i="28"/>
  <c r="BK64" i="28"/>
  <c r="BJ64" i="28"/>
  <c r="BI64" i="28"/>
  <c r="BH64" i="28"/>
  <c r="BG64" i="28"/>
  <c r="BF64" i="28"/>
  <c r="BE64" i="28"/>
  <c r="BD64" i="28"/>
  <c r="BC64" i="28"/>
  <c r="BB64" i="28"/>
  <c r="BA64" i="28"/>
  <c r="AZ64" i="28"/>
  <c r="AY64" i="28"/>
  <c r="AX64" i="28"/>
  <c r="AW64" i="28"/>
  <c r="AV64" i="28"/>
  <c r="AU64" i="28"/>
  <c r="AT64" i="28"/>
  <c r="AS64" i="28"/>
  <c r="AR64" i="28"/>
  <c r="BK63" i="28"/>
  <c r="BJ63" i="28"/>
  <c r="BI63" i="28"/>
  <c r="BH63" i="28"/>
  <c r="BG63" i="28"/>
  <c r="BF63" i="28"/>
  <c r="BE63" i="28"/>
  <c r="BD63" i="28"/>
  <c r="BC63" i="28"/>
  <c r="BB63" i="28"/>
  <c r="BA63" i="28"/>
  <c r="AZ63" i="28"/>
  <c r="AY63" i="28"/>
  <c r="AX63" i="28"/>
  <c r="AW63" i="28"/>
  <c r="AV63" i="28"/>
  <c r="AU63" i="28"/>
  <c r="AT63" i="28"/>
  <c r="AS63" i="28"/>
  <c r="AR63" i="28"/>
  <c r="BK62" i="28"/>
  <c r="BJ62" i="28"/>
  <c r="BI62" i="28"/>
  <c r="BH62" i="28"/>
  <c r="BG62" i="28"/>
  <c r="BF62" i="28"/>
  <c r="BE62" i="28"/>
  <c r="BD62" i="28"/>
  <c r="BC62" i="28"/>
  <c r="BB62" i="28"/>
  <c r="BA62" i="28"/>
  <c r="AZ62" i="28"/>
  <c r="AY62" i="28"/>
  <c r="AX62" i="28"/>
  <c r="AW62" i="28"/>
  <c r="AV62" i="28"/>
  <c r="AU62" i="28"/>
  <c r="AT62" i="28"/>
  <c r="AS62" i="28"/>
  <c r="AR62" i="28"/>
  <c r="BK61" i="28"/>
  <c r="BJ61" i="28"/>
  <c r="BI61" i="28"/>
  <c r="BH61" i="28"/>
  <c r="BG61" i="28"/>
  <c r="BF61" i="28"/>
  <c r="BE61" i="28"/>
  <c r="BD61" i="28"/>
  <c r="BC61" i="28"/>
  <c r="BB61" i="28"/>
  <c r="BA61" i="28"/>
  <c r="AZ61" i="28"/>
  <c r="AY61" i="28"/>
  <c r="AX61" i="28"/>
  <c r="AW61" i="28"/>
  <c r="AV61" i="28"/>
  <c r="AU61" i="28"/>
  <c r="AT61" i="28"/>
  <c r="AS61" i="28"/>
  <c r="AR61" i="28"/>
  <c r="BK60" i="28"/>
  <c r="BJ60" i="28"/>
  <c r="BI60" i="28"/>
  <c r="BH60" i="28"/>
  <c r="BG60" i="28"/>
  <c r="BF60" i="28"/>
  <c r="BE60" i="28"/>
  <c r="BD60" i="28"/>
  <c r="BC60" i="28"/>
  <c r="BB60" i="28"/>
  <c r="BA60" i="28"/>
  <c r="AZ60" i="28"/>
  <c r="AY60" i="28"/>
  <c r="AX60" i="28"/>
  <c r="AW60" i="28"/>
  <c r="AV60" i="28"/>
  <c r="AU60" i="28"/>
  <c r="AT60" i="28"/>
  <c r="AS60" i="28"/>
  <c r="AR60" i="28"/>
  <c r="BK59" i="28"/>
  <c r="BJ59" i="28"/>
  <c r="BI59" i="28"/>
  <c r="BH59" i="28"/>
  <c r="BG59" i="28"/>
  <c r="BF59" i="28"/>
  <c r="BE59" i="28"/>
  <c r="BD59" i="28"/>
  <c r="BC59" i="28"/>
  <c r="BB59" i="28"/>
  <c r="BA59" i="28"/>
  <c r="AZ59" i="28"/>
  <c r="AY59" i="28"/>
  <c r="AX59" i="28"/>
  <c r="AW59" i="28"/>
  <c r="AV59" i="28"/>
  <c r="AU59" i="28"/>
  <c r="AT59" i="28"/>
  <c r="AS59" i="28"/>
  <c r="AR59" i="28"/>
  <c r="BK58" i="28"/>
  <c r="BJ58" i="28"/>
  <c r="BI58" i="28"/>
  <c r="BH58" i="28"/>
  <c r="BG58" i="28"/>
  <c r="BF58" i="28"/>
  <c r="BE58" i="28"/>
  <c r="BD58" i="28"/>
  <c r="BC58" i="28"/>
  <c r="BB58" i="28"/>
  <c r="BA58" i="28"/>
  <c r="AZ58" i="28"/>
  <c r="AY58" i="28"/>
  <c r="AX58" i="28"/>
  <c r="AW58" i="28"/>
  <c r="AV58" i="28"/>
  <c r="AU58" i="28"/>
  <c r="AT58" i="28"/>
  <c r="AS58" i="28"/>
  <c r="AR58" i="28"/>
  <c r="BK57" i="28"/>
  <c r="BJ57" i="28"/>
  <c r="BI57" i="28"/>
  <c r="BH57" i="28"/>
  <c r="BG57" i="28"/>
  <c r="BF57" i="28"/>
  <c r="BE57" i="28"/>
  <c r="BD57" i="28"/>
  <c r="BC57" i="28"/>
  <c r="BB57" i="28"/>
  <c r="BA57" i="28"/>
  <c r="AZ57" i="28"/>
  <c r="AY57" i="28"/>
  <c r="AX57" i="28"/>
  <c r="AW57" i="28"/>
  <c r="AV57" i="28"/>
  <c r="AU57" i="28"/>
  <c r="AT57" i="28"/>
  <c r="AS57" i="28"/>
  <c r="AR57" i="28"/>
  <c r="BK56" i="28"/>
  <c r="BJ56" i="28"/>
  <c r="BI56" i="28"/>
  <c r="BH56" i="28"/>
  <c r="BG56" i="28"/>
  <c r="BF56" i="28"/>
  <c r="BE56" i="28"/>
  <c r="BD56" i="28"/>
  <c r="BC56" i="28"/>
  <c r="BB56" i="28"/>
  <c r="BA56" i="28"/>
  <c r="AZ56" i="28"/>
  <c r="AY56" i="28"/>
  <c r="AX56" i="28"/>
  <c r="AW56" i="28"/>
  <c r="AV56" i="28"/>
  <c r="AU56" i="28"/>
  <c r="AT56" i="28"/>
  <c r="AS56" i="28"/>
  <c r="AR56" i="28"/>
  <c r="BK55" i="28"/>
  <c r="BJ55" i="28"/>
  <c r="BI55" i="28"/>
  <c r="BH55" i="28"/>
  <c r="BG55" i="28"/>
  <c r="BF55" i="28"/>
  <c r="BE55" i="28"/>
  <c r="BD55" i="28"/>
  <c r="BC55" i="28"/>
  <c r="BB55" i="28"/>
  <c r="BA55" i="28"/>
  <c r="AZ55" i="28"/>
  <c r="AY55" i="28"/>
  <c r="AX55" i="28"/>
  <c r="AW55" i="28"/>
  <c r="AV55" i="28"/>
  <c r="AU55" i="28"/>
  <c r="AT55" i="28"/>
  <c r="AS55" i="28"/>
  <c r="AR55" i="28"/>
  <c r="BK54" i="28"/>
  <c r="BJ54" i="28"/>
  <c r="BI54" i="28"/>
  <c r="BH54" i="28"/>
  <c r="BG54" i="28"/>
  <c r="BF54" i="28"/>
  <c r="BE54" i="28"/>
  <c r="BD54" i="28"/>
  <c r="BC54" i="28"/>
  <c r="BB54" i="28"/>
  <c r="BA54" i="28"/>
  <c r="AZ54" i="28"/>
  <c r="AY54" i="28"/>
  <c r="AX54" i="28"/>
  <c r="AW54" i="28"/>
  <c r="AV54" i="28"/>
  <c r="AU54" i="28"/>
  <c r="AT54" i="28"/>
  <c r="AS54" i="28"/>
  <c r="AR54" i="28"/>
  <c r="BK53" i="28"/>
  <c r="BJ53" i="28"/>
  <c r="BI53" i="28"/>
  <c r="BH53" i="28"/>
  <c r="BG53" i="28"/>
  <c r="BF53" i="28"/>
  <c r="BE53" i="28"/>
  <c r="BD53" i="28"/>
  <c r="BC53" i="28"/>
  <c r="BB53" i="28"/>
  <c r="BA53" i="28"/>
  <c r="AZ53" i="28"/>
  <c r="AY53" i="28"/>
  <c r="AX53" i="28"/>
  <c r="AW53" i="28"/>
  <c r="AV53" i="28"/>
  <c r="AU53" i="28"/>
  <c r="AT53" i="28"/>
  <c r="AS53" i="28"/>
  <c r="AR53" i="28"/>
  <c r="BK52" i="28"/>
  <c r="BJ52" i="28"/>
  <c r="BI52" i="28"/>
  <c r="BH52" i="28"/>
  <c r="BG52" i="28"/>
  <c r="BF52" i="28"/>
  <c r="BE52" i="28"/>
  <c r="BD52" i="28"/>
  <c r="BC52" i="28"/>
  <c r="BB52" i="28"/>
  <c r="BA52" i="28"/>
  <c r="AZ52" i="28"/>
  <c r="AY52" i="28"/>
  <c r="AX52" i="28"/>
  <c r="AW52" i="28"/>
  <c r="AV52" i="28"/>
  <c r="AU52" i="28"/>
  <c r="AT52" i="28"/>
  <c r="AS52" i="28"/>
  <c r="AR52" i="28"/>
  <c r="BK50" i="28"/>
  <c r="BJ50" i="28"/>
  <c r="BI50" i="28"/>
  <c r="BH50" i="28"/>
  <c r="BG50" i="28"/>
  <c r="BF50" i="28"/>
  <c r="BE50" i="28"/>
  <c r="BD50" i="28"/>
  <c r="BC50" i="28"/>
  <c r="BB50" i="28"/>
  <c r="BA50" i="28"/>
  <c r="AZ50" i="28"/>
  <c r="AY50" i="28"/>
  <c r="AX50" i="28"/>
  <c r="AW50" i="28"/>
  <c r="AV50" i="28"/>
  <c r="AU50" i="28"/>
  <c r="AT50" i="28"/>
  <c r="AS50" i="28"/>
  <c r="AR50" i="28"/>
  <c r="BK49" i="28"/>
  <c r="BJ49" i="28"/>
  <c r="BI49" i="28"/>
  <c r="BH49" i="28"/>
  <c r="BG49" i="28"/>
  <c r="BF49" i="28"/>
  <c r="BE49" i="28"/>
  <c r="BD49" i="28"/>
  <c r="BC49" i="28"/>
  <c r="BB49" i="28"/>
  <c r="BA49" i="28"/>
  <c r="AZ49" i="28"/>
  <c r="AY49" i="28"/>
  <c r="AX49" i="28"/>
  <c r="AW49" i="28"/>
  <c r="AV49" i="28"/>
  <c r="AU49" i="28"/>
  <c r="AT49" i="28"/>
  <c r="AS49" i="28"/>
  <c r="AR49" i="28"/>
  <c r="BK48" i="28"/>
  <c r="BJ48" i="28"/>
  <c r="BI48" i="28"/>
  <c r="BH48" i="28"/>
  <c r="BG48" i="28"/>
  <c r="BF48" i="28"/>
  <c r="BE48" i="28"/>
  <c r="BD48" i="28"/>
  <c r="BC48" i="28"/>
  <c r="BB48" i="28"/>
  <c r="BA48" i="28"/>
  <c r="AZ48" i="28"/>
  <c r="AY48" i="28"/>
  <c r="AX48" i="28"/>
  <c r="AW48" i="28"/>
  <c r="AV48" i="28"/>
  <c r="AU48" i="28"/>
  <c r="AT48" i="28"/>
  <c r="AS48" i="28"/>
  <c r="AR48" i="28"/>
  <c r="BK47" i="28"/>
  <c r="BJ47" i="28"/>
  <c r="BI47" i="28"/>
  <c r="BH47" i="28"/>
  <c r="BG47" i="28"/>
  <c r="BF47" i="28"/>
  <c r="BE47" i="28"/>
  <c r="BD47" i="28"/>
  <c r="BC47" i="28"/>
  <c r="BB47" i="28"/>
  <c r="BA47" i="28"/>
  <c r="AZ47" i="28"/>
  <c r="AY47" i="28"/>
  <c r="AX47" i="28"/>
  <c r="AW47" i="28"/>
  <c r="AV47" i="28"/>
  <c r="AU47" i="28"/>
  <c r="AT47" i="28"/>
  <c r="AS47" i="28"/>
  <c r="AR47" i="28"/>
  <c r="BK46" i="28"/>
  <c r="BJ46" i="28"/>
  <c r="BI46" i="28"/>
  <c r="BH46" i="28"/>
  <c r="BG46" i="28"/>
  <c r="BF46" i="28"/>
  <c r="BE46" i="28"/>
  <c r="BD46" i="28"/>
  <c r="BC46" i="28"/>
  <c r="BB46" i="28"/>
  <c r="BA46" i="28"/>
  <c r="AZ46" i="28"/>
  <c r="AY46" i="28"/>
  <c r="AX46" i="28"/>
  <c r="AW46" i="28"/>
  <c r="AV46" i="28"/>
  <c r="AU46" i="28"/>
  <c r="AT46" i="28"/>
  <c r="AS46" i="28"/>
  <c r="AR46" i="28"/>
  <c r="BK45" i="28"/>
  <c r="BJ45" i="28"/>
  <c r="BI45" i="28"/>
  <c r="BH45" i="28"/>
  <c r="BG45" i="28"/>
  <c r="BF45" i="28"/>
  <c r="BE45" i="28"/>
  <c r="BD45" i="28"/>
  <c r="BC45" i="28"/>
  <c r="BB45" i="28"/>
  <c r="BA45" i="28"/>
  <c r="AZ45" i="28"/>
  <c r="AY45" i="28"/>
  <c r="AX45" i="28"/>
  <c r="AW45" i="28"/>
  <c r="AV45" i="28"/>
  <c r="AU45" i="28"/>
  <c r="AT45" i="28"/>
  <c r="AS45" i="28"/>
  <c r="AR45" i="28"/>
  <c r="BK44" i="28"/>
  <c r="BJ44" i="28"/>
  <c r="BI44" i="28"/>
  <c r="BH44" i="28"/>
  <c r="BG44" i="28"/>
  <c r="BF44" i="28"/>
  <c r="BE44" i="28"/>
  <c r="BD44" i="28"/>
  <c r="BC44" i="28"/>
  <c r="BB44" i="28"/>
  <c r="BA44" i="28"/>
  <c r="AZ44" i="28"/>
  <c r="AY44" i="28"/>
  <c r="AX44" i="28"/>
  <c r="AW44" i="28"/>
  <c r="AV44" i="28"/>
  <c r="AU44" i="28"/>
  <c r="AT44" i="28"/>
  <c r="AS44" i="28"/>
  <c r="AR44" i="28"/>
  <c r="BK42" i="28"/>
  <c r="BJ42" i="28"/>
  <c r="BI42" i="28"/>
  <c r="BH42" i="28"/>
  <c r="BG42" i="28"/>
  <c r="BF42" i="28"/>
  <c r="BE42" i="28"/>
  <c r="BD42" i="28"/>
  <c r="BC42" i="28"/>
  <c r="BB42" i="28"/>
  <c r="BA42" i="28"/>
  <c r="AZ42" i="28"/>
  <c r="AY42" i="28"/>
  <c r="AX42" i="28"/>
  <c r="AW42" i="28"/>
  <c r="AV42" i="28"/>
  <c r="AU42" i="28"/>
  <c r="AT42" i="28"/>
  <c r="AS42" i="28"/>
  <c r="AR42" i="28"/>
  <c r="BK41" i="28"/>
  <c r="BJ41" i="28"/>
  <c r="BI41" i="28"/>
  <c r="BH41" i="28"/>
  <c r="BG41" i="28"/>
  <c r="BF41" i="28"/>
  <c r="BE41" i="28"/>
  <c r="BD41" i="28"/>
  <c r="BC41" i="28"/>
  <c r="BB41" i="28"/>
  <c r="BA41" i="28"/>
  <c r="AZ41" i="28"/>
  <c r="AY41" i="28"/>
  <c r="AX41" i="28"/>
  <c r="AW41" i="28"/>
  <c r="AV41" i="28"/>
  <c r="AU41" i="28"/>
  <c r="AT41" i="28"/>
  <c r="AS41" i="28"/>
  <c r="AR41" i="28"/>
  <c r="BK40" i="28"/>
  <c r="BJ40" i="28"/>
  <c r="BI40" i="28"/>
  <c r="BH40" i="28"/>
  <c r="BG40" i="28"/>
  <c r="BF40" i="28"/>
  <c r="BE40" i="28"/>
  <c r="BD40" i="28"/>
  <c r="BC40" i="28"/>
  <c r="BB40" i="28"/>
  <c r="BA40" i="28"/>
  <c r="AZ40" i="28"/>
  <c r="AY40" i="28"/>
  <c r="AX40" i="28"/>
  <c r="AW40" i="28"/>
  <c r="AV40" i="28"/>
  <c r="AU40" i="28"/>
  <c r="AT40" i="28"/>
  <c r="AS40" i="28"/>
  <c r="AR40" i="28"/>
  <c r="BK39" i="28"/>
  <c r="BJ39" i="28"/>
  <c r="BI39" i="28"/>
  <c r="BH39" i="28"/>
  <c r="BG39" i="28"/>
  <c r="BF39" i="28"/>
  <c r="BE39" i="28"/>
  <c r="BD39" i="28"/>
  <c r="BC39" i="28"/>
  <c r="BB39" i="28"/>
  <c r="BA39" i="28"/>
  <c r="AZ39" i="28"/>
  <c r="AY39" i="28"/>
  <c r="AX39" i="28"/>
  <c r="AW39" i="28"/>
  <c r="AV39" i="28"/>
  <c r="AU39" i="28"/>
  <c r="AT39" i="28"/>
  <c r="AS39" i="28"/>
  <c r="AR39" i="28"/>
  <c r="BK38" i="28"/>
  <c r="BJ38" i="28"/>
  <c r="BI38" i="28"/>
  <c r="BH38" i="28"/>
  <c r="BG38" i="28"/>
  <c r="BF38" i="28"/>
  <c r="BE38" i="28"/>
  <c r="BD38" i="28"/>
  <c r="BC38" i="28"/>
  <c r="BB38" i="28"/>
  <c r="BA38" i="28"/>
  <c r="AZ38" i="28"/>
  <c r="AY38" i="28"/>
  <c r="AX38" i="28"/>
  <c r="AW38" i="28"/>
  <c r="AV38" i="28"/>
  <c r="AU38" i="28"/>
  <c r="AT38" i="28"/>
  <c r="AS38" i="28"/>
  <c r="AR38" i="28"/>
  <c r="BK37" i="28"/>
  <c r="BJ37" i="28"/>
  <c r="BI37" i="28"/>
  <c r="BH37" i="28"/>
  <c r="BG37" i="28"/>
  <c r="BF37" i="28"/>
  <c r="BE37" i="28"/>
  <c r="BD37" i="28"/>
  <c r="BC37" i="28"/>
  <c r="BB37" i="28"/>
  <c r="BA37" i="28"/>
  <c r="AZ37" i="28"/>
  <c r="AY37" i="28"/>
  <c r="AX37" i="28"/>
  <c r="AW37" i="28"/>
  <c r="AV37" i="28"/>
  <c r="AU37" i="28"/>
  <c r="AT37" i="28"/>
  <c r="AS37" i="28"/>
  <c r="AR37" i="28"/>
  <c r="BK36" i="28"/>
  <c r="BJ36" i="28"/>
  <c r="BI36" i="28"/>
  <c r="BH36" i="28"/>
  <c r="BG36" i="28"/>
  <c r="BF36" i="28"/>
  <c r="BE36" i="28"/>
  <c r="BD36" i="28"/>
  <c r="BC36" i="28"/>
  <c r="BB36" i="28"/>
  <c r="BA36" i="28"/>
  <c r="AZ36" i="28"/>
  <c r="AY36" i="28"/>
  <c r="AX36" i="28"/>
  <c r="AW36" i="28"/>
  <c r="AV36" i="28"/>
  <c r="AU36" i="28"/>
  <c r="AT36" i="28"/>
  <c r="AS36" i="28"/>
  <c r="AR36" i="28"/>
  <c r="BK35" i="28"/>
  <c r="BJ35" i="28"/>
  <c r="BI35" i="28"/>
  <c r="BH35" i="28"/>
  <c r="BG35" i="28"/>
  <c r="BF35" i="28"/>
  <c r="BE35" i="28"/>
  <c r="BD35" i="28"/>
  <c r="BC35" i="28"/>
  <c r="BB35" i="28"/>
  <c r="BA35" i="28"/>
  <c r="AZ35" i="28"/>
  <c r="AY35" i="28"/>
  <c r="AX35" i="28"/>
  <c r="AW35" i="28"/>
  <c r="AV35" i="28"/>
  <c r="AU35" i="28"/>
  <c r="AT35" i="28"/>
  <c r="AS35" i="28"/>
  <c r="AR35" i="28"/>
  <c r="BK34" i="28"/>
  <c r="BJ34" i="28"/>
  <c r="BI34" i="28"/>
  <c r="BH34" i="28"/>
  <c r="BG34" i="28"/>
  <c r="BF34" i="28"/>
  <c r="BE34" i="28"/>
  <c r="BD34" i="28"/>
  <c r="BC34" i="28"/>
  <c r="BB34" i="28"/>
  <c r="BA34" i="28"/>
  <c r="AZ34" i="28"/>
  <c r="AY34" i="28"/>
  <c r="AX34" i="28"/>
  <c r="AW34" i="28"/>
  <c r="AV34" i="28"/>
  <c r="AU34" i="28"/>
  <c r="AT34" i="28"/>
  <c r="AS34" i="28"/>
  <c r="AR34" i="28"/>
  <c r="BK33" i="28"/>
  <c r="BJ33" i="28"/>
  <c r="BI33" i="28"/>
  <c r="BH33" i="28"/>
  <c r="BG33" i="28"/>
  <c r="BF33" i="28"/>
  <c r="BE33" i="28"/>
  <c r="BD33" i="28"/>
  <c r="BC33" i="28"/>
  <c r="BB33" i="28"/>
  <c r="BA33" i="28"/>
  <c r="AZ33" i="28"/>
  <c r="AY33" i="28"/>
  <c r="AX33" i="28"/>
  <c r="AW33" i="28"/>
  <c r="AV33" i="28"/>
  <c r="AU33" i="28"/>
  <c r="AT33" i="28"/>
  <c r="AS33" i="28"/>
  <c r="AR33" i="28"/>
  <c r="BK32" i="28"/>
  <c r="BK31" i="28" s="1"/>
  <c r="BJ32" i="28"/>
  <c r="BJ31" i="28" s="1"/>
  <c r="BI32" i="28"/>
  <c r="BH32" i="28"/>
  <c r="BG32" i="28"/>
  <c r="BF32" i="28"/>
  <c r="BE32" i="28"/>
  <c r="BD32" i="28"/>
  <c r="BC32" i="28"/>
  <c r="BB32" i="28"/>
  <c r="BA32" i="28"/>
  <c r="AZ32" i="28"/>
  <c r="AY32" i="28"/>
  <c r="AX32" i="28"/>
  <c r="AW32" i="28"/>
  <c r="AV32" i="28"/>
  <c r="AU32" i="28"/>
  <c r="AT32" i="28"/>
  <c r="AS32" i="28"/>
  <c r="AR32" i="28"/>
  <c r="BK30" i="28"/>
  <c r="BJ30" i="28"/>
  <c r="BI30" i="28"/>
  <c r="BH30" i="28"/>
  <c r="BG30" i="28"/>
  <c r="BF30" i="28"/>
  <c r="BE30" i="28"/>
  <c r="BD30" i="28"/>
  <c r="BC30" i="28"/>
  <c r="BB30" i="28"/>
  <c r="BA30" i="28"/>
  <c r="AZ30" i="28"/>
  <c r="AY30" i="28"/>
  <c r="AX30" i="28"/>
  <c r="AW30" i="28"/>
  <c r="AV30" i="28"/>
  <c r="AU30" i="28"/>
  <c r="AT30" i="28"/>
  <c r="AS30" i="28"/>
  <c r="AR30" i="28"/>
  <c r="BK29" i="28"/>
  <c r="BJ29" i="28"/>
  <c r="BI29" i="28"/>
  <c r="BH29" i="28"/>
  <c r="BG29" i="28"/>
  <c r="BF29" i="28"/>
  <c r="BE29" i="28"/>
  <c r="BD29" i="28"/>
  <c r="BC29" i="28"/>
  <c r="BB29" i="28"/>
  <c r="BA29" i="28"/>
  <c r="AZ29" i="28"/>
  <c r="AY29" i="28"/>
  <c r="AX29" i="28"/>
  <c r="AW29" i="28"/>
  <c r="AV29" i="28"/>
  <c r="AU29" i="28"/>
  <c r="AT29" i="28"/>
  <c r="AS29" i="28"/>
  <c r="AR29" i="28"/>
  <c r="BK28" i="28"/>
  <c r="BJ28" i="28"/>
  <c r="BI28" i="28"/>
  <c r="BH28" i="28"/>
  <c r="BG28" i="28"/>
  <c r="BF28" i="28"/>
  <c r="BE28" i="28"/>
  <c r="BD28" i="28"/>
  <c r="BC28" i="28"/>
  <c r="BB28" i="28"/>
  <c r="BA28" i="28"/>
  <c r="AZ28" i="28"/>
  <c r="AY28" i="28"/>
  <c r="AX28" i="28"/>
  <c r="AW28" i="28"/>
  <c r="AV28" i="28"/>
  <c r="AU28" i="28"/>
  <c r="AT28" i="28"/>
  <c r="AS28" i="28"/>
  <c r="AR28" i="28"/>
  <c r="BK27" i="28"/>
  <c r="BJ27" i="28"/>
  <c r="BI27" i="28"/>
  <c r="BH27" i="28"/>
  <c r="BG27" i="28"/>
  <c r="BF27" i="28"/>
  <c r="BE27" i="28"/>
  <c r="BD27" i="28"/>
  <c r="BC27" i="28"/>
  <c r="BB27" i="28"/>
  <c r="BA27" i="28"/>
  <c r="AZ27" i="28"/>
  <c r="AY27" i="28"/>
  <c r="AX27" i="28"/>
  <c r="AW27" i="28"/>
  <c r="AV27" i="28"/>
  <c r="AU27" i="28"/>
  <c r="AT27" i="28"/>
  <c r="AS27" i="28"/>
  <c r="AR27" i="28"/>
  <c r="BK26" i="28"/>
  <c r="BJ26" i="28"/>
  <c r="BI26" i="28"/>
  <c r="BH26" i="28"/>
  <c r="BG26" i="28"/>
  <c r="BF26" i="28"/>
  <c r="BE26" i="28"/>
  <c r="BD26" i="28"/>
  <c r="BC26" i="28"/>
  <c r="BB26" i="28"/>
  <c r="BA26" i="28"/>
  <c r="AZ26" i="28"/>
  <c r="AY26" i="28"/>
  <c r="AX26" i="28"/>
  <c r="AW26" i="28"/>
  <c r="AV26" i="28"/>
  <c r="AU26" i="28"/>
  <c r="AT26" i="28"/>
  <c r="AS26" i="28"/>
  <c r="AR26" i="28"/>
  <c r="BK25" i="28"/>
  <c r="BJ25" i="28"/>
  <c r="BI25" i="28"/>
  <c r="BH25" i="28"/>
  <c r="BG25" i="28"/>
  <c r="BF25" i="28"/>
  <c r="BE25" i="28"/>
  <c r="BD25" i="28"/>
  <c r="BC25" i="28"/>
  <c r="BB25" i="28"/>
  <c r="BA25" i="28"/>
  <c r="AZ25" i="28"/>
  <c r="AY25" i="28"/>
  <c r="AX25" i="28"/>
  <c r="AW25" i="28"/>
  <c r="AV25" i="28"/>
  <c r="AU25" i="28"/>
  <c r="AT25" i="28"/>
  <c r="AS25" i="28"/>
  <c r="AR25" i="28"/>
  <c r="BK24" i="28"/>
  <c r="BJ24" i="28"/>
  <c r="BI24" i="28"/>
  <c r="BH24" i="28"/>
  <c r="BG24" i="28"/>
  <c r="BF24" i="28"/>
  <c r="BE24" i="28"/>
  <c r="BD24" i="28"/>
  <c r="BC24" i="28"/>
  <c r="BB24" i="28"/>
  <c r="BA24" i="28"/>
  <c r="AZ24" i="28"/>
  <c r="AY24" i="28"/>
  <c r="AX24" i="28"/>
  <c r="AW24" i="28"/>
  <c r="AV24" i="28"/>
  <c r="AU24" i="28"/>
  <c r="AT24" i="28"/>
  <c r="AS24" i="28"/>
  <c r="AR24" i="28"/>
  <c r="BK23" i="28"/>
  <c r="BJ23" i="28"/>
  <c r="BI23" i="28"/>
  <c r="BH23" i="28"/>
  <c r="BG23" i="28"/>
  <c r="BF23" i="28"/>
  <c r="BE23" i="28"/>
  <c r="BD23" i="28"/>
  <c r="BC23" i="28"/>
  <c r="BB23" i="28"/>
  <c r="BA23" i="28"/>
  <c r="AZ23" i="28"/>
  <c r="AY23" i="28"/>
  <c r="AX23" i="28"/>
  <c r="AW23" i="28"/>
  <c r="AV23" i="28"/>
  <c r="AU23" i="28"/>
  <c r="AT23" i="28"/>
  <c r="AS23" i="28"/>
  <c r="AR23" i="28"/>
  <c r="BK22" i="28"/>
  <c r="BJ22" i="28"/>
  <c r="BI22" i="28"/>
  <c r="BH22" i="28"/>
  <c r="BG22" i="28"/>
  <c r="BF22" i="28"/>
  <c r="BE22" i="28"/>
  <c r="BD22" i="28"/>
  <c r="BC22" i="28"/>
  <c r="BB22" i="28"/>
  <c r="BA22" i="28"/>
  <c r="AZ22" i="28"/>
  <c r="AY22" i="28"/>
  <c r="AX22" i="28"/>
  <c r="AW22" i="28"/>
  <c r="AV22" i="28"/>
  <c r="AU22" i="28"/>
  <c r="AT22" i="28"/>
  <c r="AS22" i="28"/>
  <c r="AR22" i="28"/>
  <c r="BK21" i="28"/>
  <c r="BJ21" i="28"/>
  <c r="BI21" i="28"/>
  <c r="BH21" i="28"/>
  <c r="BG21" i="28"/>
  <c r="BF21" i="28"/>
  <c r="BE21" i="28"/>
  <c r="BD21" i="28"/>
  <c r="BC21" i="28"/>
  <c r="BB21" i="28"/>
  <c r="BA21" i="28"/>
  <c r="AZ21" i="28"/>
  <c r="AY21" i="28"/>
  <c r="AX21" i="28"/>
  <c r="AW21" i="28"/>
  <c r="AV21" i="28"/>
  <c r="AU21" i="28"/>
  <c r="AT21" i="28"/>
  <c r="AS21" i="28"/>
  <c r="AR21" i="28"/>
  <c r="BK20" i="28"/>
  <c r="BJ20" i="28"/>
  <c r="BI20" i="28"/>
  <c r="BH20" i="28"/>
  <c r="BG20" i="28"/>
  <c r="BF20" i="28"/>
  <c r="BE20" i="28"/>
  <c r="BD20" i="28"/>
  <c r="BC20" i="28"/>
  <c r="BB20" i="28"/>
  <c r="BA20" i="28"/>
  <c r="AZ20" i="28"/>
  <c r="AY20" i="28"/>
  <c r="AX20" i="28"/>
  <c r="AW20" i="28"/>
  <c r="AV20" i="28"/>
  <c r="AU20" i="28"/>
  <c r="AT20" i="28"/>
  <c r="AS20" i="28"/>
  <c r="AR20" i="28"/>
  <c r="BK19" i="28"/>
  <c r="BJ19" i="28"/>
  <c r="BI19" i="28"/>
  <c r="BH19" i="28"/>
  <c r="BG19" i="28"/>
  <c r="BF19" i="28"/>
  <c r="BE19" i="28"/>
  <c r="BD19" i="28"/>
  <c r="BC19" i="28"/>
  <c r="BB19" i="28"/>
  <c r="BA19" i="28"/>
  <c r="AZ19" i="28"/>
  <c r="AY19" i="28"/>
  <c r="AX19" i="28"/>
  <c r="AW19" i="28"/>
  <c r="AV19" i="28"/>
  <c r="AU19" i="28"/>
  <c r="AT19" i="28"/>
  <c r="AS19" i="28"/>
  <c r="AR19" i="28"/>
  <c r="BK18" i="28"/>
  <c r="BJ18" i="28"/>
  <c r="BI18" i="28"/>
  <c r="BH18" i="28"/>
  <c r="BG18" i="28"/>
  <c r="BF18" i="28"/>
  <c r="BE18" i="28"/>
  <c r="BD18" i="28"/>
  <c r="BC18" i="28"/>
  <c r="BB18" i="28"/>
  <c r="BA18" i="28"/>
  <c r="AZ18" i="28"/>
  <c r="AY18" i="28"/>
  <c r="AX18" i="28"/>
  <c r="AW18" i="28"/>
  <c r="AV18" i="28"/>
  <c r="AU18" i="28"/>
  <c r="AT18" i="28"/>
  <c r="AS18" i="28"/>
  <c r="AR18" i="28"/>
  <c r="BK17" i="28"/>
  <c r="BJ17" i="28"/>
  <c r="BI17" i="28"/>
  <c r="BH17" i="28"/>
  <c r="BG17" i="28"/>
  <c r="BF17" i="28"/>
  <c r="BE17" i="28"/>
  <c r="BD17" i="28"/>
  <c r="BC17" i="28"/>
  <c r="BB17" i="28"/>
  <c r="BA17" i="28"/>
  <c r="AZ17" i="28"/>
  <c r="AY17" i="28"/>
  <c r="AX17" i="28"/>
  <c r="AW17" i="28"/>
  <c r="AV17" i="28"/>
  <c r="AU17" i="28"/>
  <c r="AT17" i="28"/>
  <c r="AS17" i="28"/>
  <c r="AR17" i="28"/>
  <c r="BK16" i="28"/>
  <c r="BJ16" i="28"/>
  <c r="BI16" i="28"/>
  <c r="BH16" i="28"/>
  <c r="BG16" i="28"/>
  <c r="BF16" i="28"/>
  <c r="BE16" i="28"/>
  <c r="BD16" i="28"/>
  <c r="BC16" i="28"/>
  <c r="BB16" i="28"/>
  <c r="BA16" i="28"/>
  <c r="AZ16" i="28"/>
  <c r="AY16" i="28"/>
  <c r="AX16" i="28"/>
  <c r="AW16" i="28"/>
  <c r="AV16" i="28"/>
  <c r="AU16" i="28"/>
  <c r="AT16" i="28"/>
  <c r="AS16" i="28"/>
  <c r="AR16" i="28"/>
  <c r="BK15" i="28"/>
  <c r="BJ15" i="28"/>
  <c r="BI15" i="28"/>
  <c r="BH15" i="28"/>
  <c r="BG15" i="28"/>
  <c r="BF15" i="28"/>
  <c r="BE15" i="28"/>
  <c r="BD15" i="28"/>
  <c r="BC15" i="28"/>
  <c r="BB15" i="28"/>
  <c r="BA15" i="28"/>
  <c r="AZ15" i="28"/>
  <c r="AY15" i="28"/>
  <c r="AX15" i="28"/>
  <c r="AW15" i="28"/>
  <c r="AV15" i="28"/>
  <c r="AU15" i="28"/>
  <c r="AT15" i="28"/>
  <c r="AS15" i="28"/>
  <c r="AR15" i="28"/>
  <c r="BK14" i="28"/>
  <c r="BJ14" i="28"/>
  <c r="BI14" i="28"/>
  <c r="BH14" i="28"/>
  <c r="BG14" i="28"/>
  <c r="BF14" i="28"/>
  <c r="BE14" i="28"/>
  <c r="BD14" i="28"/>
  <c r="BC14" i="28"/>
  <c r="BB14" i="28"/>
  <c r="BA14" i="28"/>
  <c r="AZ14" i="28"/>
  <c r="AY14" i="28"/>
  <c r="AX14" i="28"/>
  <c r="AW14" i="28"/>
  <c r="AV14" i="28"/>
  <c r="AU14" i="28"/>
  <c r="AT14" i="28"/>
  <c r="AS14" i="28"/>
  <c r="AR14" i="28"/>
  <c r="BK13" i="28"/>
  <c r="BJ13" i="28"/>
  <c r="BI13" i="28"/>
  <c r="BH13" i="28"/>
  <c r="BG13" i="28"/>
  <c r="BF13" i="28"/>
  <c r="BE13" i="28"/>
  <c r="BD13" i="28"/>
  <c r="BC13" i="28"/>
  <c r="BB13" i="28"/>
  <c r="BA13" i="28"/>
  <c r="AZ13" i="28"/>
  <c r="AY13" i="28"/>
  <c r="AX13" i="28"/>
  <c r="AW13" i="28"/>
  <c r="AV13" i="28"/>
  <c r="AU13" i="28"/>
  <c r="AT13" i="28"/>
  <c r="AS13" i="28"/>
  <c r="AR13" i="28"/>
  <c r="BK12" i="28"/>
  <c r="BJ12" i="28"/>
  <c r="BI12" i="28"/>
  <c r="BH12" i="28"/>
  <c r="BG12" i="28"/>
  <c r="BF12" i="28"/>
  <c r="BE12" i="28"/>
  <c r="BD12" i="28"/>
  <c r="BC12" i="28"/>
  <c r="BB12" i="28"/>
  <c r="BA12" i="28"/>
  <c r="AZ12" i="28"/>
  <c r="AY12" i="28"/>
  <c r="AX12" i="28"/>
  <c r="AW12" i="28"/>
  <c r="AV12" i="28"/>
  <c r="AU12" i="28"/>
  <c r="AT12" i="28"/>
  <c r="AS12" i="28"/>
  <c r="AR12" i="28"/>
  <c r="BK11" i="28"/>
  <c r="BJ11" i="28"/>
  <c r="BI11" i="28"/>
  <c r="BH11" i="28"/>
  <c r="BG11" i="28"/>
  <c r="BF11" i="28"/>
  <c r="BE11" i="28"/>
  <c r="BD11" i="28"/>
  <c r="BC11" i="28"/>
  <c r="BB11" i="28"/>
  <c r="BA11" i="28"/>
  <c r="AZ11" i="28"/>
  <c r="AY11" i="28"/>
  <c r="AX11" i="28"/>
  <c r="AW11" i="28"/>
  <c r="AV11" i="28"/>
  <c r="AU11" i="28"/>
  <c r="AT11" i="28"/>
  <c r="AS11" i="28"/>
  <c r="AR11" i="28"/>
  <c r="BJ43" i="28" l="1"/>
  <c r="AU80" i="28"/>
  <c r="BG80" i="28"/>
  <c r="BB119" i="28"/>
  <c r="AT65" i="28"/>
  <c r="BF65" i="28"/>
  <c r="AV80" i="28"/>
  <c r="BE51" i="28"/>
  <c r="AY80" i="28"/>
  <c r="BK80" i="28"/>
  <c r="BJ65" i="28"/>
  <c r="AY124" i="28"/>
  <c r="BK124" i="28"/>
  <c r="BC65" i="28"/>
  <c r="BH31" i="28"/>
  <c r="AZ110" i="28"/>
  <c r="BH119" i="28"/>
  <c r="AZ65" i="28"/>
  <c r="AV65" i="28"/>
  <c r="BC124" i="28"/>
  <c r="AT124" i="28"/>
  <c r="BF124" i="28"/>
  <c r="AW124" i="28"/>
  <c r="BI124" i="28"/>
  <c r="BA110" i="28"/>
  <c r="AU83" i="28"/>
  <c r="BF72" i="28"/>
  <c r="AZ72" i="28"/>
  <c r="AT72" i="28"/>
  <c r="AV43" i="28"/>
  <c r="BH43" i="28"/>
  <c r="AZ51" i="28"/>
  <c r="BC80" i="28"/>
  <c r="BK83" i="28"/>
  <c r="BI119" i="28"/>
  <c r="BA124" i="28"/>
  <c r="AT10" i="28"/>
  <c r="BI43" i="28"/>
  <c r="BB65" i="28"/>
  <c r="BB110" i="28"/>
  <c r="AX119" i="28"/>
  <c r="BJ119" i="28"/>
  <c r="BB124" i="28"/>
  <c r="BJ83" i="28"/>
  <c r="AV10" i="28"/>
  <c r="BK43" i="28"/>
  <c r="BD72" i="28"/>
  <c r="AZ105" i="28"/>
  <c r="AZ119" i="28"/>
  <c r="AR124" i="28"/>
  <c r="BD124" i="28"/>
  <c r="AR31" i="28"/>
  <c r="BD51" i="28"/>
  <c r="AT31" i="28"/>
  <c r="BF51" i="28"/>
  <c r="BI80" i="28"/>
  <c r="BC105" i="28"/>
  <c r="BC119" i="28"/>
  <c r="AU124" i="28"/>
  <c r="BG124" i="28"/>
  <c r="BG43" i="28"/>
  <c r="AU43" i="28"/>
  <c r="AX80" i="28"/>
  <c r="BJ80" i="28"/>
  <c r="BD105" i="28"/>
  <c r="BH124" i="28"/>
  <c r="BI31" i="28"/>
  <c r="AX65" i="28"/>
  <c r="AZ80" i="28"/>
  <c r="BH83" i="28"/>
  <c r="AT105" i="28"/>
  <c r="BF105" i="28"/>
  <c r="BJ110" i="28"/>
  <c r="AX124" i="28"/>
  <c r="BJ124" i="28"/>
  <c r="BJ51" i="28"/>
  <c r="AY65" i="28"/>
  <c r="BI83" i="28"/>
  <c r="AU105" i="28"/>
  <c r="BG105" i="28"/>
  <c r="AU119" i="28"/>
  <c r="BG119" i="28"/>
  <c r="BG51" i="28"/>
  <c r="BK10" i="28"/>
  <c r="BH10" i="28"/>
  <c r="BJ10" i="28"/>
  <c r="BI10" i="28"/>
  <c r="AW110" i="28"/>
  <c r="AX110" i="28"/>
  <c r="AV110" i="28"/>
  <c r="AY83" i="28"/>
  <c r="BB83" i="28"/>
  <c r="BC83" i="28"/>
  <c r="BG72" i="28"/>
  <c r="BE72" i="28"/>
  <c r="BB72" i="28"/>
  <c r="BC72" i="28"/>
  <c r="AR51" i="28"/>
  <c r="AU51" i="28"/>
  <c r="AT51" i="28"/>
  <c r="AS51" i="28"/>
  <c r="BD43" i="28"/>
  <c r="BF43" i="28"/>
  <c r="BE43" i="28"/>
  <c r="BB43" i="28"/>
  <c r="AW43" i="28"/>
  <c r="AY43" i="28"/>
  <c r="BE31" i="28"/>
  <c r="AW31" i="28"/>
  <c r="AX31" i="28"/>
  <c r="AU31" i="28"/>
  <c r="AV31" i="28"/>
  <c r="BB31" i="28"/>
  <c r="AY31" i="28"/>
  <c r="BD10" i="28"/>
  <c r="AX10" i="28"/>
  <c r="AR10" i="28"/>
  <c r="AW10" i="28"/>
  <c r="BK110" i="28"/>
  <c r="AX83" i="28"/>
  <c r="AS43" i="28"/>
  <c r="AZ83" i="28"/>
  <c r="AV124" i="28"/>
  <c r="AS72" i="28"/>
  <c r="AV119" i="28"/>
  <c r="AS124" i="28"/>
  <c r="AR72" i="28"/>
  <c r="AR105" i="28"/>
  <c r="BB51" i="28"/>
  <c r="BC51" i="28"/>
  <c r="AX43" i="28"/>
  <c r="AT43" i="28"/>
  <c r="BG83" i="28"/>
  <c r="BG110" i="28"/>
  <c r="AY110" i="28"/>
  <c r="BC110" i="28"/>
  <c r="AU110" i="28"/>
  <c r="BA83" i="28"/>
  <c r="AU72" i="28"/>
  <c r="AX51" i="28"/>
  <c r="BD31" i="28"/>
  <c r="BF31" i="28"/>
  <c r="AY10" i="28"/>
  <c r="AU10" i="28"/>
  <c r="BF10" i="28"/>
  <c r="BG31" i="28"/>
  <c r="BG10" i="28"/>
  <c r="BA31" i="28"/>
  <c r="AZ10" i="28"/>
  <c r="AR83" i="28"/>
  <c r="BD83" i="28"/>
  <c r="AV83" i="28"/>
  <c r="AS110" i="28"/>
  <c r="BE110" i="28"/>
  <c r="AS31" i="28"/>
  <c r="AW51" i="28"/>
  <c r="BA10" i="28"/>
  <c r="AS10" i="28"/>
  <c r="BE10" i="28"/>
  <c r="BC31" i="28"/>
  <c r="BC43" i="28"/>
  <c r="BB10" i="28"/>
  <c r="AZ31" i="28"/>
  <c r="BC10" i="28"/>
  <c r="BI51" i="28"/>
  <c r="BA51" i="28"/>
  <c r="BA65" i="28"/>
  <c r="AS65" i="28"/>
  <c r="BE65" i="28"/>
  <c r="AW65" i="28"/>
  <c r="BI65" i="28"/>
  <c r="AX72" i="28"/>
  <c r="BJ72" i="28"/>
  <c r="AT80" i="28"/>
  <c r="BF80" i="28"/>
  <c r="AV105" i="28"/>
  <c r="BH105" i="28"/>
  <c r="AR119" i="28"/>
  <c r="BD119" i="28"/>
  <c r="AZ124" i="28"/>
  <c r="AV51" i="28"/>
  <c r="BH51" i="28"/>
  <c r="AR65" i="28"/>
  <c r="BD65" i="28"/>
  <c r="BH65" i="28"/>
  <c r="AW72" i="28"/>
  <c r="BI72" i="28"/>
  <c r="BA72" i="28"/>
  <c r="AS80" i="28"/>
  <c r="BE80" i="28"/>
  <c r="AR110" i="28"/>
  <c r="BD110" i="28"/>
  <c r="BH110" i="28"/>
  <c r="AZ43" i="28"/>
  <c r="AR43" i="28"/>
  <c r="AY72" i="28"/>
  <c r="BK72" i="28"/>
  <c r="AS83" i="28"/>
  <c r="BE83" i="28"/>
  <c r="AW83" i="28"/>
  <c r="AW105" i="28"/>
  <c r="BI105" i="28"/>
  <c r="BA105" i="28"/>
  <c r="AT110" i="28"/>
  <c r="BF110" i="28"/>
  <c r="BA43" i="28"/>
  <c r="AY51" i="28"/>
  <c r="BK51" i="28"/>
  <c r="AU65" i="28"/>
  <c r="BG65" i="28"/>
  <c r="AV72" i="28"/>
  <c r="BH72" i="28"/>
  <c r="AR80" i="28"/>
  <c r="BD80" i="28"/>
  <c r="AT83" i="28"/>
  <c r="BF83" i="28"/>
  <c r="AX105" i="28"/>
  <c r="BJ105" i="28"/>
  <c r="AT119" i="28"/>
  <c r="BF119" i="28"/>
  <c r="BJ129" i="28" l="1"/>
  <c r="BB129" i="28"/>
  <c r="AR129" i="28"/>
  <c r="AS129" i="28"/>
  <c r="BI129" i="28"/>
  <c r="BK129" i="28"/>
  <c r="AZ129" i="28"/>
  <c r="AX129" i="28"/>
  <c r="BH129" i="28"/>
  <c r="BA129" i="28"/>
  <c r="AT129" i="28"/>
  <c r="AV129" i="28"/>
  <c r="AW129" i="28"/>
  <c r="AY129" i="28"/>
  <c r="BC129" i="28"/>
  <c r="BF129" i="28"/>
  <c r="BD129" i="28"/>
  <c r="BE129" i="28"/>
  <c r="AU129" i="28"/>
  <c r="BG129" i="28"/>
  <c r="I119" i="28"/>
  <c r="I110" i="28"/>
  <c r="I105" i="28"/>
  <c r="I83" i="28"/>
  <c r="I129" i="28" s="1"/>
  <c r="H72" i="28"/>
  <c r="H65" i="28"/>
  <c r="H129" i="28" s="1"/>
  <c r="H124" i="26" l="1"/>
  <c r="H119" i="26"/>
  <c r="H110" i="26"/>
  <c r="I105" i="26"/>
  <c r="J80" i="26"/>
  <c r="J72" i="26"/>
  <c r="J129" i="26" s="1"/>
  <c r="I43" i="26"/>
  <c r="I10" i="26"/>
  <c r="I129" i="26" s="1"/>
  <c r="H129" i="26" l="1"/>
  <c r="H119" i="25"/>
  <c r="H129" i="25" s="1"/>
  <c r="I72" i="25"/>
  <c r="I31" i="25"/>
  <c r="I10" i="25"/>
  <c r="I119" i="24"/>
  <c r="I129" i="24" s="1"/>
  <c r="H105" i="24"/>
  <c r="H83" i="24"/>
  <c r="H72" i="23"/>
  <c r="H65" i="23"/>
  <c r="I31" i="23"/>
  <c r="I129" i="23" s="1"/>
  <c r="I129" i="25" l="1"/>
  <c r="H129" i="23"/>
  <c r="H129" i="24"/>
</calcChain>
</file>

<file path=xl/sharedStrings.xml><?xml version="1.0" encoding="utf-8"?>
<sst xmlns="http://schemas.openxmlformats.org/spreadsheetml/2006/main" count="1468" uniqueCount="289">
  <si>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</si>
  <si>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</si>
  <si>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</si>
  <si>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</si>
  <si>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</si>
  <si>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</si>
  <si>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</si>
  <si>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</si>
  <si>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</si>
  <si>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</si>
  <si>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</si>
  <si>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</si>
  <si>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</si>
  <si>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</si>
  <si>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</si>
  <si>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</si>
  <si>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</si>
  <si>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</si>
  <si>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</si>
  <si>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</si>
  <si>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</si>
  <si>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</si>
  <si>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</si>
  <si>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</si>
  <si>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</si>
  <si>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</si>
  <si>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</si>
  <si>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</si>
  <si>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</si>
  <si>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</si>
  <si>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</si>
  <si>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</si>
  <si>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</si>
  <si>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</si>
  <si>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</si>
  <si>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</si>
  <si>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</si>
  <si>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</si>
  <si>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</si>
  <si>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</si>
  <si>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</si>
  <si>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</si>
  <si>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</si>
  <si>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</si>
  <si>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</si>
  <si>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</si>
  <si>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</si>
  <si>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</si>
  <si>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</si>
  <si>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</si>
  <si>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</si>
  <si>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</si>
  <si>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</si>
  <si>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</si>
  <si>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</si>
  <si>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</si>
  <si>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</si>
  <si>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</si>
  <si>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</si>
  <si>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</si>
  <si>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</si>
  <si>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</si>
  <si>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</si>
  <si>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</si>
  <si>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</si>
  <si>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</si>
  <si>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</si>
  <si>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</si>
  <si>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</si>
  <si>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</si>
  <si>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</si>
  <si>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</si>
  <si>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</si>
  <si>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</si>
  <si>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</si>
  <si>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</si>
  <si>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</si>
  <si>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</si>
  <si>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</si>
  <si>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</si>
  <si>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</si>
  <si>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</si>
  <si>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</si>
  <si>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</si>
  <si>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</si>
  <si>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</si>
  <si>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</si>
  <si>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</si>
  <si>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</si>
  <si>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</si>
  <si>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</si>
  <si>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</si>
  <si>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</si>
  <si>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</si>
  <si>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</si>
  <si>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</si>
  <si>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</si>
  <si>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</si>
  <si>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</si>
  <si>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</si>
  <si>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</si>
  <si>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</si>
  <si>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</si>
  <si>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</si>
  <si>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</si>
  <si>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</si>
  <si>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</si>
  <si>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</si>
  <si>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</si>
  <si>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</si>
  <si>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</si>
  <si>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</si>
  <si>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</si>
  <si>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</si>
  <si>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</si>
  <si>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</si>
  <si>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</si>
  <si>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</si>
  <si>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</si>
  <si>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</si>
  <si>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</si>
  <si>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</si>
  <si>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</si>
  <si>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</si>
  <si>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</si>
  <si>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</si>
  <si>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</si>
  <si>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</si>
  <si>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</si>
  <si>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</si>
  <si>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</si>
  <si>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</si>
  <si>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</si>
  <si>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</si>
  <si>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</si>
  <si>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</si>
  <si>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</si>
  <si>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</si>
  <si>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</si>
  <si>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</si>
  <si>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</si>
  <si>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</si>
  <si>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</si>
  <si>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</si>
  <si>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</si>
  <si>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</si>
  <si>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</si>
  <si>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</si>
  <si>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</si>
  <si>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</si>
  <si>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</si>
  <si>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</si>
  <si>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</si>
  <si>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</si>
  <si>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</si>
  <si>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</si>
  <si>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</si>
  <si>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</si>
  <si>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</si>
  <si>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</si>
  <si>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</si>
  <si>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</si>
  <si>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</si>
  <si>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</si>
  <si>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</si>
  <si>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</si>
  <si>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</si>
  <si>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</si>
  <si>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</si>
  <si>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</si>
  <si>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</si>
  <si>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</si>
  <si>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</si>
  <si>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</si>
  <si>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</si>
  <si>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</si>
  <si>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</si>
  <si>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</si>
  <si>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</si>
  <si>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</si>
  <si>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</si>
  <si>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</si>
  <si>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</si>
  <si>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</si>
  <si>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</si>
  <si>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</si>
  <si>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</si>
  <si>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</si>
  <si>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</si>
  <si>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</si>
  <si>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</si>
  <si>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</si>
  <si>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</si>
  <si>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</si>
  <si>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</si>
  <si>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</si>
  <si>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</si>
  <si>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</si>
  <si>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</si>
  <si>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</si>
  <si>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</si>
  <si>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</si>
  <si>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</si>
  <si>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</si>
  <si>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</si>
  <si>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</si>
  <si>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</si>
  <si>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</si>
  <si>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</si>
  <si>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</si>
  <si>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</si>
  <si>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</si>
  <si>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</si>
  <si>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</si>
  <si>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</si>
  <si>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</si>
  <si>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</si>
  <si>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</si>
  <si>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</si>
  <si>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</si>
  <si>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</si>
  <si>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</si>
  <si>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</si>
  <si>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</si>
  <si>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</si>
  <si>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</si>
  <si>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</si>
  <si>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</si>
  <si>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</si>
  <si>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</si>
  <si>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</si>
  <si>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</si>
  <si>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</si>
  <si>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</si>
  <si>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</si>
  <si>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</si>
  <si>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</si>
  <si>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</si>
  <si>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</si>
  <si>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</si>
  <si>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</si>
  <si>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</si>
  <si>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</si>
  <si>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</si>
  <si>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</si>
  <si>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</si>
  <si>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</si>
  <si>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</si>
  <si>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</si>
  <si>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</si>
  <si>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</si>
  <si>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</si>
  <si>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</si>
  <si>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</si>
  <si>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</si>
  <si>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</si>
  <si>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</si>
  <si>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</si>
  <si>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</si>
  <si>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</si>
  <si>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</si>
  <si>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</si>
  <si>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</si>
  <si>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</si>
  <si>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</si>
  <si>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</si>
  <si>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</si>
  <si>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</si>
  <si>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</si>
  <si>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</si>
  <si>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</si>
  <si>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</si>
  <si>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</si>
  <si>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</si>
  <si>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</si>
  <si>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</si>
  <si>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</si>
  <si>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</si>
  <si>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</si>
  <si>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>ÐÐ ԱՐՄԱՎԻՐԻ ՄԱՐԶԻ ²è²æÆÜ ²îÚ²ÜÆ ÀÜ¸Ð²Üàôð Æð²ì²êàôÂÚ²Ü ¸²î²ð²ÜÆ ¸²î²ìàð</t>
  </si>
  <si>
    <t>Ն.ԳՐԻԳՈՐՅԱՆԻ</t>
  </si>
  <si>
    <t>Է. ՀՈՎՀԱՆՆԻՍՅԱՆ</t>
  </si>
  <si>
    <t>Գ.ՖԻԴԱՆՅԱՆԻ</t>
  </si>
  <si>
    <t>ÐÐ ԱՐՄԱՎԻՐԻ ՄԱՐԶԻ  ²è²æÆÜ ²îÚ²ÜÆ ÀÜ¸Ð²Üàôð Æð²ì²êàôÂÚ²Ü ¸²î²ð²ÜÆ ¸²î²ìàð</t>
  </si>
  <si>
    <t>Ս.ԱԲՈՎՅԱՆԻ</t>
  </si>
  <si>
    <t>Հ.ՄԵԼՔՈՆՅԱՆԻ</t>
  </si>
  <si>
    <t>Ծանոթություն ՎԴ/4996/05/25 գործով կատարվել է վերադարձ</t>
  </si>
  <si>
    <t>ÐÐ Արմավիրի մարզի ³é³çÇÝ ³ïÛ³ÝÇ ÁÝ¹Ñ³Ýáõñ Çñ³í³ëáõÃÛ³Ý ¹³ï³ñ³ÝÇ ù³Õ³ù³óÇ³Ï³Ý Ù³ëÝ³·Çï³óáõÙ áõÝ»óáÕ ¹³ï³íáñÝ»ñÇ Ñ³ëïÇùÝ»ñÇ ù³Ý³ÏÁ` 5</t>
  </si>
  <si>
    <t>2025թ.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</si>
</sst>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1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11"/>
      <name val="Times Armenian"/>
      <family val="1"/>
    </font>
    <font>
      <sz val="16"/>
      <name val="Times Armenian"/>
      <family val="1"/>
    </font>
    <font>
      <b/>
      <i/>
      <sz val="12"/>
      <name val="Times Armenian"/>
      <family val="1"/>
    </font>
    <font>
      <sz val="11"/>
      <name val="Times Armenian"/>
      <family val="1"/>
    </font>
    <font>
      <b/>
      <i/>
      <sz val="14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 applyProtection="1">
      <alignment horizontal="center"/>
      <protection locked="0"/>
    </xf>
    <xf numFmtId="0" fontId="17" fillId="2" borderId="1" xfId="0" applyFont="1" applyFill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5" sqref="A5:AP5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4" t="s">
        <v>268</v>
      </c>
      <c r="AM1" s="65"/>
      <c r="AN1" s="65"/>
      <c r="AO1" s="65"/>
      <c r="AP1" s="65"/>
    </row>
    <row r="2" spans="1:42" ht="58.5" customHeight="1" x14ac:dyDescent="0.2">
      <c r="A2" s="66" t="s">
        <v>288</v>
      </c>
      <c r="B2" s="67"/>
      <c r="C2" s="67"/>
      <c r="D2" s="67"/>
      <c r="E2" s="67"/>
      <c r="F2" s="67"/>
      <c r="G2" s="68" t="s">
        <v>3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 x14ac:dyDescent="0.2">
      <c r="A3" s="70" t="s">
        <v>279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280</v>
      </c>
      <c r="AB3" s="68"/>
      <c r="AC3" s="68"/>
      <c r="AD3" s="68"/>
      <c r="AE3" s="68"/>
      <c r="AF3" s="68"/>
      <c r="AG3" s="68"/>
      <c r="AH3" s="68"/>
      <c r="AI3" s="68" t="s">
        <v>139</v>
      </c>
      <c r="AJ3" s="68"/>
      <c r="AK3" s="68"/>
      <c r="AL3" s="68"/>
      <c r="AM3" s="68"/>
      <c r="AN3" s="68"/>
      <c r="AO3" s="68"/>
      <c r="AP3" s="68"/>
    </row>
    <row r="4" spans="1:42" ht="27" x14ac:dyDescent="0.2">
      <c r="A4" s="72" t="s">
        <v>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 x14ac:dyDescent="0.2">
      <c r="A5" s="74" t="s">
        <v>287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 x14ac:dyDescent="0.2">
      <c r="A6" s="77" t="s">
        <v>149</v>
      </c>
      <c r="B6" s="78"/>
      <c r="C6" s="78"/>
      <c r="D6" s="79"/>
      <c r="E6" s="54" t="s">
        <v>110</v>
      </c>
      <c r="F6" s="55"/>
      <c r="G6" s="55"/>
      <c r="H6" s="55"/>
      <c r="I6" s="86"/>
      <c r="J6" s="54" t="s">
        <v>147</v>
      </c>
      <c r="K6" s="55"/>
      <c r="L6" s="55"/>
      <c r="M6" s="55"/>
      <c r="N6" s="87"/>
      <c r="O6" s="56" t="s">
        <v>115</v>
      </c>
      <c r="P6" s="60" t="s">
        <v>2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6" t="s">
        <v>125</v>
      </c>
      <c r="AB6" s="56" t="s">
        <v>126</v>
      </c>
      <c r="AC6" s="56" t="s">
        <v>137</v>
      </c>
      <c r="AD6" s="53" t="s">
        <v>140</v>
      </c>
      <c r="AE6" s="54" t="s">
        <v>135</v>
      </c>
      <c r="AF6" s="55"/>
      <c r="AG6" s="55"/>
      <c r="AH6" s="55"/>
      <c r="AI6" s="55"/>
      <c r="AJ6" s="56" t="s">
        <v>133</v>
      </c>
      <c r="AK6" s="56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80"/>
      <c r="B7" s="81"/>
      <c r="C7" s="81"/>
      <c r="D7" s="82"/>
      <c r="E7" s="53" t="s">
        <v>109</v>
      </c>
      <c r="F7" s="53" t="s">
        <v>111</v>
      </c>
      <c r="G7" s="53" t="s">
        <v>112</v>
      </c>
      <c r="H7" s="53" t="s">
        <v>113</v>
      </c>
      <c r="I7" s="53" t="s">
        <v>114</v>
      </c>
      <c r="J7" s="53" t="s">
        <v>109</v>
      </c>
      <c r="K7" s="53" t="s">
        <v>112</v>
      </c>
      <c r="L7" s="53" t="s">
        <v>113</v>
      </c>
      <c r="M7" s="53" t="s">
        <v>114</v>
      </c>
      <c r="N7" s="53" t="s">
        <v>148</v>
      </c>
      <c r="O7" s="57"/>
      <c r="P7" s="53" t="s">
        <v>138</v>
      </c>
      <c r="Q7" s="56" t="s">
        <v>116</v>
      </c>
      <c r="R7" s="56" t="s">
        <v>117</v>
      </c>
      <c r="S7" s="53" t="s">
        <v>118</v>
      </c>
      <c r="T7" s="56" t="s">
        <v>145</v>
      </c>
      <c r="U7" s="60" t="s">
        <v>122</v>
      </c>
      <c r="V7" s="61"/>
      <c r="W7" s="61"/>
      <c r="X7" s="62"/>
      <c r="Y7" s="56" t="s">
        <v>123</v>
      </c>
      <c r="Z7" s="53" t="s">
        <v>124</v>
      </c>
      <c r="AA7" s="57"/>
      <c r="AB7" s="57"/>
      <c r="AC7" s="57"/>
      <c r="AD7" s="53"/>
      <c r="AE7" s="53" t="s">
        <v>127</v>
      </c>
      <c r="AF7" s="53" t="s">
        <v>128</v>
      </c>
      <c r="AG7" s="53" t="s">
        <v>109</v>
      </c>
      <c r="AH7" s="53" t="s">
        <v>131</v>
      </c>
      <c r="AI7" s="53" t="s">
        <v>132</v>
      </c>
      <c r="AJ7" s="57"/>
      <c r="AK7" s="57"/>
      <c r="AL7" s="53" t="s">
        <v>127</v>
      </c>
      <c r="AM7" s="53" t="s">
        <v>128</v>
      </c>
      <c r="AN7" s="53" t="s">
        <v>109</v>
      </c>
      <c r="AO7" s="53" t="s">
        <v>129</v>
      </c>
      <c r="AP7" s="53" t="s">
        <v>130</v>
      </c>
    </row>
    <row r="8" spans="1:42" ht="168" customHeight="1" x14ac:dyDescent="0.2">
      <c r="A8" s="83"/>
      <c r="B8" s="84"/>
      <c r="C8" s="84"/>
      <c r="D8" s="85"/>
      <c r="E8" s="53"/>
      <c r="F8" s="53"/>
      <c r="G8" s="53"/>
      <c r="H8" s="53"/>
      <c r="I8" s="53"/>
      <c r="J8" s="53"/>
      <c r="K8" s="53"/>
      <c r="L8" s="53"/>
      <c r="M8" s="53"/>
      <c r="N8" s="63"/>
      <c r="O8" s="58"/>
      <c r="P8" s="53"/>
      <c r="Q8" s="59"/>
      <c r="R8" s="59"/>
      <c r="S8" s="53"/>
      <c r="T8" s="59"/>
      <c r="U8" s="6" t="s">
        <v>119</v>
      </c>
      <c r="V8" s="6" t="s">
        <v>136</v>
      </c>
      <c r="W8" s="6" t="s">
        <v>120</v>
      </c>
      <c r="X8" s="6" t="s">
        <v>121</v>
      </c>
      <c r="Y8" s="59"/>
      <c r="Z8" s="53"/>
      <c r="AA8" s="59"/>
      <c r="AB8" s="59"/>
      <c r="AC8" s="59"/>
      <c r="AD8" s="53"/>
      <c r="AE8" s="53"/>
      <c r="AF8" s="53"/>
      <c r="AG8" s="53"/>
      <c r="AH8" s="53"/>
      <c r="AI8" s="53"/>
      <c r="AJ8" s="58"/>
      <c r="AK8" s="58"/>
      <c r="AL8" s="53"/>
      <c r="AM8" s="53"/>
      <c r="AN8" s="53"/>
      <c r="AO8" s="53"/>
      <c r="AP8" s="5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150</v>
      </c>
      <c r="C10" s="50"/>
      <c r="D10" s="50"/>
      <c r="E10" s="8">
        <f t="shared" ref="E10:AP10" si="0">SUM(E11:E30)</f>
        <v>155</v>
      </c>
      <c r="F10" s="8">
        <f t="shared" si="0"/>
        <v>66</v>
      </c>
      <c r="G10" s="8">
        <f t="shared" si="0"/>
        <v>89</v>
      </c>
      <c r="H10" s="8">
        <f t="shared" si="0"/>
        <v>0</v>
      </c>
      <c r="I10" s="8">
        <f t="shared" si="0"/>
        <v>0</v>
      </c>
      <c r="J10" s="8">
        <f t="shared" si="0"/>
        <v>46</v>
      </c>
      <c r="K10" s="8">
        <f t="shared" si="0"/>
        <v>43</v>
      </c>
      <c r="L10" s="8">
        <f t="shared" si="0"/>
        <v>3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64</v>
      </c>
      <c r="Q10" s="8">
        <f t="shared" si="0"/>
        <v>44</v>
      </c>
      <c r="R10" s="8">
        <f t="shared" si="0"/>
        <v>0</v>
      </c>
      <c r="S10" s="8">
        <f t="shared" si="0"/>
        <v>4</v>
      </c>
      <c r="T10" s="8">
        <f t="shared" si="0"/>
        <v>0</v>
      </c>
      <c r="U10" s="8">
        <f t="shared" si="0"/>
        <v>16</v>
      </c>
      <c r="V10" s="8">
        <f t="shared" si="0"/>
        <v>1</v>
      </c>
      <c r="W10" s="8">
        <f t="shared" si="0"/>
        <v>13</v>
      </c>
      <c r="X10" s="8">
        <f t="shared" si="0"/>
        <v>2</v>
      </c>
      <c r="Y10" s="8">
        <f t="shared" si="0"/>
        <v>1</v>
      </c>
      <c r="Z10" s="8">
        <f t="shared" si="0"/>
        <v>65</v>
      </c>
      <c r="AA10" s="8">
        <f t="shared" si="0"/>
        <v>0</v>
      </c>
      <c r="AB10" s="8">
        <f t="shared" si="0"/>
        <v>34</v>
      </c>
      <c r="AC10" s="8">
        <f t="shared" si="0"/>
        <v>133</v>
      </c>
      <c r="AD10" s="8">
        <f t="shared" si="0"/>
        <v>59</v>
      </c>
      <c r="AE10" s="8">
        <f t="shared" si="0"/>
        <v>6</v>
      </c>
      <c r="AF10" s="8">
        <f t="shared" si="0"/>
        <v>0</v>
      </c>
      <c r="AG10" s="8">
        <f t="shared" si="0"/>
        <v>6</v>
      </c>
      <c r="AH10" s="8">
        <f t="shared" si="0"/>
        <v>0</v>
      </c>
      <c r="AI10" s="8">
        <f t="shared" si="0"/>
        <v>6</v>
      </c>
      <c r="AJ10" s="8">
        <f t="shared" si="0"/>
        <v>0</v>
      </c>
      <c r="AK10" s="8">
        <f t="shared" si="0"/>
        <v>0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49" t="s">
        <v>151</v>
      </c>
      <c r="C11" s="49"/>
      <c r="D11" s="49"/>
      <c r="E11" s="2">
        <v>4</v>
      </c>
      <c r="F11" s="2"/>
      <c r="G11" s="2">
        <v>4</v>
      </c>
      <c r="H11" s="2"/>
      <c r="I11" s="2"/>
      <c r="J11" s="2">
        <v>1</v>
      </c>
      <c r="K11" s="2">
        <v>1</v>
      </c>
      <c r="L11" s="2"/>
      <c r="M11" s="15"/>
      <c r="N11" s="15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4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9" t="s">
        <v>152</v>
      </c>
      <c r="C12" s="49"/>
      <c r="D12" s="49"/>
      <c r="E12" s="2">
        <v>27</v>
      </c>
      <c r="F12" s="2"/>
      <c r="G12" s="2">
        <v>27</v>
      </c>
      <c r="H12" s="2"/>
      <c r="I12" s="2"/>
      <c r="J12" s="2">
        <v>13</v>
      </c>
      <c r="K12" s="2">
        <v>11</v>
      </c>
      <c r="L12" s="2">
        <v>2</v>
      </c>
      <c r="M12" s="15"/>
      <c r="N12" s="15"/>
      <c r="O12" s="10"/>
      <c r="P12" s="10">
        <v>16</v>
      </c>
      <c r="Q12" s="10">
        <v>13</v>
      </c>
      <c r="R12" s="10"/>
      <c r="S12" s="2">
        <v>3</v>
      </c>
      <c r="T12" s="10"/>
      <c r="U12" s="10"/>
      <c r="V12" s="10"/>
      <c r="W12" s="2"/>
      <c r="X12" s="2"/>
      <c r="Y12" s="10"/>
      <c r="Z12" s="2">
        <v>16</v>
      </c>
      <c r="AA12" s="2"/>
      <c r="AB12" s="10"/>
      <c r="AC12" s="10">
        <v>22</v>
      </c>
      <c r="AD12" s="16"/>
      <c r="AE12" s="16">
        <v>3</v>
      </c>
      <c r="AF12" s="17"/>
      <c r="AG12" s="16">
        <v>3</v>
      </c>
      <c r="AH12" s="16"/>
      <c r="AI12" s="17">
        <v>3</v>
      </c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9" t="s">
        <v>153</v>
      </c>
      <c r="C13" s="49"/>
      <c r="D13" s="49"/>
      <c r="E13" s="2"/>
      <c r="F13" s="2"/>
      <c r="G13" s="2"/>
      <c r="H13" s="2"/>
      <c r="I13" s="2"/>
      <c r="J13" s="2">
        <v>3</v>
      </c>
      <c r="K13" s="2">
        <v>3</v>
      </c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3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9" t="s">
        <v>154</v>
      </c>
      <c r="C14" s="49"/>
      <c r="D14" s="49"/>
      <c r="E14" s="2">
        <v>1</v>
      </c>
      <c r="F14" s="2">
        <v>1</v>
      </c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9" t="s">
        <v>155</v>
      </c>
      <c r="C15" s="49"/>
      <c r="D15" s="4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9" t="s">
        <v>158</v>
      </c>
      <c r="C18" s="49"/>
      <c r="D18" s="4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9" t="s">
        <v>159</v>
      </c>
      <c r="C19" s="49"/>
      <c r="D19" s="4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6" t="s">
        <v>161</v>
      </c>
      <c r="C21" s="47"/>
      <c r="D21" s="48"/>
      <c r="E21" s="2">
        <v>3</v>
      </c>
      <c r="F21" s="2"/>
      <c r="G21" s="2">
        <v>3</v>
      </c>
      <c r="H21" s="2"/>
      <c r="I21" s="2"/>
      <c r="J21" s="2"/>
      <c r="K21" s="2"/>
      <c r="L21" s="2"/>
      <c r="M21" s="15"/>
      <c r="N21" s="15"/>
      <c r="O21" s="10"/>
      <c r="P21" s="10">
        <v>2</v>
      </c>
      <c r="Q21" s="10">
        <v>1</v>
      </c>
      <c r="R21" s="10"/>
      <c r="S21" s="2"/>
      <c r="T21" s="10"/>
      <c r="U21" s="10">
        <v>1</v>
      </c>
      <c r="V21" s="10"/>
      <c r="W21" s="2">
        <v>1</v>
      </c>
      <c r="X21" s="2"/>
      <c r="Y21" s="10"/>
      <c r="Z21" s="2">
        <v>2</v>
      </c>
      <c r="AA21" s="2"/>
      <c r="AB21" s="10"/>
      <c r="AC21" s="10">
        <v>1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6" t="s">
        <v>162</v>
      </c>
      <c r="C22" s="47"/>
      <c r="D22" s="48"/>
      <c r="E22" s="2">
        <v>4</v>
      </c>
      <c r="F22" s="2"/>
      <c r="G22" s="2">
        <v>4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>
        <v>1</v>
      </c>
      <c r="Z22" s="2">
        <v>2</v>
      </c>
      <c r="AA22" s="2"/>
      <c r="AB22" s="10"/>
      <c r="AC22" s="10">
        <v>2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9" t="s">
        <v>165</v>
      </c>
      <c r="C25" s="49"/>
      <c r="D25" s="49"/>
      <c r="E25" s="2">
        <v>99</v>
      </c>
      <c r="F25" s="2">
        <v>59</v>
      </c>
      <c r="G25" s="2">
        <v>40</v>
      </c>
      <c r="H25" s="2"/>
      <c r="I25" s="2"/>
      <c r="J25" s="2">
        <v>28</v>
      </c>
      <c r="K25" s="2">
        <v>27</v>
      </c>
      <c r="L25" s="2">
        <v>1</v>
      </c>
      <c r="M25" s="15"/>
      <c r="N25" s="15"/>
      <c r="O25" s="10"/>
      <c r="P25" s="10">
        <v>36</v>
      </c>
      <c r="Q25" s="10">
        <v>23</v>
      </c>
      <c r="R25" s="10"/>
      <c r="S25" s="2"/>
      <c r="T25" s="10"/>
      <c r="U25" s="10">
        <v>13</v>
      </c>
      <c r="V25" s="10"/>
      <c r="W25" s="2">
        <v>11</v>
      </c>
      <c r="X25" s="2">
        <v>2</v>
      </c>
      <c r="Y25" s="10"/>
      <c r="Z25" s="2">
        <v>36</v>
      </c>
      <c r="AA25" s="10"/>
      <c r="AB25" s="10">
        <v>33</v>
      </c>
      <c r="AC25" s="10">
        <v>90</v>
      </c>
      <c r="AD25" s="16">
        <v>51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7" t="s">
        <v>166</v>
      </c>
      <c r="C26" s="47"/>
      <c r="D26" s="47"/>
      <c r="E26" s="2">
        <v>8</v>
      </c>
      <c r="F26" s="2">
        <v>4</v>
      </c>
      <c r="G26" s="2">
        <v>4</v>
      </c>
      <c r="H26" s="2"/>
      <c r="I26" s="2"/>
      <c r="J26" s="2"/>
      <c r="K26" s="2"/>
      <c r="L26" s="2"/>
      <c r="M26" s="15"/>
      <c r="N26" s="15"/>
      <c r="O26" s="2"/>
      <c r="P26" s="2">
        <v>3</v>
      </c>
      <c r="Q26" s="10">
        <v>2</v>
      </c>
      <c r="R26" s="10"/>
      <c r="S26" s="2"/>
      <c r="T26" s="10"/>
      <c r="U26" s="10">
        <v>1</v>
      </c>
      <c r="V26" s="10">
        <v>1</v>
      </c>
      <c r="W26" s="2"/>
      <c r="X26" s="2"/>
      <c r="Y26" s="2"/>
      <c r="Z26" s="2">
        <v>3</v>
      </c>
      <c r="AA26" s="10"/>
      <c r="AB26" s="10">
        <v>1</v>
      </c>
      <c r="AC26" s="10">
        <v>5</v>
      </c>
      <c r="AD26" s="16">
        <v>4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6" t="s">
        <v>167</v>
      </c>
      <c r="C27" s="47"/>
      <c r="D27" s="47"/>
      <c r="E27" s="2">
        <v>2</v>
      </c>
      <c r="F27" s="2">
        <v>1</v>
      </c>
      <c r="G27" s="2">
        <v>1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>
        <v>1</v>
      </c>
      <c r="R27" s="10"/>
      <c r="S27" s="2"/>
      <c r="T27" s="10"/>
      <c r="U27" s="10"/>
      <c r="V27" s="10"/>
      <c r="W27" s="2"/>
      <c r="X27" s="2"/>
      <c r="Y27" s="2"/>
      <c r="Z27" s="2">
        <v>1</v>
      </c>
      <c r="AA27" s="10"/>
      <c r="AB27" s="10"/>
      <c r="AC27" s="10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9" t="s">
        <v>168</v>
      </c>
      <c r="C28" s="49"/>
      <c r="D28" s="49"/>
      <c r="E28" s="2">
        <v>7</v>
      </c>
      <c r="F28" s="2">
        <v>1</v>
      </c>
      <c r="G28" s="2">
        <v>6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4</v>
      </c>
      <c r="Q28" s="10">
        <v>3</v>
      </c>
      <c r="R28" s="10"/>
      <c r="S28" s="2"/>
      <c r="T28" s="10"/>
      <c r="U28" s="10">
        <v>1</v>
      </c>
      <c r="V28" s="10"/>
      <c r="W28" s="2">
        <v>1</v>
      </c>
      <c r="X28" s="2"/>
      <c r="Y28" s="10"/>
      <c r="Z28" s="2">
        <v>4</v>
      </c>
      <c r="AA28" s="10"/>
      <c r="AB28" s="10"/>
      <c r="AC28" s="10">
        <v>4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173</v>
      </c>
      <c r="C31" s="50"/>
      <c r="D31" s="50"/>
      <c r="E31" s="8">
        <f t="shared" ref="E31:H31" si="1">SUM(E32:E42)</f>
        <v>15</v>
      </c>
      <c r="F31" s="8">
        <f t="shared" si="1"/>
        <v>1</v>
      </c>
      <c r="G31" s="8">
        <f t="shared" si="1"/>
        <v>14</v>
      </c>
      <c r="H31" s="8">
        <f t="shared" si="1"/>
        <v>0</v>
      </c>
      <c r="I31" s="8">
        <f t="shared" ref="I31:AP31" si="2">SUM(I32:I42)</f>
        <v>0</v>
      </c>
      <c r="J31" s="8">
        <f t="shared" si="2"/>
        <v>3</v>
      </c>
      <c r="K31" s="8">
        <f t="shared" si="2"/>
        <v>3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4</v>
      </c>
      <c r="Q31" s="8">
        <f t="shared" si="2"/>
        <v>3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4</v>
      </c>
      <c r="AA31" s="8">
        <f t="shared" si="2"/>
        <v>0</v>
      </c>
      <c r="AB31" s="8">
        <f t="shared" si="2"/>
        <v>0</v>
      </c>
      <c r="AC31" s="8">
        <f t="shared" si="2"/>
        <v>14</v>
      </c>
      <c r="AD31" s="8">
        <f t="shared" si="2"/>
        <v>1</v>
      </c>
      <c r="AE31" s="8">
        <f t="shared" si="2"/>
        <v>3</v>
      </c>
      <c r="AF31" s="8">
        <f t="shared" si="2"/>
        <v>0</v>
      </c>
      <c r="AG31" s="8">
        <f t="shared" si="2"/>
        <v>3</v>
      </c>
      <c r="AH31" s="8">
        <f t="shared" si="2"/>
        <v>2</v>
      </c>
      <c r="AI31" s="8">
        <f t="shared" si="2"/>
        <v>1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6" t="s">
        <v>174</v>
      </c>
      <c r="C32" s="47"/>
      <c r="D32" s="47"/>
      <c r="E32" s="2">
        <v>4</v>
      </c>
      <c r="F32" s="2">
        <v>1</v>
      </c>
      <c r="G32" s="2">
        <v>3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>
        <v>2</v>
      </c>
      <c r="R32" s="10"/>
      <c r="S32" s="2"/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2</v>
      </c>
      <c r="AD32" s="16">
        <v>1</v>
      </c>
      <c r="AE32" s="16">
        <v>1</v>
      </c>
      <c r="AF32" s="17"/>
      <c r="AG32" s="16">
        <v>1</v>
      </c>
      <c r="AH32" s="16"/>
      <c r="AI32" s="17">
        <v>1</v>
      </c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9" t="s">
        <v>175</v>
      </c>
      <c r="C33" s="49"/>
      <c r="D33" s="49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6" t="s">
        <v>177</v>
      </c>
      <c r="C35" s="47"/>
      <c r="D35" s="48"/>
      <c r="E35" s="2">
        <v>5</v>
      </c>
      <c r="F35" s="2"/>
      <c r="G35" s="2">
        <v>5</v>
      </c>
      <c r="H35" s="2"/>
      <c r="I35" s="2"/>
      <c r="J35" s="2">
        <v>2</v>
      </c>
      <c r="K35" s="2">
        <v>2</v>
      </c>
      <c r="L35" s="2"/>
      <c r="M35" s="2"/>
      <c r="N35" s="2"/>
      <c r="O35" s="10"/>
      <c r="P35" s="10">
        <v>1</v>
      </c>
      <c r="Q35" s="10"/>
      <c r="R35" s="10"/>
      <c r="S35" s="2">
        <v>1</v>
      </c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>
        <v>6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6" t="s">
        <v>179</v>
      </c>
      <c r="C37" s="47"/>
      <c r="D37" s="4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6" t="s">
        <v>182</v>
      </c>
      <c r="C40" s="47"/>
      <c r="D40" s="48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>
        <v>1</v>
      </c>
      <c r="AF40" s="17"/>
      <c r="AG40" s="16">
        <v>1</v>
      </c>
      <c r="AH40" s="16">
        <v>1</v>
      </c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6" t="s">
        <v>183</v>
      </c>
      <c r="C41" s="47"/>
      <c r="D41" s="48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6" t="s">
        <v>168</v>
      </c>
      <c r="C42" s="47"/>
      <c r="D42" s="48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2</v>
      </c>
      <c r="AD42" s="16"/>
      <c r="AE42" s="16">
        <v>1</v>
      </c>
      <c r="AF42" s="17"/>
      <c r="AG42" s="16">
        <v>1</v>
      </c>
      <c r="AH42" s="16">
        <v>1</v>
      </c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0" t="s">
        <v>184</v>
      </c>
      <c r="C43" s="41"/>
      <c r="D43" s="42"/>
      <c r="E43" s="8">
        <f t="shared" ref="E43:AP43" si="3">SUM(E44:E50)</f>
        <v>9</v>
      </c>
      <c r="F43" s="8">
        <f t="shared" si="3"/>
        <v>0</v>
      </c>
      <c r="G43" s="8">
        <f t="shared" si="3"/>
        <v>9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3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1</v>
      </c>
      <c r="P43" s="8">
        <f t="shared" si="3"/>
        <v>3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1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8</v>
      </c>
      <c r="AD43" s="8">
        <f t="shared" si="3"/>
        <v>0</v>
      </c>
      <c r="AE43" s="8">
        <f t="shared" si="3"/>
        <v>3</v>
      </c>
      <c r="AF43" s="8">
        <f t="shared" si="3"/>
        <v>0</v>
      </c>
      <c r="AG43" s="8">
        <f t="shared" si="3"/>
        <v>3</v>
      </c>
      <c r="AH43" s="8">
        <f t="shared" si="3"/>
        <v>1</v>
      </c>
      <c r="AI43" s="8">
        <f t="shared" si="3"/>
        <v>2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6" t="s">
        <v>189</v>
      </c>
      <c r="C48" s="47"/>
      <c r="D48" s="48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>
        <v>1</v>
      </c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>
        <v>1</v>
      </c>
      <c r="AF49" s="17"/>
      <c r="AG49" s="16">
        <v>1</v>
      </c>
      <c r="AH49" s="16">
        <v>1</v>
      </c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6" t="s">
        <v>168</v>
      </c>
      <c r="C50" s="47"/>
      <c r="D50" s="48"/>
      <c r="E50" s="2">
        <v>8</v>
      </c>
      <c r="F50" s="2"/>
      <c r="G50" s="2">
        <v>8</v>
      </c>
      <c r="H50" s="2"/>
      <c r="I50" s="2"/>
      <c r="J50" s="2">
        <v>3</v>
      </c>
      <c r="K50" s="2">
        <v>2</v>
      </c>
      <c r="L50" s="2">
        <v>1</v>
      </c>
      <c r="M50" s="2"/>
      <c r="N50" s="2"/>
      <c r="O50" s="10"/>
      <c r="P50" s="10">
        <v>3</v>
      </c>
      <c r="Q50" s="10">
        <v>2</v>
      </c>
      <c r="R50" s="10"/>
      <c r="S50" s="2"/>
      <c r="T50" s="10"/>
      <c r="U50" s="10">
        <v>1</v>
      </c>
      <c r="V50" s="10">
        <v>1</v>
      </c>
      <c r="W50" s="2"/>
      <c r="X50" s="2"/>
      <c r="Y50" s="10"/>
      <c r="Z50" s="2">
        <v>3</v>
      </c>
      <c r="AA50" s="10"/>
      <c r="AB50" s="10"/>
      <c r="AC50" s="10">
        <v>7</v>
      </c>
      <c r="AD50" s="16"/>
      <c r="AE50" s="16">
        <v>2</v>
      </c>
      <c r="AF50" s="17"/>
      <c r="AG50" s="16">
        <v>2</v>
      </c>
      <c r="AH50" s="16"/>
      <c r="AI50" s="17">
        <v>2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0" t="s">
        <v>191</v>
      </c>
      <c r="C51" s="41"/>
      <c r="D51" s="42"/>
      <c r="E51" s="8">
        <f t="shared" ref="E51:AP51" si="4">SUM(E52:E64)</f>
        <v>21</v>
      </c>
      <c r="F51" s="8">
        <f t="shared" si="4"/>
        <v>0</v>
      </c>
      <c r="G51" s="8">
        <f t="shared" si="4"/>
        <v>21</v>
      </c>
      <c r="H51" s="8">
        <f t="shared" si="4"/>
        <v>0</v>
      </c>
      <c r="I51" s="8">
        <f t="shared" si="4"/>
        <v>0</v>
      </c>
      <c r="J51" s="8">
        <f t="shared" si="4"/>
        <v>22</v>
      </c>
      <c r="K51" s="8">
        <f t="shared" si="4"/>
        <v>20</v>
      </c>
      <c r="L51" s="8">
        <f t="shared" si="4"/>
        <v>2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18</v>
      </c>
      <c r="Q51" s="8">
        <f t="shared" si="4"/>
        <v>13</v>
      </c>
      <c r="R51" s="8">
        <f t="shared" si="4"/>
        <v>1</v>
      </c>
      <c r="S51" s="8">
        <f t="shared" si="4"/>
        <v>1</v>
      </c>
      <c r="T51" s="8">
        <f t="shared" si="4"/>
        <v>0</v>
      </c>
      <c r="U51" s="8">
        <f t="shared" si="4"/>
        <v>3</v>
      </c>
      <c r="V51" s="8">
        <f t="shared" si="4"/>
        <v>2</v>
      </c>
      <c r="W51" s="8">
        <f t="shared" si="4"/>
        <v>1</v>
      </c>
      <c r="X51" s="8">
        <f t="shared" si="4"/>
        <v>0</v>
      </c>
      <c r="Y51" s="8">
        <f t="shared" si="4"/>
        <v>3</v>
      </c>
      <c r="Z51" s="8">
        <f t="shared" si="4"/>
        <v>21</v>
      </c>
      <c r="AA51" s="8">
        <f t="shared" si="4"/>
        <v>0</v>
      </c>
      <c r="AB51" s="8">
        <f t="shared" si="4"/>
        <v>1</v>
      </c>
      <c r="AC51" s="8">
        <f t="shared" si="4"/>
        <v>20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46" t="s">
        <v>192</v>
      </c>
      <c r="C52" s="47"/>
      <c r="D52" s="48"/>
      <c r="E52" s="2">
        <v>7</v>
      </c>
      <c r="F52" s="2"/>
      <c r="G52" s="2">
        <v>7</v>
      </c>
      <c r="H52" s="2"/>
      <c r="I52" s="2"/>
      <c r="J52" s="2">
        <v>4</v>
      </c>
      <c r="K52" s="2">
        <v>4</v>
      </c>
      <c r="L52" s="2"/>
      <c r="M52" s="2"/>
      <c r="N52" s="2"/>
      <c r="O52" s="10"/>
      <c r="P52" s="10">
        <v>8</v>
      </c>
      <c r="Q52" s="10">
        <v>7</v>
      </c>
      <c r="R52" s="10"/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9</v>
      </c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6" t="s">
        <v>193</v>
      </c>
      <c r="C53" s="47"/>
      <c r="D53" s="48"/>
      <c r="E53" s="2">
        <v>5</v>
      </c>
      <c r="F53" s="2"/>
      <c r="G53" s="2">
        <v>5</v>
      </c>
      <c r="H53" s="2"/>
      <c r="I53" s="2"/>
      <c r="J53" s="2">
        <v>9</v>
      </c>
      <c r="K53" s="2">
        <v>8</v>
      </c>
      <c r="L53" s="2">
        <v>1</v>
      </c>
      <c r="M53" s="2"/>
      <c r="N53" s="2"/>
      <c r="O53" s="10"/>
      <c r="P53" s="10">
        <v>3</v>
      </c>
      <c r="Q53" s="10">
        <v>2</v>
      </c>
      <c r="R53" s="10">
        <v>1</v>
      </c>
      <c r="S53" s="2"/>
      <c r="T53" s="10"/>
      <c r="U53" s="10"/>
      <c r="V53" s="10"/>
      <c r="W53" s="2"/>
      <c r="X53" s="2"/>
      <c r="Y53" s="10">
        <v>2</v>
      </c>
      <c r="Z53" s="2">
        <v>5</v>
      </c>
      <c r="AA53" s="10"/>
      <c r="AB53" s="10"/>
      <c r="AC53" s="10">
        <v>8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6" t="s">
        <v>194</v>
      </c>
      <c r="C54" s="47"/>
      <c r="D54" s="4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>
        <v>1</v>
      </c>
      <c r="AF54" s="17"/>
      <c r="AG54" s="16">
        <v>1</v>
      </c>
      <c r="AH54" s="16">
        <v>1</v>
      </c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6" t="s">
        <v>197</v>
      </c>
      <c r="C57" s="47"/>
      <c r="D57" s="48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10"/>
      <c r="P57" s="10">
        <v>1</v>
      </c>
      <c r="Q57" s="10">
        <v>1</v>
      </c>
      <c r="R57" s="10"/>
      <c r="S57" s="2"/>
      <c r="T57" s="10"/>
      <c r="U57" s="10"/>
      <c r="V57" s="10"/>
      <c r="W57" s="2"/>
      <c r="X57" s="2"/>
      <c r="Y57" s="10"/>
      <c r="Z57" s="2">
        <v>1</v>
      </c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6" t="s">
        <v>200</v>
      </c>
      <c r="C60" s="47"/>
      <c r="D60" s="48"/>
      <c r="E60" s="2">
        <v>3</v>
      </c>
      <c r="F60" s="2"/>
      <c r="G60" s="2">
        <v>3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10"/>
      <c r="P60" s="10">
        <v>2</v>
      </c>
      <c r="Q60" s="10"/>
      <c r="R60" s="10"/>
      <c r="S60" s="2">
        <v>1</v>
      </c>
      <c r="T60" s="10"/>
      <c r="U60" s="10">
        <v>1</v>
      </c>
      <c r="V60" s="10">
        <v>1</v>
      </c>
      <c r="W60" s="2"/>
      <c r="X60" s="2"/>
      <c r="Y60" s="10"/>
      <c r="Z60" s="2">
        <v>2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6" t="s">
        <v>201</v>
      </c>
      <c r="C61" s="47"/>
      <c r="D61" s="48"/>
      <c r="E61" s="2">
        <v>3</v>
      </c>
      <c r="F61" s="2"/>
      <c r="G61" s="2">
        <v>3</v>
      </c>
      <c r="H61" s="2"/>
      <c r="I61" s="2"/>
      <c r="J61" s="2">
        <v>4</v>
      </c>
      <c r="K61" s="2">
        <v>4</v>
      </c>
      <c r="L61" s="2"/>
      <c r="M61" s="2"/>
      <c r="N61" s="2"/>
      <c r="O61" s="10"/>
      <c r="P61" s="10">
        <v>2</v>
      </c>
      <c r="Q61" s="10">
        <v>2</v>
      </c>
      <c r="R61" s="10"/>
      <c r="S61" s="2"/>
      <c r="T61" s="10"/>
      <c r="U61" s="10"/>
      <c r="V61" s="10"/>
      <c r="W61" s="2"/>
      <c r="X61" s="2"/>
      <c r="Y61" s="10"/>
      <c r="Z61" s="2">
        <v>2</v>
      </c>
      <c r="AA61" s="10"/>
      <c r="AB61" s="10">
        <v>1</v>
      </c>
      <c r="AC61" s="10">
        <v>5</v>
      </c>
      <c r="AD61" s="16">
        <v>1</v>
      </c>
      <c r="AE61" s="16">
        <v>1</v>
      </c>
      <c r="AF61" s="17"/>
      <c r="AG61" s="16">
        <v>1</v>
      </c>
      <c r="AH61" s="16"/>
      <c r="AI61" s="17">
        <v>1</v>
      </c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6" t="s">
        <v>168</v>
      </c>
      <c r="C64" s="47"/>
      <c r="D64" s="48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/>
      <c r="R64" s="10"/>
      <c r="S64" s="2"/>
      <c r="T64" s="10"/>
      <c r="U64" s="10">
        <v>1</v>
      </c>
      <c r="V64" s="10">
        <v>1</v>
      </c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0" t="s">
        <v>204</v>
      </c>
      <c r="C65" s="41"/>
      <c r="D65" s="42"/>
      <c r="E65" s="8">
        <f t="shared" ref="E65:G65" si="5">SUM(E66:E71)</f>
        <v>0</v>
      </c>
      <c r="F65" s="8">
        <f t="shared" si="5"/>
        <v>0</v>
      </c>
      <c r="G65" s="8">
        <f t="shared" si="5"/>
        <v>0</v>
      </c>
      <c r="H65" s="8">
        <f t="shared" ref="H65:AP65" si="6">SUM(H66:H71)</f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0" t="s">
        <v>210</v>
      </c>
      <c r="C72" s="41"/>
      <c r="D72" s="42"/>
      <c r="E72" s="8">
        <f t="shared" ref="E72:G72" si="7">SUM(E73:E79)</f>
        <v>0</v>
      </c>
      <c r="F72" s="8">
        <f t="shared" si="7"/>
        <v>0</v>
      </c>
      <c r="G72" s="8">
        <f t="shared" si="7"/>
        <v>0</v>
      </c>
      <c r="H72" s="8">
        <f t="shared" ref="H72:AP72" si="8">SUM(H73:H79)</f>
        <v>0</v>
      </c>
      <c r="I72" s="8">
        <f t="shared" si="8"/>
        <v>0</v>
      </c>
      <c r="J72" s="8">
        <f t="shared" si="8"/>
        <v>1</v>
      </c>
      <c r="K72" s="8">
        <f t="shared" si="8"/>
        <v>1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0</v>
      </c>
      <c r="Q72" s="8">
        <f t="shared" si="8"/>
        <v>0</v>
      </c>
      <c r="R72" s="8">
        <f t="shared" si="8"/>
        <v>0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0</v>
      </c>
      <c r="AA72" s="8">
        <f t="shared" si="8"/>
        <v>0</v>
      </c>
      <c r="AB72" s="8">
        <f t="shared" si="8"/>
        <v>0</v>
      </c>
      <c r="AC72" s="8">
        <f t="shared" si="8"/>
        <v>1</v>
      </c>
      <c r="AD72" s="8">
        <f t="shared" si="8"/>
        <v>0</v>
      </c>
      <c r="AE72" s="8">
        <f t="shared" si="8"/>
        <v>2</v>
      </c>
      <c r="AF72" s="8">
        <f t="shared" si="8"/>
        <v>0</v>
      </c>
      <c r="AG72" s="8">
        <f t="shared" si="8"/>
        <v>2</v>
      </c>
      <c r="AH72" s="8">
        <f t="shared" si="8"/>
        <v>2</v>
      </c>
      <c r="AI72" s="8">
        <f t="shared" si="8"/>
        <v>0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>
        <v>1</v>
      </c>
      <c r="AD74" s="16"/>
      <c r="AE74" s="16">
        <v>2</v>
      </c>
      <c r="AF74" s="17"/>
      <c r="AG74" s="16">
        <v>2</v>
      </c>
      <c r="AH74" s="16">
        <v>2</v>
      </c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0" t="s">
        <v>218</v>
      </c>
      <c r="C80" s="41"/>
      <c r="D80" s="42"/>
      <c r="E80" s="8">
        <f t="shared" ref="E80:AP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0</v>
      </c>
      <c r="K80" s="8">
        <f t="shared" si="9"/>
        <v>0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0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0" t="s">
        <v>220</v>
      </c>
      <c r="C83" s="41"/>
      <c r="D83" s="42"/>
      <c r="E83" s="8">
        <f t="shared" ref="E83:AP83" si="10">SUM(E84:E104)</f>
        <v>19</v>
      </c>
      <c r="F83" s="8">
        <f t="shared" si="10"/>
        <v>9</v>
      </c>
      <c r="G83" s="8">
        <f t="shared" si="10"/>
        <v>10</v>
      </c>
      <c r="H83" s="8">
        <f t="shared" si="10"/>
        <v>0</v>
      </c>
      <c r="I83" s="8">
        <f t="shared" si="10"/>
        <v>0</v>
      </c>
      <c r="J83" s="8">
        <f t="shared" si="10"/>
        <v>27</v>
      </c>
      <c r="K83" s="8">
        <f t="shared" si="10"/>
        <v>24</v>
      </c>
      <c r="L83" s="8">
        <f t="shared" si="10"/>
        <v>3</v>
      </c>
      <c r="M83" s="8">
        <f t="shared" si="10"/>
        <v>0</v>
      </c>
      <c r="N83" s="8">
        <f t="shared" si="10"/>
        <v>0</v>
      </c>
      <c r="O83" s="8">
        <f t="shared" si="10"/>
        <v>0</v>
      </c>
      <c r="P83" s="8">
        <f t="shared" si="10"/>
        <v>21</v>
      </c>
      <c r="Q83" s="8">
        <f t="shared" si="10"/>
        <v>17</v>
      </c>
      <c r="R83" s="8">
        <f t="shared" si="10"/>
        <v>0</v>
      </c>
      <c r="S83" s="8">
        <f t="shared" si="10"/>
        <v>2</v>
      </c>
      <c r="T83" s="8">
        <f t="shared" si="10"/>
        <v>0</v>
      </c>
      <c r="U83" s="8">
        <f t="shared" si="10"/>
        <v>2</v>
      </c>
      <c r="V83" s="8">
        <f t="shared" si="10"/>
        <v>0</v>
      </c>
      <c r="W83" s="8">
        <f t="shared" si="10"/>
        <v>2</v>
      </c>
      <c r="X83" s="8">
        <f t="shared" si="10"/>
        <v>0</v>
      </c>
      <c r="Y83" s="8">
        <f t="shared" si="10"/>
        <v>0</v>
      </c>
      <c r="Z83" s="8">
        <f t="shared" si="10"/>
        <v>21</v>
      </c>
      <c r="AA83" s="8">
        <f t="shared" si="10"/>
        <v>0</v>
      </c>
      <c r="AB83" s="8">
        <f t="shared" si="10"/>
        <v>2</v>
      </c>
      <c r="AC83" s="8">
        <f t="shared" si="10"/>
        <v>22</v>
      </c>
      <c r="AD83" s="8">
        <f t="shared" si="10"/>
        <v>11</v>
      </c>
      <c r="AE83" s="8">
        <f t="shared" si="10"/>
        <v>1</v>
      </c>
      <c r="AF83" s="8">
        <f t="shared" si="10"/>
        <v>0</v>
      </c>
      <c r="AG83" s="8">
        <f t="shared" si="10"/>
        <v>1</v>
      </c>
      <c r="AH83" s="8">
        <f t="shared" si="10"/>
        <v>0</v>
      </c>
      <c r="AI83" s="8">
        <f t="shared" si="10"/>
        <v>1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6" t="s">
        <v>222</v>
      </c>
      <c r="C85" s="47"/>
      <c r="D85" s="48"/>
      <c r="E85" s="2">
        <v>10</v>
      </c>
      <c r="F85" s="2">
        <v>8</v>
      </c>
      <c r="G85" s="2">
        <v>2</v>
      </c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>
        <v>2</v>
      </c>
      <c r="AC85" s="10">
        <v>12</v>
      </c>
      <c r="AD85" s="16">
        <v>10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6" t="s">
        <v>224</v>
      </c>
      <c r="C87" s="47"/>
      <c r="D87" s="48"/>
      <c r="E87" s="2">
        <v>1</v>
      </c>
      <c r="F87" s="2"/>
      <c r="G87" s="2">
        <v>1</v>
      </c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6" t="s">
        <v>226</v>
      </c>
      <c r="C89" s="47"/>
      <c r="D89" s="48"/>
      <c r="E89" s="2">
        <v>2</v>
      </c>
      <c r="F89" s="2"/>
      <c r="G89" s="2">
        <v>2</v>
      </c>
      <c r="H89" s="2"/>
      <c r="I89" s="2"/>
      <c r="J89" s="2">
        <v>4</v>
      </c>
      <c r="K89" s="2">
        <v>3</v>
      </c>
      <c r="L89" s="2">
        <v>1</v>
      </c>
      <c r="M89" s="2"/>
      <c r="N89" s="2"/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6" t="s">
        <v>227</v>
      </c>
      <c r="C90" s="47"/>
      <c r="D90" s="48"/>
      <c r="E90" s="2">
        <v>2</v>
      </c>
      <c r="F90" s="2">
        <v>1</v>
      </c>
      <c r="G90" s="2">
        <v>1</v>
      </c>
      <c r="H90" s="2"/>
      <c r="I90" s="2"/>
      <c r="J90" s="2">
        <v>3</v>
      </c>
      <c r="K90" s="2">
        <v>2</v>
      </c>
      <c r="L90" s="2">
        <v>1</v>
      </c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>
        <v>1</v>
      </c>
      <c r="AD90" s="16">
        <v>1</v>
      </c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6" t="s">
        <v>229</v>
      </c>
      <c r="C92" s="47"/>
      <c r="D92" s="48"/>
      <c r="E92" s="2">
        <v>3</v>
      </c>
      <c r="F92" s="2"/>
      <c r="G92" s="2">
        <v>3</v>
      </c>
      <c r="H92" s="2"/>
      <c r="I92" s="2"/>
      <c r="J92" s="2">
        <v>4</v>
      </c>
      <c r="K92" s="2">
        <v>4</v>
      </c>
      <c r="L92" s="2"/>
      <c r="M92" s="2"/>
      <c r="N92" s="2"/>
      <c r="O92" s="10"/>
      <c r="P92" s="10">
        <v>5</v>
      </c>
      <c r="Q92" s="10">
        <v>3</v>
      </c>
      <c r="R92" s="10"/>
      <c r="S92" s="2"/>
      <c r="T92" s="10"/>
      <c r="U92" s="10">
        <v>2</v>
      </c>
      <c r="V92" s="10"/>
      <c r="W92" s="2">
        <v>2</v>
      </c>
      <c r="X92" s="2"/>
      <c r="Y92" s="10"/>
      <c r="Z92" s="10">
        <v>5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6" t="s">
        <v>231</v>
      </c>
      <c r="C94" s="47"/>
      <c r="D94" s="48"/>
      <c r="E94" s="2">
        <v>1</v>
      </c>
      <c r="F94" s="2"/>
      <c r="G94" s="2">
        <v>1</v>
      </c>
      <c r="H94" s="2"/>
      <c r="I94" s="2"/>
      <c r="J94" s="2">
        <v>2</v>
      </c>
      <c r="K94" s="2">
        <v>2</v>
      </c>
      <c r="L94" s="2"/>
      <c r="M94" s="2"/>
      <c r="N94" s="2"/>
      <c r="O94" s="10"/>
      <c r="P94" s="10">
        <v>2</v>
      </c>
      <c r="Q94" s="10">
        <v>1</v>
      </c>
      <c r="R94" s="10"/>
      <c r="S94" s="2">
        <v>1</v>
      </c>
      <c r="T94" s="10"/>
      <c r="U94" s="10"/>
      <c r="V94" s="10"/>
      <c r="W94" s="2"/>
      <c r="X94" s="2"/>
      <c r="Y94" s="10"/>
      <c r="Z94" s="10">
        <v>2</v>
      </c>
      <c r="AA94" s="10"/>
      <c r="AB94" s="10"/>
      <c r="AC94" s="10">
        <v>1</v>
      </c>
      <c r="AD94" s="16"/>
      <c r="AE94" s="16">
        <v>1</v>
      </c>
      <c r="AF94" s="17"/>
      <c r="AG94" s="16">
        <v>1</v>
      </c>
      <c r="AH94" s="16"/>
      <c r="AI94" s="17">
        <v>1</v>
      </c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>
        <v>2</v>
      </c>
      <c r="K96" s="2">
        <v>2</v>
      </c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>
        <v>2</v>
      </c>
      <c r="K97" s="2">
        <v>1</v>
      </c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9" t="s">
        <v>236</v>
      </c>
      <c r="C99" s="49"/>
      <c r="D99" s="49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10">
        <v>6</v>
      </c>
      <c r="Q101" s="10">
        <v>5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0" t="s">
        <v>244</v>
      </c>
      <c r="C105" s="41"/>
      <c r="D105" s="42"/>
      <c r="E105" s="8">
        <f t="shared" ref="E105:AP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0</v>
      </c>
      <c r="K105" s="8">
        <f t="shared" si="11"/>
        <v>0</v>
      </c>
      <c r="L105" s="8">
        <f t="shared" si="11"/>
        <v>0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3" t="s">
        <v>249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3" t="s">
        <v>250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0" t="s">
        <v>251</v>
      </c>
      <c r="C110" s="41"/>
      <c r="D110" s="42"/>
      <c r="E110" s="8">
        <f t="shared" ref="E110:AP110" si="12">SUM(E111:E118)</f>
        <v>61</v>
      </c>
      <c r="F110" s="8">
        <f t="shared" si="12"/>
        <v>5</v>
      </c>
      <c r="G110" s="8">
        <f t="shared" si="12"/>
        <v>56</v>
      </c>
      <c r="H110" s="8">
        <f t="shared" si="12"/>
        <v>0</v>
      </c>
      <c r="I110" s="8">
        <f t="shared" si="12"/>
        <v>0</v>
      </c>
      <c r="J110" s="8">
        <f t="shared" si="12"/>
        <v>117</v>
      </c>
      <c r="K110" s="8">
        <f t="shared" si="12"/>
        <v>109</v>
      </c>
      <c r="L110" s="8">
        <f t="shared" si="12"/>
        <v>8</v>
      </c>
      <c r="M110" s="8">
        <f t="shared" si="12"/>
        <v>0</v>
      </c>
      <c r="N110" s="8">
        <f t="shared" si="12"/>
        <v>0</v>
      </c>
      <c r="O110" s="8">
        <f t="shared" si="12"/>
        <v>0</v>
      </c>
      <c r="P110" s="8">
        <f t="shared" si="12"/>
        <v>127</v>
      </c>
      <c r="Q110" s="8">
        <f t="shared" si="12"/>
        <v>98</v>
      </c>
      <c r="R110" s="8">
        <f t="shared" si="12"/>
        <v>15</v>
      </c>
      <c r="S110" s="8">
        <f t="shared" si="12"/>
        <v>7</v>
      </c>
      <c r="T110" s="8">
        <f t="shared" si="12"/>
        <v>0</v>
      </c>
      <c r="U110" s="8">
        <f t="shared" si="12"/>
        <v>7</v>
      </c>
      <c r="V110" s="8">
        <f t="shared" si="12"/>
        <v>2</v>
      </c>
      <c r="W110" s="8">
        <f t="shared" si="12"/>
        <v>3</v>
      </c>
      <c r="X110" s="8">
        <f t="shared" si="12"/>
        <v>2</v>
      </c>
      <c r="Y110" s="8">
        <f t="shared" si="12"/>
        <v>0</v>
      </c>
      <c r="Z110" s="8">
        <f t="shared" si="12"/>
        <v>127</v>
      </c>
      <c r="AA110" s="8">
        <f t="shared" si="12"/>
        <v>0</v>
      </c>
      <c r="AB110" s="8">
        <f t="shared" si="12"/>
        <v>2</v>
      </c>
      <c r="AC110" s="8">
        <f t="shared" si="12"/>
        <v>43</v>
      </c>
      <c r="AD110" s="8">
        <f t="shared" si="12"/>
        <v>7</v>
      </c>
      <c r="AE110" s="8">
        <f t="shared" si="12"/>
        <v>5</v>
      </c>
      <c r="AF110" s="8">
        <f t="shared" si="12"/>
        <v>0</v>
      </c>
      <c r="AG110" s="8">
        <f t="shared" si="12"/>
        <v>5</v>
      </c>
      <c r="AH110" s="8">
        <f t="shared" si="12"/>
        <v>1</v>
      </c>
      <c r="AI110" s="8">
        <f t="shared" si="12"/>
        <v>4</v>
      </c>
      <c r="AJ110" s="8">
        <f t="shared" si="12"/>
        <v>0</v>
      </c>
      <c r="AK110" s="8">
        <f t="shared" si="12"/>
        <v>0</v>
      </c>
      <c r="AL110" s="8">
        <f t="shared" si="12"/>
        <v>6</v>
      </c>
      <c r="AM110" s="8">
        <f t="shared" si="12"/>
        <v>0</v>
      </c>
      <c r="AN110" s="8">
        <f t="shared" si="12"/>
        <v>6</v>
      </c>
      <c r="AO110" s="8">
        <f t="shared" si="12"/>
        <v>6</v>
      </c>
      <c r="AP110" s="8">
        <f t="shared" si="12"/>
        <v>0</v>
      </c>
    </row>
    <row r="111" spans="1:42" s="18" customFormat="1" ht="39.950000000000003" customHeight="1" x14ac:dyDescent="0.2">
      <c r="A111" s="14" t="s">
        <v>95</v>
      </c>
      <c r="B111" s="37" t="s">
        <v>252</v>
      </c>
      <c r="C111" s="38"/>
      <c r="D111" s="39"/>
      <c r="E111" s="2">
        <v>57</v>
      </c>
      <c r="F111" s="2">
        <v>5</v>
      </c>
      <c r="G111" s="2">
        <v>52</v>
      </c>
      <c r="H111" s="2"/>
      <c r="I111" s="2"/>
      <c r="J111" s="2">
        <v>117</v>
      </c>
      <c r="K111" s="2">
        <v>109</v>
      </c>
      <c r="L111" s="2">
        <v>8</v>
      </c>
      <c r="M111" s="2"/>
      <c r="N111" s="2"/>
      <c r="O111" s="10"/>
      <c r="P111" s="10">
        <v>125</v>
      </c>
      <c r="Q111" s="10">
        <v>96</v>
      </c>
      <c r="R111" s="10">
        <v>15</v>
      </c>
      <c r="S111" s="2">
        <v>7</v>
      </c>
      <c r="T111" s="10"/>
      <c r="U111" s="10">
        <v>7</v>
      </c>
      <c r="V111" s="10">
        <v>2</v>
      </c>
      <c r="W111" s="10">
        <v>3</v>
      </c>
      <c r="X111" s="10">
        <v>2</v>
      </c>
      <c r="Y111" s="10"/>
      <c r="Z111" s="10">
        <v>125</v>
      </c>
      <c r="AA111" s="10"/>
      <c r="AB111" s="10">
        <v>1</v>
      </c>
      <c r="AC111" s="10">
        <v>41</v>
      </c>
      <c r="AD111" s="16">
        <v>6</v>
      </c>
      <c r="AE111" s="16">
        <v>4</v>
      </c>
      <c r="AF111" s="17"/>
      <c r="AG111" s="16">
        <v>4</v>
      </c>
      <c r="AH111" s="16"/>
      <c r="AI111" s="17">
        <v>4</v>
      </c>
      <c r="AJ111" s="88"/>
      <c r="AK111" s="88"/>
      <c r="AL111" s="88">
        <v>6</v>
      </c>
      <c r="AM111" s="88"/>
      <c r="AN111" s="88">
        <v>6</v>
      </c>
      <c r="AO111" s="88">
        <v>6</v>
      </c>
      <c r="AP111" s="88"/>
    </row>
    <row r="112" spans="1:42" s="18" customFormat="1" ht="39.950000000000003" customHeight="1" x14ac:dyDescent="0.2">
      <c r="A112" s="14" t="s">
        <v>96</v>
      </c>
      <c r="B112" s="37" t="s">
        <v>253</v>
      </c>
      <c r="C112" s="38"/>
      <c r="D112" s="3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7" t="s">
        <v>254</v>
      </c>
      <c r="C113" s="38"/>
      <c r="D113" s="39"/>
      <c r="E113" s="2">
        <v>4</v>
      </c>
      <c r="F113" s="2"/>
      <c r="G113" s="2">
        <v>4</v>
      </c>
      <c r="H113" s="2"/>
      <c r="I113" s="2"/>
      <c r="J113" s="2"/>
      <c r="K113" s="2"/>
      <c r="L113" s="2"/>
      <c r="M113" s="2"/>
      <c r="N113" s="2"/>
      <c r="O113" s="10"/>
      <c r="P113" s="10">
        <v>2</v>
      </c>
      <c r="Q113" s="10">
        <v>2</v>
      </c>
      <c r="R113" s="10"/>
      <c r="S113" s="2"/>
      <c r="T113" s="10"/>
      <c r="U113" s="10"/>
      <c r="V113" s="10"/>
      <c r="W113" s="10"/>
      <c r="X113" s="10"/>
      <c r="Y113" s="10"/>
      <c r="Z113" s="10">
        <v>2</v>
      </c>
      <c r="AA113" s="10"/>
      <c r="AB113" s="10">
        <v>1</v>
      </c>
      <c r="AC113" s="10">
        <v>2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7" t="s">
        <v>255</v>
      </c>
      <c r="C114" s="38"/>
      <c r="D114" s="3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>
        <v>1</v>
      </c>
      <c r="AF114" s="17"/>
      <c r="AG114" s="16">
        <v>1</v>
      </c>
      <c r="AH114" s="16">
        <v>1</v>
      </c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7" t="s">
        <v>256</v>
      </c>
      <c r="C115" s="38"/>
      <c r="D115" s="3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7" t="s">
        <v>257</v>
      </c>
      <c r="C116" s="38"/>
      <c r="D116" s="3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7" t="s">
        <v>258</v>
      </c>
      <c r="C117" s="38"/>
      <c r="D117" s="3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7" t="s">
        <v>168</v>
      </c>
      <c r="C118" s="38"/>
      <c r="D118" s="3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0" t="s">
        <v>259</v>
      </c>
      <c r="C119" s="41"/>
      <c r="D119" s="42"/>
      <c r="E119" s="8">
        <f t="shared" ref="E119:AP119" si="13">SUM(E120:E123)</f>
        <v>0</v>
      </c>
      <c r="F119" s="8">
        <f t="shared" si="13"/>
        <v>0</v>
      </c>
      <c r="G119" s="8">
        <f t="shared" si="13"/>
        <v>0</v>
      </c>
      <c r="H119" s="8">
        <f t="shared" si="13"/>
        <v>0</v>
      </c>
      <c r="I119" s="8">
        <f t="shared" si="13"/>
        <v>0</v>
      </c>
      <c r="J119" s="8">
        <f t="shared" si="13"/>
        <v>0</v>
      </c>
      <c r="K119" s="8">
        <f t="shared" si="13"/>
        <v>0</v>
      </c>
      <c r="L119" s="8">
        <f t="shared" si="13"/>
        <v>0</v>
      </c>
      <c r="M119" s="8">
        <f t="shared" si="13"/>
        <v>0</v>
      </c>
      <c r="N119" s="8">
        <f t="shared" si="13"/>
        <v>0</v>
      </c>
      <c r="O119" s="8">
        <f t="shared" si="13"/>
        <v>0</v>
      </c>
      <c r="P119" s="8">
        <f t="shared" si="13"/>
        <v>0</v>
      </c>
      <c r="Q119" s="8">
        <f t="shared" si="13"/>
        <v>0</v>
      </c>
      <c r="R119" s="8">
        <f t="shared" si="13"/>
        <v>0</v>
      </c>
      <c r="S119" s="8">
        <f t="shared" si="13"/>
        <v>0</v>
      </c>
      <c r="T119" s="8">
        <f t="shared" si="13"/>
        <v>0</v>
      </c>
      <c r="U119" s="8">
        <f t="shared" si="13"/>
        <v>0</v>
      </c>
      <c r="V119" s="8">
        <f t="shared" si="13"/>
        <v>0</v>
      </c>
      <c r="W119" s="8">
        <f t="shared" si="13"/>
        <v>0</v>
      </c>
      <c r="X119" s="8">
        <f t="shared" si="13"/>
        <v>0</v>
      </c>
      <c r="Y119" s="8">
        <f t="shared" si="13"/>
        <v>0</v>
      </c>
      <c r="Z119" s="8">
        <f t="shared" si="13"/>
        <v>0</v>
      </c>
      <c r="AA119" s="8">
        <f t="shared" si="13"/>
        <v>0</v>
      </c>
      <c r="AB119" s="8">
        <f t="shared" si="13"/>
        <v>0</v>
      </c>
      <c r="AC119" s="8">
        <f t="shared" si="13"/>
        <v>0</v>
      </c>
      <c r="AD119" s="8">
        <f t="shared" si="13"/>
        <v>0</v>
      </c>
      <c r="AE119" s="8">
        <f t="shared" si="13"/>
        <v>0</v>
      </c>
      <c r="AF119" s="8">
        <f t="shared" si="13"/>
        <v>0</v>
      </c>
      <c r="AG119" s="8">
        <f t="shared" si="13"/>
        <v>0</v>
      </c>
      <c r="AH119" s="8">
        <f t="shared" si="13"/>
        <v>0</v>
      </c>
      <c r="AI119" s="8">
        <f t="shared" si="13"/>
        <v>0</v>
      </c>
      <c r="AJ119" s="8">
        <f t="shared" si="13"/>
        <v>0</v>
      </c>
      <c r="AK119" s="8">
        <f t="shared" si="13"/>
        <v>0</v>
      </c>
      <c r="AL119" s="8">
        <f t="shared" si="13"/>
        <v>0</v>
      </c>
      <c r="AM119" s="8">
        <f t="shared" si="13"/>
        <v>0</v>
      </c>
      <c r="AN119" s="8">
        <f t="shared" si="13"/>
        <v>0</v>
      </c>
      <c r="AO119" s="8">
        <f t="shared" si="13"/>
        <v>0</v>
      </c>
      <c r="AP119" s="8">
        <f t="shared" si="13"/>
        <v>0</v>
      </c>
    </row>
    <row r="120" spans="1:42" s="18" customFormat="1" ht="39.950000000000003" customHeight="1" x14ac:dyDescent="0.2">
      <c r="A120" s="14" t="s">
        <v>104</v>
      </c>
      <c r="B120" s="37" t="s">
        <v>260</v>
      </c>
      <c r="C120" s="38"/>
      <c r="D120" s="3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7" t="s">
        <v>261</v>
      </c>
      <c r="C121" s="38"/>
      <c r="D121" s="3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7" t="s">
        <v>262</v>
      </c>
      <c r="C122" s="38"/>
      <c r="D122" s="3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7" t="s">
        <v>168</v>
      </c>
      <c r="C123" s="38"/>
      <c r="D123" s="3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0" t="s">
        <v>263</v>
      </c>
      <c r="C124" s="41"/>
      <c r="D124" s="42"/>
      <c r="E124" s="8">
        <f t="shared" ref="E124:AP124" si="14">SUM(E125:E126)</f>
        <v>0</v>
      </c>
      <c r="F124" s="8">
        <f t="shared" si="14"/>
        <v>0</v>
      </c>
      <c r="G124" s="8">
        <f t="shared" si="14"/>
        <v>0</v>
      </c>
      <c r="H124" s="8">
        <f t="shared" si="14"/>
        <v>0</v>
      </c>
      <c r="I124" s="8">
        <f t="shared" si="14"/>
        <v>0</v>
      </c>
      <c r="J124" s="8">
        <f t="shared" si="14"/>
        <v>0</v>
      </c>
      <c r="K124" s="8">
        <f t="shared" si="14"/>
        <v>0</v>
      </c>
      <c r="L124" s="8">
        <f t="shared" si="14"/>
        <v>0</v>
      </c>
      <c r="M124" s="8">
        <f t="shared" si="14"/>
        <v>0</v>
      </c>
      <c r="N124" s="8">
        <f t="shared" si="14"/>
        <v>0</v>
      </c>
      <c r="O124" s="8">
        <f t="shared" si="14"/>
        <v>0</v>
      </c>
      <c r="P124" s="8">
        <f t="shared" si="14"/>
        <v>0</v>
      </c>
      <c r="Q124" s="8">
        <f t="shared" si="14"/>
        <v>0</v>
      </c>
      <c r="R124" s="8">
        <f t="shared" si="14"/>
        <v>0</v>
      </c>
      <c r="S124" s="8">
        <f t="shared" si="14"/>
        <v>0</v>
      </c>
      <c r="T124" s="8">
        <f t="shared" si="14"/>
        <v>0</v>
      </c>
      <c r="U124" s="8">
        <f t="shared" si="14"/>
        <v>0</v>
      </c>
      <c r="V124" s="8">
        <f t="shared" si="14"/>
        <v>0</v>
      </c>
      <c r="W124" s="8">
        <f t="shared" si="14"/>
        <v>0</v>
      </c>
      <c r="X124" s="8">
        <f t="shared" si="14"/>
        <v>0</v>
      </c>
      <c r="Y124" s="8">
        <f t="shared" si="14"/>
        <v>0</v>
      </c>
      <c r="Z124" s="8">
        <f t="shared" si="14"/>
        <v>0</v>
      </c>
      <c r="AA124" s="8">
        <f t="shared" si="14"/>
        <v>0</v>
      </c>
      <c r="AB124" s="8">
        <f t="shared" si="14"/>
        <v>0</v>
      </c>
      <c r="AC124" s="8">
        <f t="shared" si="14"/>
        <v>0</v>
      </c>
      <c r="AD124" s="8">
        <f t="shared" si="14"/>
        <v>0</v>
      </c>
      <c r="AE124" s="8">
        <f t="shared" si="14"/>
        <v>0</v>
      </c>
      <c r="AF124" s="8">
        <f t="shared" si="14"/>
        <v>0</v>
      </c>
      <c r="AG124" s="8">
        <f t="shared" si="14"/>
        <v>0</v>
      </c>
      <c r="AH124" s="8">
        <f t="shared" si="14"/>
        <v>0</v>
      </c>
      <c r="AI124" s="8">
        <f t="shared" si="14"/>
        <v>0</v>
      </c>
      <c r="AJ124" s="8">
        <f t="shared" si="14"/>
        <v>0</v>
      </c>
      <c r="AK124" s="8">
        <f t="shared" si="14"/>
        <v>0</v>
      </c>
      <c r="AL124" s="8">
        <f t="shared" si="14"/>
        <v>0</v>
      </c>
      <c r="AM124" s="8">
        <f t="shared" si="14"/>
        <v>0</v>
      </c>
      <c r="AN124" s="8">
        <f t="shared" si="14"/>
        <v>0</v>
      </c>
      <c r="AO124" s="8">
        <f t="shared" si="14"/>
        <v>0</v>
      </c>
      <c r="AP124" s="8">
        <f t="shared" si="14"/>
        <v>0</v>
      </c>
    </row>
    <row r="125" spans="1:42" s="18" customFormat="1" ht="60.75" customHeight="1" x14ac:dyDescent="0.2">
      <c r="A125" s="14" t="s">
        <v>142</v>
      </c>
      <c r="B125" s="37" t="s">
        <v>264</v>
      </c>
      <c r="C125" s="38"/>
      <c r="D125" s="3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7" t="s">
        <v>265</v>
      </c>
      <c r="C126" s="38"/>
      <c r="D126" s="3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1" t="s">
        <v>247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4" t="s">
        <v>168</v>
      </c>
      <c r="C128" s="35"/>
      <c r="D128" s="36"/>
      <c r="E128" s="9">
        <v>2</v>
      </c>
      <c r="F128" s="9"/>
      <c r="G128" s="9">
        <v>2</v>
      </c>
      <c r="H128" s="9"/>
      <c r="I128" s="9"/>
      <c r="J128" s="9">
        <v>2</v>
      </c>
      <c r="K128" s="9">
        <v>2</v>
      </c>
      <c r="L128" s="9"/>
      <c r="M128" s="9"/>
      <c r="N128" s="9"/>
      <c r="O128" s="11"/>
      <c r="P128" s="11">
        <v>4</v>
      </c>
      <c r="Q128" s="11">
        <v>4</v>
      </c>
      <c r="R128" s="11"/>
      <c r="S128" s="9"/>
      <c r="T128" s="11"/>
      <c r="U128" s="11"/>
      <c r="V128" s="11"/>
      <c r="W128" s="11"/>
      <c r="X128" s="11"/>
      <c r="Y128" s="11"/>
      <c r="Z128" s="11">
        <v>4</v>
      </c>
      <c r="AA128" s="11"/>
      <c r="AB128" s="11"/>
      <c r="AC128" s="11"/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4" t="s">
        <v>266</v>
      </c>
      <c r="C129" s="35"/>
      <c r="D129" s="36"/>
      <c r="E129" s="8">
        <f t="shared" ref="E129:AP129" si="15">E10+E31+E43+E51+E65+E72+E80+E83+E105+E110+E119+E124+E127+E128</f>
        <v>282</v>
      </c>
      <c r="F129" s="8">
        <f t="shared" si="15"/>
        <v>81</v>
      </c>
      <c r="G129" s="8">
        <f t="shared" si="15"/>
        <v>201</v>
      </c>
      <c r="H129" s="8">
        <f t="shared" si="15"/>
        <v>0</v>
      </c>
      <c r="I129" s="8">
        <f t="shared" si="15"/>
        <v>0</v>
      </c>
      <c r="J129" s="8">
        <f t="shared" si="15"/>
        <v>222</v>
      </c>
      <c r="K129" s="8">
        <f t="shared" si="15"/>
        <v>205</v>
      </c>
      <c r="L129" s="8">
        <f t="shared" si="15"/>
        <v>17</v>
      </c>
      <c r="M129" s="8">
        <f t="shared" si="15"/>
        <v>0</v>
      </c>
      <c r="N129" s="8">
        <f t="shared" si="15"/>
        <v>0</v>
      </c>
      <c r="O129" s="8">
        <f t="shared" si="15"/>
        <v>1</v>
      </c>
      <c r="P129" s="8">
        <f t="shared" si="15"/>
        <v>241</v>
      </c>
      <c r="Q129" s="8">
        <f t="shared" si="15"/>
        <v>181</v>
      </c>
      <c r="R129" s="8">
        <f t="shared" si="15"/>
        <v>16</v>
      </c>
      <c r="S129" s="8">
        <f t="shared" si="15"/>
        <v>15</v>
      </c>
      <c r="T129" s="8">
        <f t="shared" si="15"/>
        <v>0</v>
      </c>
      <c r="U129" s="8">
        <f t="shared" si="15"/>
        <v>29</v>
      </c>
      <c r="V129" s="8">
        <f t="shared" si="15"/>
        <v>6</v>
      </c>
      <c r="W129" s="8">
        <f t="shared" si="15"/>
        <v>19</v>
      </c>
      <c r="X129" s="8">
        <f t="shared" si="15"/>
        <v>4</v>
      </c>
      <c r="Y129" s="8">
        <f t="shared" si="15"/>
        <v>4</v>
      </c>
      <c r="Z129" s="8">
        <f t="shared" si="15"/>
        <v>245</v>
      </c>
      <c r="AA129" s="8">
        <f t="shared" si="15"/>
        <v>0</v>
      </c>
      <c r="AB129" s="8">
        <f t="shared" si="15"/>
        <v>39</v>
      </c>
      <c r="AC129" s="8">
        <f t="shared" si="15"/>
        <v>241</v>
      </c>
      <c r="AD129" s="8">
        <f t="shared" si="15"/>
        <v>79</v>
      </c>
      <c r="AE129" s="8">
        <f t="shared" si="15"/>
        <v>23</v>
      </c>
      <c r="AF129" s="8">
        <f t="shared" si="15"/>
        <v>0</v>
      </c>
      <c r="AG129" s="8">
        <f t="shared" si="15"/>
        <v>23</v>
      </c>
      <c r="AH129" s="8">
        <f t="shared" si="15"/>
        <v>7</v>
      </c>
      <c r="AI129" s="8">
        <f t="shared" si="15"/>
        <v>16</v>
      </c>
      <c r="AJ129" s="8">
        <f t="shared" si="15"/>
        <v>0</v>
      </c>
      <c r="AK129" s="8">
        <f t="shared" si="15"/>
        <v>0</v>
      </c>
      <c r="AL129" s="8">
        <f t="shared" si="15"/>
        <v>6</v>
      </c>
      <c r="AM129" s="8">
        <f t="shared" si="15"/>
        <v>0</v>
      </c>
      <c r="AN129" s="8">
        <f t="shared" si="15"/>
        <v>6</v>
      </c>
      <c r="AO129" s="8">
        <f t="shared" si="15"/>
        <v>6</v>
      </c>
      <c r="AP129" s="8">
        <f t="shared" si="15"/>
        <v>0</v>
      </c>
    </row>
    <row r="131" spans="1:42" x14ac:dyDescent="0.2">
      <c r="E131" s="1">
        <v>282</v>
      </c>
      <c r="F131" s="1">
        <v>81</v>
      </c>
      <c r="G131" s="1">
        <v>201</v>
      </c>
      <c r="H131" s="1">
        <v>0</v>
      </c>
      <c r="I131" s="1">
        <v>0</v>
      </c>
      <c r="J131" s="1">
        <v>222</v>
      </c>
      <c r="K131" s="1">
        <v>205</v>
      </c>
      <c r="L131" s="1">
        <v>17</v>
      </c>
      <c r="M131" s="1">
        <v>0</v>
      </c>
      <c r="N131" s="1">
        <v>0</v>
      </c>
      <c r="O131" s="1">
        <v>1</v>
      </c>
      <c r="P131" s="1">
        <v>241</v>
      </c>
      <c r="Q131" s="1">
        <v>181</v>
      </c>
      <c r="R131" s="1">
        <v>16</v>
      </c>
      <c r="S131" s="1">
        <v>15</v>
      </c>
      <c r="T131" s="1">
        <v>0</v>
      </c>
      <c r="U131" s="1">
        <v>29</v>
      </c>
      <c r="V131" s="1">
        <v>6</v>
      </c>
      <c r="W131" s="1">
        <v>19</v>
      </c>
      <c r="X131" s="1">
        <v>4</v>
      </c>
      <c r="Y131" s="1">
        <v>4</v>
      </c>
      <c r="Z131" s="1">
        <v>245</v>
      </c>
      <c r="AA131" s="1">
        <v>0</v>
      </c>
      <c r="AB131" s="1">
        <v>39</v>
      </c>
      <c r="AC131" s="1">
        <v>241</v>
      </c>
      <c r="AD131" s="1">
        <v>79</v>
      </c>
      <c r="AE131" s="1">
        <v>23</v>
      </c>
      <c r="AF131" s="1">
        <v>0</v>
      </c>
      <c r="AG131" s="1">
        <v>23</v>
      </c>
      <c r="AH131" s="1">
        <v>7</v>
      </c>
      <c r="AI131" s="1">
        <v>16</v>
      </c>
      <c r="AJ131" s="1">
        <v>0</v>
      </c>
      <c r="AK131" s="1">
        <v>0</v>
      </c>
      <c r="AL131" s="1">
        <v>6</v>
      </c>
      <c r="AM131" s="1">
        <v>0</v>
      </c>
      <c r="AN131" s="1">
        <v>6</v>
      </c>
      <c r="AO131" s="1">
        <v>6</v>
      </c>
      <c r="AP131" s="1"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A5" sqref="A5:AP5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4" t="s">
        <v>268</v>
      </c>
      <c r="AM1" s="65"/>
      <c r="AN1" s="65"/>
      <c r="AO1" s="65"/>
      <c r="AP1" s="65"/>
    </row>
    <row r="2" spans="1:42" ht="58.5" customHeight="1" x14ac:dyDescent="0.2">
      <c r="A2" s="66" t="s">
        <v>288</v>
      </c>
      <c r="B2" s="67"/>
      <c r="C2" s="67"/>
      <c r="D2" s="67"/>
      <c r="E2" s="67"/>
      <c r="F2" s="67"/>
      <c r="G2" s="68" t="s">
        <v>3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 x14ac:dyDescent="0.2">
      <c r="A3" s="70" t="s">
        <v>279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281</v>
      </c>
      <c r="AB3" s="68"/>
      <c r="AC3" s="68"/>
      <c r="AD3" s="68"/>
      <c r="AE3" s="68"/>
      <c r="AF3" s="68"/>
      <c r="AG3" s="68"/>
      <c r="AH3" s="68"/>
      <c r="AI3" s="68" t="s">
        <v>139</v>
      </c>
      <c r="AJ3" s="68"/>
      <c r="AK3" s="68"/>
      <c r="AL3" s="68"/>
      <c r="AM3" s="68"/>
      <c r="AN3" s="68"/>
      <c r="AO3" s="68"/>
      <c r="AP3" s="68"/>
    </row>
    <row r="4" spans="1:42" ht="27" x14ac:dyDescent="0.2">
      <c r="A4" s="72" t="s">
        <v>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 customHeight="1" x14ac:dyDescent="0.2">
      <c r="A5" s="74" t="s">
        <v>287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 x14ac:dyDescent="0.2">
      <c r="A6" s="77" t="s">
        <v>149</v>
      </c>
      <c r="B6" s="78"/>
      <c r="C6" s="78"/>
      <c r="D6" s="79"/>
      <c r="E6" s="54" t="s">
        <v>110</v>
      </c>
      <c r="F6" s="55"/>
      <c r="G6" s="55"/>
      <c r="H6" s="55"/>
      <c r="I6" s="86"/>
      <c r="J6" s="54" t="s">
        <v>147</v>
      </c>
      <c r="K6" s="55"/>
      <c r="L6" s="55"/>
      <c r="M6" s="55"/>
      <c r="N6" s="87"/>
      <c r="O6" s="56" t="s">
        <v>115</v>
      </c>
      <c r="P6" s="60" t="s">
        <v>2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6" t="s">
        <v>125</v>
      </c>
      <c r="AB6" s="56" t="s">
        <v>126</v>
      </c>
      <c r="AC6" s="56" t="s">
        <v>137</v>
      </c>
      <c r="AD6" s="53" t="s">
        <v>140</v>
      </c>
      <c r="AE6" s="54" t="s">
        <v>135</v>
      </c>
      <c r="AF6" s="55"/>
      <c r="AG6" s="55"/>
      <c r="AH6" s="55"/>
      <c r="AI6" s="55"/>
      <c r="AJ6" s="56" t="s">
        <v>133</v>
      </c>
      <c r="AK6" s="56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80"/>
      <c r="B7" s="81"/>
      <c r="C7" s="81"/>
      <c r="D7" s="82"/>
      <c r="E7" s="53" t="s">
        <v>109</v>
      </c>
      <c r="F7" s="53" t="s">
        <v>111</v>
      </c>
      <c r="G7" s="53" t="s">
        <v>112</v>
      </c>
      <c r="H7" s="53" t="s">
        <v>113</v>
      </c>
      <c r="I7" s="53" t="s">
        <v>114</v>
      </c>
      <c r="J7" s="53" t="s">
        <v>109</v>
      </c>
      <c r="K7" s="53" t="s">
        <v>112</v>
      </c>
      <c r="L7" s="53" t="s">
        <v>113</v>
      </c>
      <c r="M7" s="53" t="s">
        <v>114</v>
      </c>
      <c r="N7" s="53" t="s">
        <v>148</v>
      </c>
      <c r="O7" s="57"/>
      <c r="P7" s="53" t="s">
        <v>138</v>
      </c>
      <c r="Q7" s="56" t="s">
        <v>116</v>
      </c>
      <c r="R7" s="56" t="s">
        <v>117</v>
      </c>
      <c r="S7" s="53" t="s">
        <v>118</v>
      </c>
      <c r="T7" s="56" t="s">
        <v>145</v>
      </c>
      <c r="U7" s="60" t="s">
        <v>122</v>
      </c>
      <c r="V7" s="61"/>
      <c r="W7" s="61"/>
      <c r="X7" s="62"/>
      <c r="Y7" s="56" t="s">
        <v>123</v>
      </c>
      <c r="Z7" s="53" t="s">
        <v>124</v>
      </c>
      <c r="AA7" s="57"/>
      <c r="AB7" s="57"/>
      <c r="AC7" s="57"/>
      <c r="AD7" s="53"/>
      <c r="AE7" s="53" t="s">
        <v>127</v>
      </c>
      <c r="AF7" s="53" t="s">
        <v>128</v>
      </c>
      <c r="AG7" s="53" t="s">
        <v>109</v>
      </c>
      <c r="AH7" s="53" t="s">
        <v>131</v>
      </c>
      <c r="AI7" s="53" t="s">
        <v>132</v>
      </c>
      <c r="AJ7" s="57"/>
      <c r="AK7" s="57"/>
      <c r="AL7" s="53" t="s">
        <v>127</v>
      </c>
      <c r="AM7" s="53" t="s">
        <v>128</v>
      </c>
      <c r="AN7" s="53" t="s">
        <v>109</v>
      </c>
      <c r="AO7" s="53" t="s">
        <v>129</v>
      </c>
      <c r="AP7" s="53" t="s">
        <v>130</v>
      </c>
    </row>
    <row r="8" spans="1:42" ht="168" customHeight="1" x14ac:dyDescent="0.2">
      <c r="A8" s="83"/>
      <c r="B8" s="84"/>
      <c r="C8" s="84"/>
      <c r="D8" s="85"/>
      <c r="E8" s="53"/>
      <c r="F8" s="53"/>
      <c r="G8" s="53"/>
      <c r="H8" s="53"/>
      <c r="I8" s="53"/>
      <c r="J8" s="53"/>
      <c r="K8" s="53"/>
      <c r="L8" s="53"/>
      <c r="M8" s="53"/>
      <c r="N8" s="63"/>
      <c r="O8" s="58"/>
      <c r="P8" s="53"/>
      <c r="Q8" s="59"/>
      <c r="R8" s="59"/>
      <c r="S8" s="53"/>
      <c r="T8" s="59"/>
      <c r="U8" s="6" t="s">
        <v>119</v>
      </c>
      <c r="V8" s="6" t="s">
        <v>136</v>
      </c>
      <c r="W8" s="6" t="s">
        <v>120</v>
      </c>
      <c r="X8" s="6" t="s">
        <v>121</v>
      </c>
      <c r="Y8" s="59"/>
      <c r="Z8" s="53"/>
      <c r="AA8" s="59"/>
      <c r="AB8" s="59"/>
      <c r="AC8" s="59"/>
      <c r="AD8" s="53"/>
      <c r="AE8" s="53"/>
      <c r="AF8" s="53"/>
      <c r="AG8" s="53"/>
      <c r="AH8" s="53"/>
      <c r="AI8" s="53"/>
      <c r="AJ8" s="58"/>
      <c r="AK8" s="58"/>
      <c r="AL8" s="53"/>
      <c r="AM8" s="53"/>
      <c r="AN8" s="53"/>
      <c r="AO8" s="53"/>
      <c r="AP8" s="5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150</v>
      </c>
      <c r="C10" s="50"/>
      <c r="D10" s="50"/>
      <c r="E10" s="8">
        <f t="shared" ref="E10:AP10" si="0">SUM(E11:E30)</f>
        <v>16</v>
      </c>
      <c r="F10" s="8">
        <f t="shared" si="0"/>
        <v>6</v>
      </c>
      <c r="G10" s="8">
        <f t="shared" si="0"/>
        <v>10</v>
      </c>
      <c r="H10" s="8">
        <f t="shared" si="0"/>
        <v>0</v>
      </c>
      <c r="I10" s="8">
        <f t="shared" si="0"/>
        <v>0</v>
      </c>
      <c r="J10" s="8">
        <f t="shared" si="0"/>
        <v>5</v>
      </c>
      <c r="K10" s="8">
        <f t="shared" si="0"/>
        <v>5</v>
      </c>
      <c r="L10" s="8">
        <f t="shared" si="0"/>
        <v>0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10</v>
      </c>
      <c r="Q10" s="8">
        <f t="shared" si="0"/>
        <v>2</v>
      </c>
      <c r="R10" s="8">
        <f t="shared" si="0"/>
        <v>1</v>
      </c>
      <c r="S10" s="8">
        <f t="shared" si="0"/>
        <v>5</v>
      </c>
      <c r="T10" s="8">
        <f t="shared" si="0"/>
        <v>0</v>
      </c>
      <c r="U10" s="8">
        <f t="shared" si="0"/>
        <v>2</v>
      </c>
      <c r="V10" s="8">
        <f t="shared" si="0"/>
        <v>0</v>
      </c>
      <c r="W10" s="8">
        <f t="shared" si="0"/>
        <v>1</v>
      </c>
      <c r="X10" s="8">
        <f t="shared" si="0"/>
        <v>1</v>
      </c>
      <c r="Y10" s="8">
        <f t="shared" si="0"/>
        <v>0</v>
      </c>
      <c r="Z10" s="8">
        <f t="shared" si="0"/>
        <v>10</v>
      </c>
      <c r="AA10" s="8">
        <f t="shared" si="0"/>
        <v>0</v>
      </c>
      <c r="AB10" s="8">
        <f t="shared" si="0"/>
        <v>2</v>
      </c>
      <c r="AC10" s="8">
        <f t="shared" si="0"/>
        <v>11</v>
      </c>
      <c r="AD10" s="8">
        <f t="shared" si="0"/>
        <v>6</v>
      </c>
      <c r="AE10" s="8">
        <f t="shared" si="0"/>
        <v>2</v>
      </c>
      <c r="AF10" s="8">
        <f t="shared" si="0"/>
        <v>0</v>
      </c>
      <c r="AG10" s="8">
        <f t="shared" si="0"/>
        <v>2</v>
      </c>
      <c r="AH10" s="8">
        <f t="shared" si="0"/>
        <v>0</v>
      </c>
      <c r="AI10" s="8">
        <f t="shared" si="0"/>
        <v>2</v>
      </c>
      <c r="AJ10" s="8">
        <f t="shared" si="0"/>
        <v>0</v>
      </c>
      <c r="AK10" s="8">
        <f t="shared" si="0"/>
        <v>0</v>
      </c>
      <c r="AL10" s="8">
        <f t="shared" si="0"/>
        <v>0</v>
      </c>
      <c r="AM10" s="8">
        <f t="shared" si="0"/>
        <v>0</v>
      </c>
      <c r="AN10" s="8">
        <f t="shared" si="0"/>
        <v>0</v>
      </c>
      <c r="AO10" s="8">
        <f t="shared" si="0"/>
        <v>0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49" t="s">
        <v>151</v>
      </c>
      <c r="C11" s="49"/>
      <c r="D11" s="49"/>
      <c r="E11" s="2">
        <v>2</v>
      </c>
      <c r="F11" s="2"/>
      <c r="G11" s="2">
        <v>2</v>
      </c>
      <c r="H11" s="2"/>
      <c r="I11" s="2"/>
      <c r="J11" s="2"/>
      <c r="K11" s="2"/>
      <c r="L11" s="2"/>
      <c r="M11" s="15"/>
      <c r="N11" s="15"/>
      <c r="O11" s="2"/>
      <c r="P11" s="2">
        <v>2</v>
      </c>
      <c r="Q11" s="2"/>
      <c r="R11" s="2"/>
      <c r="S11" s="2">
        <v>2</v>
      </c>
      <c r="T11" s="2"/>
      <c r="U11" s="2"/>
      <c r="V11" s="2"/>
      <c r="W11" s="2"/>
      <c r="X11" s="2"/>
      <c r="Y11" s="2"/>
      <c r="Z11" s="2">
        <v>2</v>
      </c>
      <c r="AA11" s="2"/>
      <c r="AB11" s="2"/>
      <c r="AC11" s="2"/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9" t="s">
        <v>152</v>
      </c>
      <c r="C12" s="49"/>
      <c r="D12" s="49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9" t="s">
        <v>153</v>
      </c>
      <c r="C13" s="49"/>
      <c r="D13" s="49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9" t="s">
        <v>154</v>
      </c>
      <c r="C14" s="49"/>
      <c r="D14" s="49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9" t="s">
        <v>155</v>
      </c>
      <c r="C15" s="49"/>
      <c r="D15" s="4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9" t="s">
        <v>158</v>
      </c>
      <c r="C18" s="49"/>
      <c r="D18" s="4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9" t="s">
        <v>159</v>
      </c>
      <c r="C19" s="49"/>
      <c r="D19" s="4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6" t="s">
        <v>162</v>
      </c>
      <c r="C22" s="47"/>
      <c r="D22" s="48"/>
      <c r="E22" s="2">
        <v>1</v>
      </c>
      <c r="F22" s="2">
        <v>1</v>
      </c>
      <c r="G22" s="2"/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/>
      <c r="R22" s="10"/>
      <c r="S22" s="2">
        <v>1</v>
      </c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9" t="s">
        <v>165</v>
      </c>
      <c r="C25" s="49"/>
      <c r="D25" s="49"/>
      <c r="E25" s="2">
        <v>9</v>
      </c>
      <c r="F25" s="2">
        <v>2</v>
      </c>
      <c r="G25" s="2">
        <v>7</v>
      </c>
      <c r="H25" s="2"/>
      <c r="I25" s="2"/>
      <c r="J25" s="2">
        <v>5</v>
      </c>
      <c r="K25" s="2">
        <v>5</v>
      </c>
      <c r="L25" s="2"/>
      <c r="M25" s="15"/>
      <c r="N25" s="15"/>
      <c r="O25" s="10"/>
      <c r="P25" s="10">
        <v>6</v>
      </c>
      <c r="Q25" s="10">
        <v>2</v>
      </c>
      <c r="R25" s="10">
        <v>1</v>
      </c>
      <c r="S25" s="2">
        <v>1</v>
      </c>
      <c r="T25" s="10"/>
      <c r="U25" s="10">
        <v>2</v>
      </c>
      <c r="V25" s="10"/>
      <c r="W25" s="2">
        <v>1</v>
      </c>
      <c r="X25" s="2">
        <v>1</v>
      </c>
      <c r="Y25" s="10"/>
      <c r="Z25" s="2">
        <v>6</v>
      </c>
      <c r="AA25" s="10"/>
      <c r="AB25" s="10">
        <v>1</v>
      </c>
      <c r="AC25" s="10">
        <v>8</v>
      </c>
      <c r="AD25" s="16">
        <v>3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7" t="s">
        <v>166</v>
      </c>
      <c r="C26" s="47"/>
      <c r="D26" s="47"/>
      <c r="E26" s="2">
        <v>1</v>
      </c>
      <c r="F26" s="2"/>
      <c r="G26" s="2">
        <v>1</v>
      </c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>
        <v>1</v>
      </c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9" t="s">
        <v>168</v>
      </c>
      <c r="C28" s="49"/>
      <c r="D28" s="49"/>
      <c r="E28" s="2">
        <v>3</v>
      </c>
      <c r="F28" s="2">
        <v>3</v>
      </c>
      <c r="G28" s="2"/>
      <c r="H28" s="2"/>
      <c r="I28" s="2"/>
      <c r="J28" s="2"/>
      <c r="K28" s="2"/>
      <c r="L28" s="2"/>
      <c r="M28" s="15"/>
      <c r="N28" s="15"/>
      <c r="O28" s="10"/>
      <c r="P28" s="10">
        <v>1</v>
      </c>
      <c r="Q28" s="10"/>
      <c r="R28" s="10"/>
      <c r="S28" s="2">
        <v>1</v>
      </c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2</v>
      </c>
      <c r="AD28" s="16">
        <v>2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173</v>
      </c>
      <c r="C31" s="50"/>
      <c r="D31" s="50"/>
      <c r="E31" s="8">
        <f t="shared" ref="E31:AP31" si="1">SUM(E32:E42)</f>
        <v>2</v>
      </c>
      <c r="F31" s="8">
        <f t="shared" si="1"/>
        <v>1</v>
      </c>
      <c r="G31" s="8">
        <f t="shared" si="1"/>
        <v>1</v>
      </c>
      <c r="H31" s="8">
        <f t="shared" si="1"/>
        <v>0</v>
      </c>
      <c r="I31" s="8">
        <f t="shared" si="1"/>
        <v>0</v>
      </c>
      <c r="J31" s="8">
        <f t="shared" si="1"/>
        <v>0</v>
      </c>
      <c r="K31" s="8">
        <f t="shared" si="1"/>
        <v>0</v>
      </c>
      <c r="L31" s="8">
        <f t="shared" si="1"/>
        <v>0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1</v>
      </c>
      <c r="Q31" s="8">
        <f t="shared" si="1"/>
        <v>0</v>
      </c>
      <c r="R31" s="8">
        <f t="shared" si="1"/>
        <v>0</v>
      </c>
      <c r="S31" s="8">
        <f t="shared" si="1"/>
        <v>1</v>
      </c>
      <c r="T31" s="8">
        <f t="shared" si="1"/>
        <v>0</v>
      </c>
      <c r="U31" s="8">
        <f t="shared" si="1"/>
        <v>0</v>
      </c>
      <c r="V31" s="8">
        <f t="shared" si="1"/>
        <v>0</v>
      </c>
      <c r="W31" s="8">
        <f t="shared" si="1"/>
        <v>0</v>
      </c>
      <c r="X31" s="8">
        <f t="shared" si="1"/>
        <v>0</v>
      </c>
      <c r="Y31" s="8">
        <f t="shared" si="1"/>
        <v>0</v>
      </c>
      <c r="Z31" s="8">
        <f t="shared" si="1"/>
        <v>1</v>
      </c>
      <c r="AA31" s="8">
        <f t="shared" si="1"/>
        <v>0</v>
      </c>
      <c r="AB31" s="8">
        <f t="shared" si="1"/>
        <v>0</v>
      </c>
      <c r="AC31" s="8">
        <f t="shared" si="1"/>
        <v>1</v>
      </c>
      <c r="AD31" s="8">
        <f t="shared" si="1"/>
        <v>0</v>
      </c>
      <c r="AE31" s="8">
        <f t="shared" si="1"/>
        <v>1</v>
      </c>
      <c r="AF31" s="8">
        <f t="shared" si="1"/>
        <v>0</v>
      </c>
      <c r="AG31" s="8">
        <f t="shared" si="1"/>
        <v>1</v>
      </c>
      <c r="AH31" s="8">
        <f t="shared" si="1"/>
        <v>0</v>
      </c>
      <c r="AI31" s="8">
        <f t="shared" si="1"/>
        <v>1</v>
      </c>
      <c r="AJ31" s="8">
        <f t="shared" si="1"/>
        <v>0</v>
      </c>
      <c r="AK31" s="8">
        <f t="shared" si="1"/>
        <v>0</v>
      </c>
      <c r="AL31" s="8">
        <f t="shared" si="1"/>
        <v>0</v>
      </c>
      <c r="AM31" s="8">
        <f t="shared" si="1"/>
        <v>0</v>
      </c>
      <c r="AN31" s="8">
        <f t="shared" si="1"/>
        <v>0</v>
      </c>
      <c r="AO31" s="8">
        <f t="shared" si="1"/>
        <v>0</v>
      </c>
      <c r="AP31" s="8">
        <f t="shared" si="1"/>
        <v>0</v>
      </c>
    </row>
    <row r="32" spans="1:42" s="18" customFormat="1" ht="39.950000000000003" customHeight="1" x14ac:dyDescent="0.2">
      <c r="A32" s="14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9" t="s">
        <v>175</v>
      </c>
      <c r="C33" s="49"/>
      <c r="D33" s="49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6" t="s">
        <v>179</v>
      </c>
      <c r="C37" s="47"/>
      <c r="D37" s="4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/>
      <c r="Z37" s="2">
        <v>1</v>
      </c>
      <c r="AA37" s="10"/>
      <c r="AB37" s="10"/>
      <c r="AC37" s="10"/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6" t="s">
        <v>182</v>
      </c>
      <c r="C40" s="47"/>
      <c r="D40" s="48"/>
      <c r="E40" s="2">
        <v>1</v>
      </c>
      <c r="F40" s="2">
        <v>1</v>
      </c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0" t="s">
        <v>184</v>
      </c>
      <c r="C43" s="41"/>
      <c r="D43" s="42"/>
      <c r="E43" s="8">
        <f t="shared" ref="E43:AP43" si="2">SUM(E44:E50)</f>
        <v>0</v>
      </c>
      <c r="F43" s="8">
        <f t="shared" si="2"/>
        <v>0</v>
      </c>
      <c r="G43" s="8">
        <f t="shared" si="2"/>
        <v>0</v>
      </c>
      <c r="H43" s="8">
        <f t="shared" si="2"/>
        <v>0</v>
      </c>
      <c r="I43" s="8">
        <f t="shared" si="2"/>
        <v>0</v>
      </c>
      <c r="J43" s="8">
        <f t="shared" si="2"/>
        <v>1</v>
      </c>
      <c r="K43" s="8">
        <f t="shared" si="2"/>
        <v>1</v>
      </c>
      <c r="L43" s="8">
        <f t="shared" si="2"/>
        <v>0</v>
      </c>
      <c r="M43" s="8">
        <f t="shared" si="2"/>
        <v>0</v>
      </c>
      <c r="N43" s="8">
        <f t="shared" si="2"/>
        <v>0</v>
      </c>
      <c r="O43" s="8">
        <f t="shared" si="2"/>
        <v>0</v>
      </c>
      <c r="P43" s="8">
        <f t="shared" si="2"/>
        <v>1</v>
      </c>
      <c r="Q43" s="8">
        <f t="shared" si="2"/>
        <v>0</v>
      </c>
      <c r="R43" s="8">
        <f t="shared" si="2"/>
        <v>0</v>
      </c>
      <c r="S43" s="8">
        <f t="shared" si="2"/>
        <v>1</v>
      </c>
      <c r="T43" s="8">
        <f t="shared" si="2"/>
        <v>0</v>
      </c>
      <c r="U43" s="8">
        <f t="shared" si="2"/>
        <v>0</v>
      </c>
      <c r="V43" s="8">
        <f t="shared" si="2"/>
        <v>0</v>
      </c>
      <c r="W43" s="8">
        <f t="shared" si="2"/>
        <v>0</v>
      </c>
      <c r="X43" s="8">
        <f t="shared" si="2"/>
        <v>0</v>
      </c>
      <c r="Y43" s="8">
        <f t="shared" si="2"/>
        <v>0</v>
      </c>
      <c r="Z43" s="8">
        <f t="shared" si="2"/>
        <v>1</v>
      </c>
      <c r="AA43" s="8">
        <f t="shared" si="2"/>
        <v>0</v>
      </c>
      <c r="AB43" s="8">
        <f t="shared" si="2"/>
        <v>0</v>
      </c>
      <c r="AC43" s="8">
        <f t="shared" si="2"/>
        <v>0</v>
      </c>
      <c r="AD43" s="8">
        <f t="shared" si="2"/>
        <v>0</v>
      </c>
      <c r="AE43" s="8">
        <f t="shared" si="2"/>
        <v>1</v>
      </c>
      <c r="AF43" s="8">
        <f t="shared" si="2"/>
        <v>0</v>
      </c>
      <c r="AG43" s="8">
        <f t="shared" si="2"/>
        <v>1</v>
      </c>
      <c r="AH43" s="8">
        <f t="shared" si="2"/>
        <v>0</v>
      </c>
      <c r="AI43" s="8">
        <f t="shared" si="2"/>
        <v>1</v>
      </c>
      <c r="AJ43" s="8">
        <f t="shared" si="2"/>
        <v>0</v>
      </c>
      <c r="AK43" s="8">
        <f t="shared" si="2"/>
        <v>0</v>
      </c>
      <c r="AL43" s="8">
        <f t="shared" si="2"/>
        <v>0</v>
      </c>
      <c r="AM43" s="8">
        <f t="shared" si="2"/>
        <v>0</v>
      </c>
      <c r="AN43" s="8">
        <f t="shared" si="2"/>
        <v>0</v>
      </c>
      <c r="AO43" s="8">
        <f t="shared" si="2"/>
        <v>0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1</v>
      </c>
      <c r="Q50" s="10"/>
      <c r="R50" s="10"/>
      <c r="S50" s="2">
        <v>1</v>
      </c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/>
      <c r="AD50" s="16"/>
      <c r="AE50" s="16">
        <v>1</v>
      </c>
      <c r="AF50" s="17"/>
      <c r="AG50" s="16">
        <v>1</v>
      </c>
      <c r="AH50" s="16"/>
      <c r="AI50" s="17">
        <v>1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0" t="s">
        <v>191</v>
      </c>
      <c r="C51" s="41"/>
      <c r="D51" s="42"/>
      <c r="E51" s="8">
        <f t="shared" ref="E51:AP51" si="3">SUM(E52:E64)</f>
        <v>1</v>
      </c>
      <c r="F51" s="8">
        <f t="shared" si="3"/>
        <v>1</v>
      </c>
      <c r="G51" s="8">
        <f t="shared" si="3"/>
        <v>0</v>
      </c>
      <c r="H51" s="8">
        <f t="shared" si="3"/>
        <v>0</v>
      </c>
      <c r="I51" s="8">
        <f t="shared" si="3"/>
        <v>0</v>
      </c>
      <c r="J51" s="8">
        <f t="shared" si="3"/>
        <v>0</v>
      </c>
      <c r="K51" s="8">
        <f t="shared" si="3"/>
        <v>0</v>
      </c>
      <c r="L51" s="8">
        <f t="shared" si="3"/>
        <v>0</v>
      </c>
      <c r="M51" s="8">
        <f t="shared" si="3"/>
        <v>0</v>
      </c>
      <c r="N51" s="8">
        <f t="shared" si="3"/>
        <v>0</v>
      </c>
      <c r="O51" s="8">
        <f t="shared" si="3"/>
        <v>0</v>
      </c>
      <c r="P51" s="8">
        <f t="shared" si="3"/>
        <v>0</v>
      </c>
      <c r="Q51" s="8">
        <f t="shared" si="3"/>
        <v>0</v>
      </c>
      <c r="R51" s="8">
        <f t="shared" si="3"/>
        <v>0</v>
      </c>
      <c r="S51" s="8">
        <f t="shared" si="3"/>
        <v>0</v>
      </c>
      <c r="T51" s="8">
        <f t="shared" si="3"/>
        <v>0</v>
      </c>
      <c r="U51" s="8">
        <f t="shared" si="3"/>
        <v>0</v>
      </c>
      <c r="V51" s="8">
        <f t="shared" si="3"/>
        <v>0</v>
      </c>
      <c r="W51" s="8">
        <f t="shared" si="3"/>
        <v>0</v>
      </c>
      <c r="X51" s="8">
        <f t="shared" si="3"/>
        <v>0</v>
      </c>
      <c r="Y51" s="8">
        <f t="shared" si="3"/>
        <v>0</v>
      </c>
      <c r="Z51" s="8">
        <f t="shared" si="3"/>
        <v>0</v>
      </c>
      <c r="AA51" s="8">
        <f t="shared" si="3"/>
        <v>0</v>
      </c>
      <c r="AB51" s="8">
        <f t="shared" si="3"/>
        <v>0</v>
      </c>
      <c r="AC51" s="8">
        <f t="shared" si="3"/>
        <v>1</v>
      </c>
      <c r="AD51" s="8">
        <f t="shared" si="3"/>
        <v>1</v>
      </c>
      <c r="AE51" s="8">
        <f t="shared" si="3"/>
        <v>0</v>
      </c>
      <c r="AF51" s="8">
        <f t="shared" si="3"/>
        <v>0</v>
      </c>
      <c r="AG51" s="8">
        <f t="shared" si="3"/>
        <v>0</v>
      </c>
      <c r="AH51" s="8">
        <f t="shared" si="3"/>
        <v>0</v>
      </c>
      <c r="AI51" s="8">
        <f t="shared" si="3"/>
        <v>0</v>
      </c>
      <c r="AJ51" s="8">
        <f t="shared" si="3"/>
        <v>0</v>
      </c>
      <c r="AK51" s="8">
        <f t="shared" si="3"/>
        <v>0</v>
      </c>
      <c r="AL51" s="8">
        <f t="shared" si="3"/>
        <v>1</v>
      </c>
      <c r="AM51" s="8">
        <f t="shared" si="3"/>
        <v>0</v>
      </c>
      <c r="AN51" s="8">
        <f t="shared" si="3"/>
        <v>1</v>
      </c>
      <c r="AO51" s="8">
        <f t="shared" si="3"/>
        <v>1</v>
      </c>
      <c r="AP51" s="8">
        <f t="shared" si="3"/>
        <v>0</v>
      </c>
    </row>
    <row r="52" spans="1:42" s="18" customFormat="1" ht="39.950000000000003" customHeight="1" x14ac:dyDescent="0.2">
      <c r="A52" s="14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6" t="s">
        <v>193</v>
      </c>
      <c r="C53" s="47"/>
      <c r="D53" s="48"/>
      <c r="E53" s="2">
        <v>1</v>
      </c>
      <c r="F53" s="2">
        <v>1</v>
      </c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>
        <v>1</v>
      </c>
      <c r="AD53" s="16">
        <v>1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88"/>
      <c r="AM59" s="88"/>
      <c r="AN59" s="88"/>
      <c r="AO59" s="88"/>
      <c r="AP59" s="88"/>
    </row>
    <row r="60" spans="1:42" s="18" customFormat="1" ht="39.950000000000003" customHeight="1" x14ac:dyDescent="0.2">
      <c r="A60" s="14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88"/>
      <c r="AM60" s="88"/>
      <c r="AN60" s="88"/>
      <c r="AO60" s="88"/>
      <c r="AP60" s="88"/>
    </row>
    <row r="61" spans="1:42" s="18" customFormat="1" ht="39.950000000000003" customHeight="1" x14ac:dyDescent="0.2">
      <c r="A61" s="14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88">
        <v>1</v>
      </c>
      <c r="AM61" s="88"/>
      <c r="AN61" s="88">
        <v>1</v>
      </c>
      <c r="AO61" s="88">
        <v>1</v>
      </c>
      <c r="AP61" s="88"/>
    </row>
    <row r="62" spans="1:42" s="18" customFormat="1" ht="39.950000000000003" customHeight="1" x14ac:dyDescent="0.2">
      <c r="A62" s="14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0" t="s">
        <v>204</v>
      </c>
      <c r="C65" s="41"/>
      <c r="D65" s="42"/>
      <c r="E65" s="8">
        <f t="shared" ref="E65:AP65" si="4">SUM(E66:E71)</f>
        <v>0</v>
      </c>
      <c r="F65" s="8">
        <f t="shared" si="4"/>
        <v>0</v>
      </c>
      <c r="G65" s="8">
        <f t="shared" si="4"/>
        <v>0</v>
      </c>
      <c r="H65" s="8">
        <f t="shared" si="4"/>
        <v>0</v>
      </c>
      <c r="I65" s="8">
        <f t="shared" si="4"/>
        <v>0</v>
      </c>
      <c r="J65" s="8">
        <f t="shared" si="4"/>
        <v>0</v>
      </c>
      <c r="K65" s="8">
        <f t="shared" si="4"/>
        <v>0</v>
      </c>
      <c r="L65" s="8">
        <f t="shared" si="4"/>
        <v>0</v>
      </c>
      <c r="M65" s="8">
        <f t="shared" si="4"/>
        <v>0</v>
      </c>
      <c r="N65" s="8">
        <f t="shared" si="4"/>
        <v>0</v>
      </c>
      <c r="O65" s="8">
        <f t="shared" si="4"/>
        <v>0</v>
      </c>
      <c r="P65" s="8">
        <f t="shared" si="4"/>
        <v>0</v>
      </c>
      <c r="Q65" s="8">
        <f t="shared" si="4"/>
        <v>0</v>
      </c>
      <c r="R65" s="8">
        <f t="shared" si="4"/>
        <v>0</v>
      </c>
      <c r="S65" s="8">
        <f t="shared" si="4"/>
        <v>0</v>
      </c>
      <c r="T65" s="8">
        <f t="shared" si="4"/>
        <v>0</v>
      </c>
      <c r="U65" s="8">
        <f t="shared" si="4"/>
        <v>0</v>
      </c>
      <c r="V65" s="8">
        <f t="shared" si="4"/>
        <v>0</v>
      </c>
      <c r="W65" s="8">
        <f t="shared" si="4"/>
        <v>0</v>
      </c>
      <c r="X65" s="8">
        <f t="shared" si="4"/>
        <v>0</v>
      </c>
      <c r="Y65" s="8">
        <f t="shared" si="4"/>
        <v>0</v>
      </c>
      <c r="Z65" s="8">
        <f t="shared" si="4"/>
        <v>0</v>
      </c>
      <c r="AA65" s="8">
        <f t="shared" si="4"/>
        <v>0</v>
      </c>
      <c r="AB65" s="8">
        <f t="shared" si="4"/>
        <v>0</v>
      </c>
      <c r="AC65" s="8">
        <f t="shared" si="4"/>
        <v>0</v>
      </c>
      <c r="AD65" s="8">
        <f t="shared" si="4"/>
        <v>0</v>
      </c>
      <c r="AE65" s="8">
        <f t="shared" si="4"/>
        <v>0</v>
      </c>
      <c r="AF65" s="8">
        <f t="shared" si="4"/>
        <v>0</v>
      </c>
      <c r="AG65" s="8">
        <f t="shared" si="4"/>
        <v>0</v>
      </c>
      <c r="AH65" s="8">
        <f t="shared" si="4"/>
        <v>0</v>
      </c>
      <c r="AI65" s="8">
        <f t="shared" si="4"/>
        <v>0</v>
      </c>
      <c r="AJ65" s="8">
        <f t="shared" si="4"/>
        <v>0</v>
      </c>
      <c r="AK65" s="8">
        <f t="shared" si="4"/>
        <v>0</v>
      </c>
      <c r="AL65" s="8">
        <f t="shared" si="4"/>
        <v>0</v>
      </c>
      <c r="AM65" s="8">
        <f t="shared" si="4"/>
        <v>0</v>
      </c>
      <c r="AN65" s="8">
        <f t="shared" si="4"/>
        <v>0</v>
      </c>
      <c r="AO65" s="8">
        <f t="shared" si="4"/>
        <v>0</v>
      </c>
      <c r="AP65" s="8">
        <f t="shared" si="4"/>
        <v>0</v>
      </c>
    </row>
    <row r="66" spans="1:42" s="18" customFormat="1" ht="39.950000000000003" customHeight="1" x14ac:dyDescent="0.2">
      <c r="A66" s="14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0" t="s">
        <v>210</v>
      </c>
      <c r="C72" s="41"/>
      <c r="D72" s="42"/>
      <c r="E72" s="8">
        <f t="shared" ref="E72:AP72" si="5">SUM(E73:E79)</f>
        <v>0</v>
      </c>
      <c r="F72" s="8">
        <f t="shared" si="5"/>
        <v>0</v>
      </c>
      <c r="G72" s="8">
        <f t="shared" si="5"/>
        <v>0</v>
      </c>
      <c r="H72" s="8">
        <f t="shared" si="5"/>
        <v>0</v>
      </c>
      <c r="I72" s="8">
        <f t="shared" si="5"/>
        <v>0</v>
      </c>
      <c r="J72" s="8">
        <f t="shared" si="5"/>
        <v>0</v>
      </c>
      <c r="K72" s="8">
        <f t="shared" si="5"/>
        <v>0</v>
      </c>
      <c r="L72" s="8">
        <f t="shared" si="5"/>
        <v>0</v>
      </c>
      <c r="M72" s="8">
        <f t="shared" si="5"/>
        <v>0</v>
      </c>
      <c r="N72" s="8">
        <f t="shared" si="5"/>
        <v>0</v>
      </c>
      <c r="O72" s="8">
        <f t="shared" si="5"/>
        <v>0</v>
      </c>
      <c r="P72" s="8">
        <f t="shared" si="5"/>
        <v>0</v>
      </c>
      <c r="Q72" s="8">
        <f t="shared" si="5"/>
        <v>0</v>
      </c>
      <c r="R72" s="8">
        <f t="shared" si="5"/>
        <v>0</v>
      </c>
      <c r="S72" s="8">
        <f t="shared" si="5"/>
        <v>0</v>
      </c>
      <c r="T72" s="8">
        <f t="shared" si="5"/>
        <v>0</v>
      </c>
      <c r="U72" s="8">
        <f t="shared" si="5"/>
        <v>0</v>
      </c>
      <c r="V72" s="8">
        <f t="shared" si="5"/>
        <v>0</v>
      </c>
      <c r="W72" s="8">
        <f t="shared" si="5"/>
        <v>0</v>
      </c>
      <c r="X72" s="8">
        <f t="shared" si="5"/>
        <v>0</v>
      </c>
      <c r="Y72" s="8">
        <f t="shared" si="5"/>
        <v>0</v>
      </c>
      <c r="Z72" s="8">
        <f t="shared" si="5"/>
        <v>0</v>
      </c>
      <c r="AA72" s="8">
        <f t="shared" si="5"/>
        <v>0</v>
      </c>
      <c r="AB72" s="8">
        <f t="shared" si="5"/>
        <v>0</v>
      </c>
      <c r="AC72" s="8">
        <f t="shared" si="5"/>
        <v>0</v>
      </c>
      <c r="AD72" s="8">
        <f t="shared" si="5"/>
        <v>0</v>
      </c>
      <c r="AE72" s="8">
        <f t="shared" si="5"/>
        <v>0</v>
      </c>
      <c r="AF72" s="8">
        <f t="shared" si="5"/>
        <v>0</v>
      </c>
      <c r="AG72" s="8">
        <f t="shared" si="5"/>
        <v>0</v>
      </c>
      <c r="AH72" s="8">
        <f t="shared" si="5"/>
        <v>0</v>
      </c>
      <c r="AI72" s="8">
        <f t="shared" si="5"/>
        <v>0</v>
      </c>
      <c r="AJ72" s="8">
        <f t="shared" si="5"/>
        <v>0</v>
      </c>
      <c r="AK72" s="8">
        <f t="shared" si="5"/>
        <v>0</v>
      </c>
      <c r="AL72" s="8">
        <f t="shared" si="5"/>
        <v>0</v>
      </c>
      <c r="AM72" s="8">
        <f t="shared" si="5"/>
        <v>0</v>
      </c>
      <c r="AN72" s="8">
        <f t="shared" si="5"/>
        <v>0</v>
      </c>
      <c r="AO72" s="8">
        <f t="shared" si="5"/>
        <v>0</v>
      </c>
      <c r="AP72" s="8">
        <f t="shared" si="5"/>
        <v>0</v>
      </c>
    </row>
    <row r="73" spans="1:42" s="18" customFormat="1" ht="39.950000000000003" customHeight="1" x14ac:dyDescent="0.2">
      <c r="A73" s="14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0" t="s">
        <v>218</v>
      </c>
      <c r="C80" s="41"/>
      <c r="D80" s="42"/>
      <c r="E80" s="8">
        <f t="shared" ref="E80:AP80" si="6">SUM(E81:E82)</f>
        <v>0</v>
      </c>
      <c r="F80" s="8">
        <f t="shared" si="6"/>
        <v>0</v>
      </c>
      <c r="G80" s="8">
        <f t="shared" si="6"/>
        <v>0</v>
      </c>
      <c r="H80" s="8">
        <f t="shared" si="6"/>
        <v>0</v>
      </c>
      <c r="I80" s="8">
        <f t="shared" si="6"/>
        <v>0</v>
      </c>
      <c r="J80" s="8">
        <f t="shared" si="6"/>
        <v>0</v>
      </c>
      <c r="K80" s="8">
        <f t="shared" si="6"/>
        <v>0</v>
      </c>
      <c r="L80" s="8">
        <f t="shared" si="6"/>
        <v>0</v>
      </c>
      <c r="M80" s="8">
        <f t="shared" si="6"/>
        <v>0</v>
      </c>
      <c r="N80" s="8">
        <f t="shared" si="6"/>
        <v>0</v>
      </c>
      <c r="O80" s="8">
        <f t="shared" si="6"/>
        <v>0</v>
      </c>
      <c r="P80" s="8">
        <f t="shared" si="6"/>
        <v>0</v>
      </c>
      <c r="Q80" s="8">
        <f t="shared" si="6"/>
        <v>0</v>
      </c>
      <c r="R80" s="8">
        <f t="shared" si="6"/>
        <v>0</v>
      </c>
      <c r="S80" s="8">
        <f t="shared" si="6"/>
        <v>0</v>
      </c>
      <c r="T80" s="8">
        <f t="shared" si="6"/>
        <v>0</v>
      </c>
      <c r="U80" s="8">
        <f t="shared" si="6"/>
        <v>0</v>
      </c>
      <c r="V80" s="8">
        <f t="shared" si="6"/>
        <v>0</v>
      </c>
      <c r="W80" s="8">
        <f t="shared" si="6"/>
        <v>0</v>
      </c>
      <c r="X80" s="8">
        <f t="shared" si="6"/>
        <v>0</v>
      </c>
      <c r="Y80" s="8">
        <f t="shared" si="6"/>
        <v>0</v>
      </c>
      <c r="Z80" s="8">
        <f t="shared" si="6"/>
        <v>0</v>
      </c>
      <c r="AA80" s="8">
        <f t="shared" si="6"/>
        <v>0</v>
      </c>
      <c r="AB80" s="8">
        <f t="shared" si="6"/>
        <v>0</v>
      </c>
      <c r="AC80" s="8">
        <f t="shared" si="6"/>
        <v>0</v>
      </c>
      <c r="AD80" s="8">
        <f t="shared" si="6"/>
        <v>0</v>
      </c>
      <c r="AE80" s="8">
        <f t="shared" si="6"/>
        <v>0</v>
      </c>
      <c r="AF80" s="8">
        <f t="shared" si="6"/>
        <v>0</v>
      </c>
      <c r="AG80" s="8">
        <f t="shared" si="6"/>
        <v>0</v>
      </c>
      <c r="AH80" s="8">
        <f t="shared" si="6"/>
        <v>0</v>
      </c>
      <c r="AI80" s="8">
        <f t="shared" si="6"/>
        <v>0</v>
      </c>
      <c r="AJ80" s="8">
        <f t="shared" si="6"/>
        <v>0</v>
      </c>
      <c r="AK80" s="8">
        <f t="shared" si="6"/>
        <v>0</v>
      </c>
      <c r="AL80" s="8">
        <f t="shared" si="6"/>
        <v>0</v>
      </c>
      <c r="AM80" s="8">
        <f t="shared" si="6"/>
        <v>0</v>
      </c>
      <c r="AN80" s="8">
        <f t="shared" si="6"/>
        <v>0</v>
      </c>
      <c r="AO80" s="8">
        <f t="shared" si="6"/>
        <v>0</v>
      </c>
      <c r="AP80" s="8">
        <f t="shared" si="6"/>
        <v>0</v>
      </c>
    </row>
    <row r="81" spans="1:42" s="18" customFormat="1" ht="39.950000000000003" customHeight="1" x14ac:dyDescent="0.2">
      <c r="A81" s="14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0" t="s">
        <v>220</v>
      </c>
      <c r="C83" s="41"/>
      <c r="D83" s="42"/>
      <c r="E83" s="8">
        <v>0</v>
      </c>
      <c r="F83" s="8">
        <f t="shared" ref="F83:AP83" si="7">SUM(F84:F104)</f>
        <v>0</v>
      </c>
      <c r="G83" s="8">
        <f t="shared" si="7"/>
        <v>0</v>
      </c>
      <c r="H83" s="8">
        <f t="shared" si="7"/>
        <v>0</v>
      </c>
      <c r="I83" s="8">
        <f t="shared" si="7"/>
        <v>0</v>
      </c>
      <c r="J83" s="8">
        <f t="shared" si="7"/>
        <v>0</v>
      </c>
      <c r="K83" s="8">
        <f t="shared" si="7"/>
        <v>0</v>
      </c>
      <c r="L83" s="8">
        <f t="shared" si="7"/>
        <v>0</v>
      </c>
      <c r="M83" s="8">
        <f t="shared" si="7"/>
        <v>0</v>
      </c>
      <c r="N83" s="8">
        <f t="shared" si="7"/>
        <v>0</v>
      </c>
      <c r="O83" s="8">
        <f t="shared" si="7"/>
        <v>0</v>
      </c>
      <c r="P83" s="8">
        <f t="shared" si="7"/>
        <v>0</v>
      </c>
      <c r="Q83" s="8">
        <f t="shared" si="7"/>
        <v>0</v>
      </c>
      <c r="R83" s="8">
        <f t="shared" si="7"/>
        <v>0</v>
      </c>
      <c r="S83" s="8">
        <f t="shared" si="7"/>
        <v>0</v>
      </c>
      <c r="T83" s="8">
        <f t="shared" si="7"/>
        <v>0</v>
      </c>
      <c r="U83" s="8">
        <f t="shared" si="7"/>
        <v>0</v>
      </c>
      <c r="V83" s="8">
        <f t="shared" si="7"/>
        <v>0</v>
      </c>
      <c r="W83" s="8">
        <f t="shared" si="7"/>
        <v>0</v>
      </c>
      <c r="X83" s="8">
        <f t="shared" si="7"/>
        <v>0</v>
      </c>
      <c r="Y83" s="8">
        <f t="shared" si="7"/>
        <v>0</v>
      </c>
      <c r="Z83" s="8">
        <f t="shared" si="7"/>
        <v>0</v>
      </c>
      <c r="AA83" s="8">
        <f t="shared" si="7"/>
        <v>0</v>
      </c>
      <c r="AB83" s="8">
        <f t="shared" si="7"/>
        <v>0</v>
      </c>
      <c r="AC83" s="8">
        <f t="shared" si="7"/>
        <v>0</v>
      </c>
      <c r="AD83" s="8">
        <f t="shared" si="7"/>
        <v>0</v>
      </c>
      <c r="AE83" s="8">
        <f t="shared" si="7"/>
        <v>0</v>
      </c>
      <c r="AF83" s="8">
        <f t="shared" si="7"/>
        <v>0</v>
      </c>
      <c r="AG83" s="8">
        <f t="shared" si="7"/>
        <v>0</v>
      </c>
      <c r="AH83" s="8">
        <f t="shared" si="7"/>
        <v>0</v>
      </c>
      <c r="AI83" s="8">
        <f t="shared" si="7"/>
        <v>0</v>
      </c>
      <c r="AJ83" s="8">
        <f t="shared" si="7"/>
        <v>0</v>
      </c>
      <c r="AK83" s="8">
        <f t="shared" si="7"/>
        <v>0</v>
      </c>
      <c r="AL83" s="8">
        <f t="shared" si="7"/>
        <v>0</v>
      </c>
      <c r="AM83" s="8">
        <f t="shared" si="7"/>
        <v>0</v>
      </c>
      <c r="AN83" s="8">
        <f t="shared" si="7"/>
        <v>0</v>
      </c>
      <c r="AO83" s="8">
        <f t="shared" si="7"/>
        <v>0</v>
      </c>
      <c r="AP83" s="8">
        <f t="shared" si="7"/>
        <v>0</v>
      </c>
    </row>
    <row r="84" spans="1:42" s="18" customFormat="1" ht="39.950000000000003" customHeight="1" x14ac:dyDescent="0.2">
      <c r="A84" s="14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9" t="s">
        <v>236</v>
      </c>
      <c r="C99" s="49"/>
      <c r="D99" s="49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0" t="s">
        <v>244</v>
      </c>
      <c r="C105" s="41"/>
      <c r="D105" s="42"/>
      <c r="E105" s="8">
        <f t="shared" ref="E105:G105" si="8">SUM(E106:E109)</f>
        <v>0</v>
      </c>
      <c r="F105" s="8">
        <f t="shared" si="8"/>
        <v>0</v>
      </c>
      <c r="G105" s="8">
        <f t="shared" si="8"/>
        <v>0</v>
      </c>
      <c r="H105" s="8">
        <f t="shared" ref="H105:AP105" si="9">SUM(H106:H109)</f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3" t="s">
        <v>249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3" t="s">
        <v>250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0" t="s">
        <v>251</v>
      </c>
      <c r="C110" s="41"/>
      <c r="D110" s="42"/>
      <c r="E110" s="8">
        <f t="shared" ref="E110:AP110" si="10">SUM(E111:E118)</f>
        <v>8</v>
      </c>
      <c r="F110" s="8">
        <f t="shared" si="10"/>
        <v>6</v>
      </c>
      <c r="G110" s="8">
        <f t="shared" si="10"/>
        <v>2</v>
      </c>
      <c r="H110" s="8">
        <f t="shared" si="10"/>
        <v>0</v>
      </c>
      <c r="I110" s="8">
        <f t="shared" si="10"/>
        <v>0</v>
      </c>
      <c r="J110" s="8">
        <f t="shared" si="10"/>
        <v>14</v>
      </c>
      <c r="K110" s="8">
        <f t="shared" si="10"/>
        <v>13</v>
      </c>
      <c r="L110" s="8">
        <f t="shared" si="10"/>
        <v>0</v>
      </c>
      <c r="M110" s="8">
        <f t="shared" si="10"/>
        <v>0</v>
      </c>
      <c r="N110" s="8">
        <f t="shared" si="10"/>
        <v>1</v>
      </c>
      <c r="O110" s="8">
        <f t="shared" si="10"/>
        <v>0</v>
      </c>
      <c r="P110" s="8">
        <f t="shared" si="10"/>
        <v>11</v>
      </c>
      <c r="Q110" s="8">
        <f t="shared" si="10"/>
        <v>7</v>
      </c>
      <c r="R110" s="8">
        <f t="shared" si="10"/>
        <v>2</v>
      </c>
      <c r="S110" s="8">
        <f t="shared" si="10"/>
        <v>2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11</v>
      </c>
      <c r="AA110" s="8">
        <f t="shared" si="10"/>
        <v>0</v>
      </c>
      <c r="AB110" s="8">
        <f t="shared" si="10"/>
        <v>5</v>
      </c>
      <c r="AC110" s="8">
        <f t="shared" si="10"/>
        <v>10</v>
      </c>
      <c r="AD110" s="8">
        <f t="shared" si="10"/>
        <v>6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37" t="s">
        <v>252</v>
      </c>
      <c r="C111" s="38"/>
      <c r="D111" s="39"/>
      <c r="E111" s="2">
        <v>7</v>
      </c>
      <c r="F111" s="2">
        <v>5</v>
      </c>
      <c r="G111" s="2">
        <v>2</v>
      </c>
      <c r="H111" s="2"/>
      <c r="I111" s="2"/>
      <c r="J111" s="2">
        <v>14</v>
      </c>
      <c r="K111" s="2">
        <v>13</v>
      </c>
      <c r="L111" s="2"/>
      <c r="M111" s="2"/>
      <c r="N111" s="2">
        <v>1</v>
      </c>
      <c r="O111" s="10"/>
      <c r="P111" s="10">
        <v>11</v>
      </c>
      <c r="Q111" s="10">
        <v>7</v>
      </c>
      <c r="R111" s="10">
        <v>2</v>
      </c>
      <c r="S111" s="2">
        <v>2</v>
      </c>
      <c r="T111" s="10"/>
      <c r="U111" s="10"/>
      <c r="V111" s="10"/>
      <c r="W111" s="10"/>
      <c r="X111" s="10"/>
      <c r="Y111" s="10"/>
      <c r="Z111" s="10">
        <v>11</v>
      </c>
      <c r="AA111" s="10"/>
      <c r="AB111" s="10">
        <v>5</v>
      </c>
      <c r="AC111" s="10">
        <v>9</v>
      </c>
      <c r="AD111" s="16">
        <v>5</v>
      </c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7" t="s">
        <v>253</v>
      </c>
      <c r="C112" s="38"/>
      <c r="D112" s="3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7" t="s">
        <v>254</v>
      </c>
      <c r="C113" s="38"/>
      <c r="D113" s="39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7" t="s">
        <v>255</v>
      </c>
      <c r="C114" s="38"/>
      <c r="D114" s="3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7" t="s">
        <v>256</v>
      </c>
      <c r="C115" s="38"/>
      <c r="D115" s="3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7" t="s">
        <v>257</v>
      </c>
      <c r="C116" s="38"/>
      <c r="D116" s="3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7" t="s">
        <v>258</v>
      </c>
      <c r="C117" s="38"/>
      <c r="D117" s="3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7" t="s">
        <v>168</v>
      </c>
      <c r="C118" s="38"/>
      <c r="D118" s="3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0" t="s">
        <v>259</v>
      </c>
      <c r="C119" s="41"/>
      <c r="D119" s="42"/>
      <c r="E119" s="8">
        <f t="shared" ref="E119:H119" si="11">SUM(E120:E123)</f>
        <v>0</v>
      </c>
      <c r="F119" s="8">
        <f t="shared" si="11"/>
        <v>0</v>
      </c>
      <c r="G119" s="8">
        <f t="shared" si="11"/>
        <v>0</v>
      </c>
      <c r="H119" s="8">
        <f t="shared" si="11"/>
        <v>0</v>
      </c>
      <c r="I119" s="8">
        <f t="shared" ref="I119:AP119" si="12">SUM(I120:I123)</f>
        <v>0</v>
      </c>
      <c r="J119" s="8">
        <f t="shared" si="12"/>
        <v>0</v>
      </c>
      <c r="K119" s="8">
        <f t="shared" si="12"/>
        <v>0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0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37" t="s">
        <v>260</v>
      </c>
      <c r="C120" s="38"/>
      <c r="D120" s="3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7" t="s">
        <v>261</v>
      </c>
      <c r="C121" s="38"/>
      <c r="D121" s="3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7" t="s">
        <v>262</v>
      </c>
      <c r="C122" s="38"/>
      <c r="D122" s="3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7" t="s">
        <v>168</v>
      </c>
      <c r="C123" s="38"/>
      <c r="D123" s="3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0" t="s">
        <v>263</v>
      </c>
      <c r="C124" s="41"/>
      <c r="D124" s="42"/>
      <c r="E124" s="8">
        <f t="shared" ref="E124:AP124" si="13">SUM(E125:E126)</f>
        <v>0</v>
      </c>
      <c r="F124" s="8">
        <f t="shared" si="13"/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37" t="s">
        <v>264</v>
      </c>
      <c r="C125" s="38"/>
      <c r="D125" s="3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7" t="s">
        <v>265</v>
      </c>
      <c r="C126" s="38"/>
      <c r="D126" s="3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1" t="s">
        <v>247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4" t="s">
        <v>168</v>
      </c>
      <c r="C128" s="35"/>
      <c r="D128" s="36"/>
      <c r="E128" s="9">
        <v>2</v>
      </c>
      <c r="F128" s="9">
        <v>1</v>
      </c>
      <c r="G128" s="9">
        <v>1</v>
      </c>
      <c r="H128" s="9"/>
      <c r="I128" s="9"/>
      <c r="J128" s="9"/>
      <c r="K128" s="9"/>
      <c r="L128" s="9"/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>
        <v>1</v>
      </c>
      <c r="AC128" s="11">
        <v>1</v>
      </c>
      <c r="AD128" s="8">
        <v>1</v>
      </c>
      <c r="AE128" s="8">
        <v>1</v>
      </c>
      <c r="AF128" s="8"/>
      <c r="AG128" s="8">
        <v>1</v>
      </c>
      <c r="AH128" s="8"/>
      <c r="AI128" s="8">
        <v>1</v>
      </c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4" t="s">
        <v>266</v>
      </c>
      <c r="C129" s="35"/>
      <c r="D129" s="36"/>
      <c r="E129" s="8">
        <f t="shared" ref="E129:AP129" si="14">E10+E31+E43+E51+E65+E72+E80+E83+E105+E110+E119+E124+E127+E128</f>
        <v>29</v>
      </c>
      <c r="F129" s="8">
        <f t="shared" si="14"/>
        <v>15</v>
      </c>
      <c r="G129" s="8">
        <f t="shared" si="14"/>
        <v>14</v>
      </c>
      <c r="H129" s="8">
        <f t="shared" si="14"/>
        <v>0</v>
      </c>
      <c r="I129" s="8">
        <f t="shared" si="14"/>
        <v>0</v>
      </c>
      <c r="J129" s="8">
        <f t="shared" si="14"/>
        <v>20</v>
      </c>
      <c r="K129" s="8">
        <f t="shared" si="14"/>
        <v>19</v>
      </c>
      <c r="L129" s="8">
        <f t="shared" si="14"/>
        <v>0</v>
      </c>
      <c r="M129" s="8">
        <f t="shared" si="14"/>
        <v>0</v>
      </c>
      <c r="N129" s="8">
        <f t="shared" si="14"/>
        <v>1</v>
      </c>
      <c r="O129" s="8">
        <f t="shared" si="14"/>
        <v>0</v>
      </c>
      <c r="P129" s="8">
        <f t="shared" si="14"/>
        <v>24</v>
      </c>
      <c r="Q129" s="8">
        <f t="shared" si="14"/>
        <v>9</v>
      </c>
      <c r="R129" s="8">
        <f t="shared" si="14"/>
        <v>3</v>
      </c>
      <c r="S129" s="8">
        <f t="shared" si="14"/>
        <v>10</v>
      </c>
      <c r="T129" s="8">
        <f t="shared" si="14"/>
        <v>0</v>
      </c>
      <c r="U129" s="8">
        <f t="shared" si="14"/>
        <v>2</v>
      </c>
      <c r="V129" s="8">
        <f t="shared" si="14"/>
        <v>0</v>
      </c>
      <c r="W129" s="8">
        <f t="shared" si="14"/>
        <v>1</v>
      </c>
      <c r="X129" s="8">
        <f t="shared" si="14"/>
        <v>1</v>
      </c>
      <c r="Y129" s="8">
        <f t="shared" si="14"/>
        <v>0</v>
      </c>
      <c r="Z129" s="8">
        <f t="shared" si="14"/>
        <v>24</v>
      </c>
      <c r="AA129" s="8">
        <f t="shared" si="14"/>
        <v>0</v>
      </c>
      <c r="AB129" s="8">
        <f t="shared" si="14"/>
        <v>8</v>
      </c>
      <c r="AC129" s="8">
        <f t="shared" si="14"/>
        <v>24</v>
      </c>
      <c r="AD129" s="8">
        <f t="shared" si="14"/>
        <v>14</v>
      </c>
      <c r="AE129" s="8">
        <f t="shared" si="14"/>
        <v>5</v>
      </c>
      <c r="AF129" s="8">
        <f t="shared" si="14"/>
        <v>0</v>
      </c>
      <c r="AG129" s="8">
        <f t="shared" si="14"/>
        <v>5</v>
      </c>
      <c r="AH129" s="8">
        <f t="shared" si="14"/>
        <v>0</v>
      </c>
      <c r="AI129" s="8">
        <f t="shared" si="14"/>
        <v>5</v>
      </c>
      <c r="AJ129" s="8">
        <f t="shared" si="14"/>
        <v>0</v>
      </c>
      <c r="AK129" s="8">
        <f t="shared" si="14"/>
        <v>0</v>
      </c>
      <c r="AL129" s="8">
        <f t="shared" si="14"/>
        <v>1</v>
      </c>
      <c r="AM129" s="8">
        <f t="shared" si="14"/>
        <v>0</v>
      </c>
      <c r="AN129" s="8">
        <f t="shared" si="14"/>
        <v>1</v>
      </c>
      <c r="AO129" s="8">
        <f t="shared" si="14"/>
        <v>1</v>
      </c>
      <c r="AP129" s="8">
        <f t="shared" si="14"/>
        <v>0</v>
      </c>
    </row>
    <row r="132" spans="1:42" ht="25.5" customHeight="1" x14ac:dyDescent="0.2"/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J12" sqref="J1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4" t="s">
        <v>268</v>
      </c>
      <c r="AM1" s="65"/>
      <c r="AN1" s="65"/>
      <c r="AO1" s="65"/>
      <c r="AP1" s="65"/>
    </row>
    <row r="2" spans="1:42" ht="58.5" customHeight="1" x14ac:dyDescent="0.2">
      <c r="A2" s="66" t="s">
        <v>288</v>
      </c>
      <c r="B2" s="67"/>
      <c r="C2" s="67"/>
      <c r="D2" s="67"/>
      <c r="E2" s="67"/>
      <c r="F2" s="67"/>
      <c r="G2" s="68" t="s">
        <v>3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 x14ac:dyDescent="0.2">
      <c r="A3" s="70" t="s">
        <v>279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282</v>
      </c>
      <c r="AB3" s="68"/>
      <c r="AC3" s="68"/>
      <c r="AD3" s="68"/>
      <c r="AE3" s="68"/>
      <c r="AF3" s="68"/>
      <c r="AG3" s="68"/>
      <c r="AH3" s="68"/>
      <c r="AI3" s="68" t="s">
        <v>139</v>
      </c>
      <c r="AJ3" s="68"/>
      <c r="AK3" s="68"/>
      <c r="AL3" s="68"/>
      <c r="AM3" s="68"/>
      <c r="AN3" s="68"/>
      <c r="AO3" s="68"/>
      <c r="AP3" s="68"/>
    </row>
    <row r="4" spans="1:42" ht="27" x14ac:dyDescent="0.2">
      <c r="A4" s="72" t="s">
        <v>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 customHeight="1" x14ac:dyDescent="0.2">
      <c r="A5" s="74" t="s">
        <v>287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 x14ac:dyDescent="0.2">
      <c r="A6" s="77" t="s">
        <v>149</v>
      </c>
      <c r="B6" s="78"/>
      <c r="C6" s="78"/>
      <c r="D6" s="79"/>
      <c r="E6" s="54" t="s">
        <v>110</v>
      </c>
      <c r="F6" s="55"/>
      <c r="G6" s="55"/>
      <c r="H6" s="55"/>
      <c r="I6" s="86"/>
      <c r="J6" s="54" t="s">
        <v>147</v>
      </c>
      <c r="K6" s="55"/>
      <c r="L6" s="55"/>
      <c r="M6" s="55"/>
      <c r="N6" s="87"/>
      <c r="O6" s="56" t="s">
        <v>115</v>
      </c>
      <c r="P6" s="60" t="s">
        <v>2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6" t="s">
        <v>125</v>
      </c>
      <c r="AB6" s="56" t="s">
        <v>126</v>
      </c>
      <c r="AC6" s="56" t="s">
        <v>137</v>
      </c>
      <c r="AD6" s="53" t="s">
        <v>140</v>
      </c>
      <c r="AE6" s="54" t="s">
        <v>135</v>
      </c>
      <c r="AF6" s="55"/>
      <c r="AG6" s="55"/>
      <c r="AH6" s="55"/>
      <c r="AI6" s="55"/>
      <c r="AJ6" s="56" t="s">
        <v>133</v>
      </c>
      <c r="AK6" s="56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80"/>
      <c r="B7" s="81"/>
      <c r="C7" s="81"/>
      <c r="D7" s="82"/>
      <c r="E7" s="53" t="s">
        <v>109</v>
      </c>
      <c r="F7" s="53" t="s">
        <v>111</v>
      </c>
      <c r="G7" s="53" t="s">
        <v>112</v>
      </c>
      <c r="H7" s="53" t="s">
        <v>113</v>
      </c>
      <c r="I7" s="53" t="s">
        <v>114</v>
      </c>
      <c r="J7" s="53" t="s">
        <v>109</v>
      </c>
      <c r="K7" s="53" t="s">
        <v>112</v>
      </c>
      <c r="L7" s="53" t="s">
        <v>113</v>
      </c>
      <c r="M7" s="53" t="s">
        <v>114</v>
      </c>
      <c r="N7" s="53" t="s">
        <v>148</v>
      </c>
      <c r="O7" s="57"/>
      <c r="P7" s="53" t="s">
        <v>138</v>
      </c>
      <c r="Q7" s="56" t="s">
        <v>116</v>
      </c>
      <c r="R7" s="56" t="s">
        <v>117</v>
      </c>
      <c r="S7" s="53" t="s">
        <v>118</v>
      </c>
      <c r="T7" s="56" t="s">
        <v>145</v>
      </c>
      <c r="U7" s="60" t="s">
        <v>122</v>
      </c>
      <c r="V7" s="61"/>
      <c r="W7" s="61"/>
      <c r="X7" s="62"/>
      <c r="Y7" s="56" t="s">
        <v>123</v>
      </c>
      <c r="Z7" s="53" t="s">
        <v>124</v>
      </c>
      <c r="AA7" s="57"/>
      <c r="AB7" s="57"/>
      <c r="AC7" s="57"/>
      <c r="AD7" s="53"/>
      <c r="AE7" s="53" t="s">
        <v>127</v>
      </c>
      <c r="AF7" s="53" t="s">
        <v>128</v>
      </c>
      <c r="AG7" s="53" t="s">
        <v>109</v>
      </c>
      <c r="AH7" s="53" t="s">
        <v>131</v>
      </c>
      <c r="AI7" s="53" t="s">
        <v>132</v>
      </c>
      <c r="AJ7" s="57"/>
      <c r="AK7" s="57"/>
      <c r="AL7" s="53" t="s">
        <v>127</v>
      </c>
      <c r="AM7" s="53" t="s">
        <v>128</v>
      </c>
      <c r="AN7" s="53" t="s">
        <v>109</v>
      </c>
      <c r="AO7" s="53" t="s">
        <v>129</v>
      </c>
      <c r="AP7" s="53" t="s">
        <v>130</v>
      </c>
    </row>
    <row r="8" spans="1:42" ht="168" customHeight="1" x14ac:dyDescent="0.2">
      <c r="A8" s="83"/>
      <c r="B8" s="84"/>
      <c r="C8" s="84"/>
      <c r="D8" s="85"/>
      <c r="E8" s="53"/>
      <c r="F8" s="53"/>
      <c r="G8" s="53"/>
      <c r="H8" s="53"/>
      <c r="I8" s="53"/>
      <c r="J8" s="53"/>
      <c r="K8" s="53"/>
      <c r="L8" s="53"/>
      <c r="M8" s="53"/>
      <c r="N8" s="63"/>
      <c r="O8" s="58"/>
      <c r="P8" s="53"/>
      <c r="Q8" s="59"/>
      <c r="R8" s="59"/>
      <c r="S8" s="53"/>
      <c r="T8" s="59"/>
      <c r="U8" s="6" t="s">
        <v>119</v>
      </c>
      <c r="V8" s="6" t="s">
        <v>136</v>
      </c>
      <c r="W8" s="6" t="s">
        <v>120</v>
      </c>
      <c r="X8" s="6" t="s">
        <v>121</v>
      </c>
      <c r="Y8" s="59"/>
      <c r="Z8" s="53"/>
      <c r="AA8" s="59"/>
      <c r="AB8" s="59"/>
      <c r="AC8" s="59"/>
      <c r="AD8" s="53"/>
      <c r="AE8" s="53"/>
      <c r="AF8" s="53"/>
      <c r="AG8" s="53"/>
      <c r="AH8" s="53"/>
      <c r="AI8" s="53"/>
      <c r="AJ8" s="58"/>
      <c r="AK8" s="58"/>
      <c r="AL8" s="53"/>
      <c r="AM8" s="53"/>
      <c r="AN8" s="53"/>
      <c r="AO8" s="53"/>
      <c r="AP8" s="5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150</v>
      </c>
      <c r="C10" s="50"/>
      <c r="D10" s="50"/>
      <c r="E10" s="8">
        <f t="shared" ref="E10:H10" si="0">SUM(E11:E30)</f>
        <v>41</v>
      </c>
      <c r="F10" s="8">
        <f t="shared" si="0"/>
        <v>16</v>
      </c>
      <c r="G10" s="8">
        <f t="shared" si="0"/>
        <v>24</v>
      </c>
      <c r="H10" s="8">
        <f t="shared" si="0"/>
        <v>1</v>
      </c>
      <c r="I10" s="8">
        <f t="shared" ref="I10:AP10" si="1">SUM(I11:I30)</f>
        <v>0</v>
      </c>
      <c r="J10" s="8">
        <f t="shared" si="1"/>
        <v>69</v>
      </c>
      <c r="K10" s="8">
        <f t="shared" si="1"/>
        <v>55</v>
      </c>
      <c r="L10" s="8">
        <f t="shared" si="1"/>
        <v>9</v>
      </c>
      <c r="M10" s="8">
        <f t="shared" si="1"/>
        <v>2</v>
      </c>
      <c r="N10" s="8">
        <f t="shared" si="1"/>
        <v>3</v>
      </c>
      <c r="O10" s="8">
        <f t="shared" si="1"/>
        <v>0</v>
      </c>
      <c r="P10" s="8">
        <f t="shared" si="1"/>
        <v>27</v>
      </c>
      <c r="Q10" s="8">
        <f t="shared" si="1"/>
        <v>15</v>
      </c>
      <c r="R10" s="8">
        <f t="shared" si="1"/>
        <v>1</v>
      </c>
      <c r="S10" s="8">
        <f t="shared" si="1"/>
        <v>2</v>
      </c>
      <c r="T10" s="8">
        <f t="shared" si="1"/>
        <v>0</v>
      </c>
      <c r="U10" s="8">
        <f t="shared" si="1"/>
        <v>9</v>
      </c>
      <c r="V10" s="8">
        <f t="shared" si="1"/>
        <v>1</v>
      </c>
      <c r="W10" s="8">
        <f t="shared" si="1"/>
        <v>7</v>
      </c>
      <c r="X10" s="8">
        <f t="shared" si="1"/>
        <v>1</v>
      </c>
      <c r="Y10" s="8">
        <f t="shared" si="1"/>
        <v>1</v>
      </c>
      <c r="Z10" s="8">
        <f t="shared" si="1"/>
        <v>28</v>
      </c>
      <c r="AA10" s="8">
        <f t="shared" si="1"/>
        <v>0</v>
      </c>
      <c r="AB10" s="8">
        <f t="shared" si="1"/>
        <v>15</v>
      </c>
      <c r="AC10" s="8">
        <f t="shared" si="1"/>
        <v>67</v>
      </c>
      <c r="AD10" s="8">
        <f t="shared" si="1"/>
        <v>28</v>
      </c>
      <c r="AE10" s="8">
        <f t="shared" si="1"/>
        <v>5</v>
      </c>
      <c r="AF10" s="8">
        <f t="shared" si="1"/>
        <v>0</v>
      </c>
      <c r="AG10" s="8">
        <f t="shared" si="1"/>
        <v>5</v>
      </c>
      <c r="AH10" s="8">
        <f t="shared" si="1"/>
        <v>1</v>
      </c>
      <c r="AI10" s="8">
        <f t="shared" si="1"/>
        <v>4</v>
      </c>
      <c r="AJ10" s="8">
        <f t="shared" si="1"/>
        <v>0</v>
      </c>
      <c r="AK10" s="8">
        <f t="shared" si="1"/>
        <v>0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9" t="s">
        <v>151</v>
      </c>
      <c r="C11" s="49"/>
      <c r="D11" s="49"/>
      <c r="E11" s="2">
        <v>1</v>
      </c>
      <c r="F11" s="2">
        <v>1</v>
      </c>
      <c r="G11" s="2"/>
      <c r="H11" s="2"/>
      <c r="I11" s="2"/>
      <c r="J11" s="2">
        <v>2</v>
      </c>
      <c r="K11" s="2">
        <v>1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1</v>
      </c>
      <c r="AC11" s="2">
        <v>2</v>
      </c>
      <c r="AD11" s="16">
        <v>1</v>
      </c>
      <c r="AE11" s="16">
        <v>1</v>
      </c>
      <c r="AF11" s="17"/>
      <c r="AG11" s="16">
        <v>1</v>
      </c>
      <c r="AH11" s="16"/>
      <c r="AI11" s="17">
        <v>1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9" t="s">
        <v>152</v>
      </c>
      <c r="C12" s="49"/>
      <c r="D12" s="49"/>
      <c r="E12" s="2">
        <v>6</v>
      </c>
      <c r="F12" s="2"/>
      <c r="G12" s="2">
        <v>5</v>
      </c>
      <c r="H12" s="2">
        <v>1</v>
      </c>
      <c r="I12" s="2"/>
      <c r="J12" s="2">
        <v>17</v>
      </c>
      <c r="K12" s="2">
        <v>12</v>
      </c>
      <c r="L12" s="2">
        <v>3</v>
      </c>
      <c r="M12" s="15">
        <v>1</v>
      </c>
      <c r="N12" s="15">
        <v>1</v>
      </c>
      <c r="O12" s="10"/>
      <c r="P12" s="10">
        <v>5</v>
      </c>
      <c r="Q12" s="10">
        <v>2</v>
      </c>
      <c r="R12" s="10">
        <v>1</v>
      </c>
      <c r="S12" s="2">
        <v>1</v>
      </c>
      <c r="T12" s="10"/>
      <c r="U12" s="10">
        <v>1</v>
      </c>
      <c r="V12" s="10"/>
      <c r="W12" s="2">
        <v>1</v>
      </c>
      <c r="X12" s="2"/>
      <c r="Y12" s="10"/>
      <c r="Z12" s="2">
        <v>5</v>
      </c>
      <c r="AA12" s="2"/>
      <c r="AB12" s="10"/>
      <c r="AC12" s="10">
        <v>12</v>
      </c>
      <c r="AD12" s="16"/>
      <c r="AE12" s="16">
        <v>2</v>
      </c>
      <c r="AF12" s="17"/>
      <c r="AG12" s="16">
        <v>2</v>
      </c>
      <c r="AH12" s="16"/>
      <c r="AI12" s="17">
        <v>2</v>
      </c>
      <c r="AJ12" s="23"/>
      <c r="AK12" s="23"/>
      <c r="AL12" s="23">
        <v>1</v>
      </c>
      <c r="AM12" s="23"/>
      <c r="AN12" s="23"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49" t="s">
        <v>153</v>
      </c>
      <c r="C13" s="49"/>
      <c r="D13" s="49"/>
      <c r="E13" s="2">
        <v>1</v>
      </c>
      <c r="F13" s="2"/>
      <c r="G13" s="2">
        <v>1</v>
      </c>
      <c r="H13" s="2"/>
      <c r="I13" s="2"/>
      <c r="J13" s="2">
        <v>4</v>
      </c>
      <c r="K13" s="2">
        <v>1</v>
      </c>
      <c r="L13" s="2">
        <v>2</v>
      </c>
      <c r="M13" s="15">
        <v>1</v>
      </c>
      <c r="N13" s="15"/>
      <c r="O13" s="10"/>
      <c r="P13" s="10">
        <v>1</v>
      </c>
      <c r="Q13" s="10"/>
      <c r="R13" s="10"/>
      <c r="S13" s="2">
        <v>1</v>
      </c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9" t="s">
        <v>154</v>
      </c>
      <c r="C14" s="49"/>
      <c r="D14" s="49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9" t="s">
        <v>155</v>
      </c>
      <c r="C15" s="49"/>
      <c r="D15" s="4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9" t="s">
        <v>158</v>
      </c>
      <c r="C18" s="49"/>
      <c r="D18" s="4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9" t="s">
        <v>159</v>
      </c>
      <c r="C19" s="49"/>
      <c r="D19" s="4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6" t="s">
        <v>161</v>
      </c>
      <c r="C21" s="47"/>
      <c r="D21" s="48"/>
      <c r="E21" s="2">
        <v>2</v>
      </c>
      <c r="F21" s="2">
        <v>2</v>
      </c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>
        <v>2</v>
      </c>
      <c r="AE21" s="16">
        <v>1</v>
      </c>
      <c r="AF21" s="17"/>
      <c r="AG21" s="16">
        <v>1</v>
      </c>
      <c r="AH21" s="16">
        <v>1</v>
      </c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6" t="s">
        <v>162</v>
      </c>
      <c r="C22" s="47"/>
      <c r="D22" s="48"/>
      <c r="E22" s="2">
        <v>1</v>
      </c>
      <c r="F22" s="2"/>
      <c r="G22" s="2">
        <v>1</v>
      </c>
      <c r="H22" s="2"/>
      <c r="I22" s="2"/>
      <c r="J22" s="2">
        <v>3</v>
      </c>
      <c r="K22" s="2">
        <v>3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>
        <v>1</v>
      </c>
      <c r="AC22" s="10">
        <v>4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9" t="s">
        <v>165</v>
      </c>
      <c r="C25" s="49"/>
      <c r="D25" s="49"/>
      <c r="E25" s="2">
        <v>26</v>
      </c>
      <c r="F25" s="2">
        <v>11</v>
      </c>
      <c r="G25" s="2">
        <v>15</v>
      </c>
      <c r="H25" s="2"/>
      <c r="I25" s="2"/>
      <c r="J25" s="2">
        <v>41</v>
      </c>
      <c r="K25" s="2">
        <v>37</v>
      </c>
      <c r="L25" s="2">
        <v>2</v>
      </c>
      <c r="M25" s="15"/>
      <c r="N25" s="15">
        <v>2</v>
      </c>
      <c r="O25" s="10"/>
      <c r="P25" s="10">
        <v>20</v>
      </c>
      <c r="Q25" s="10">
        <v>12</v>
      </c>
      <c r="R25" s="10"/>
      <c r="S25" s="2"/>
      <c r="T25" s="10"/>
      <c r="U25" s="10">
        <v>8</v>
      </c>
      <c r="V25" s="10">
        <v>1</v>
      </c>
      <c r="W25" s="2">
        <v>6</v>
      </c>
      <c r="X25" s="2">
        <v>1</v>
      </c>
      <c r="Y25" s="10">
        <v>1</v>
      </c>
      <c r="Z25" s="2">
        <v>21</v>
      </c>
      <c r="AA25" s="10"/>
      <c r="AB25" s="10">
        <v>13</v>
      </c>
      <c r="AC25" s="10">
        <v>42</v>
      </c>
      <c r="AD25" s="16">
        <v>22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47" t="s">
        <v>166</v>
      </c>
      <c r="C26" s="47"/>
      <c r="D26" s="47"/>
      <c r="E26" s="2">
        <v>3</v>
      </c>
      <c r="F26" s="2">
        <v>2</v>
      </c>
      <c r="G26" s="2">
        <v>1</v>
      </c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3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9" t="s">
        <v>168</v>
      </c>
      <c r="C28" s="49"/>
      <c r="D28" s="49"/>
      <c r="E28" s="2">
        <v>1</v>
      </c>
      <c r="F28" s="2"/>
      <c r="G28" s="2">
        <v>1</v>
      </c>
      <c r="H28" s="2"/>
      <c r="I28" s="2"/>
      <c r="J28" s="2">
        <v>2</v>
      </c>
      <c r="K28" s="2">
        <v>1</v>
      </c>
      <c r="L28" s="2">
        <v>1</v>
      </c>
      <c r="M28" s="15"/>
      <c r="N28" s="15"/>
      <c r="O28" s="10"/>
      <c r="P28" s="10">
        <v>1</v>
      </c>
      <c r="Q28" s="10">
        <v>1</v>
      </c>
      <c r="R28" s="10"/>
      <c r="S28" s="2"/>
      <c r="T28" s="10"/>
      <c r="U28" s="10"/>
      <c r="V28" s="10"/>
      <c r="W28" s="2"/>
      <c r="X28" s="2"/>
      <c r="Y28" s="10"/>
      <c r="Z28" s="2">
        <v>1</v>
      </c>
      <c r="AA28" s="10"/>
      <c r="AB28" s="10"/>
      <c r="AC28" s="10">
        <v>1</v>
      </c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173</v>
      </c>
      <c r="C31" s="50"/>
      <c r="D31" s="50"/>
      <c r="E31" s="8">
        <f t="shared" ref="E31:AP31" si="2">SUM(E32:E42)</f>
        <v>5</v>
      </c>
      <c r="F31" s="8">
        <f t="shared" si="2"/>
        <v>3</v>
      </c>
      <c r="G31" s="8">
        <f t="shared" si="2"/>
        <v>2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8">
        <f t="shared" si="2"/>
        <v>2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1</v>
      </c>
      <c r="AC31" s="8">
        <f t="shared" si="2"/>
        <v>6</v>
      </c>
      <c r="AD31" s="8">
        <f t="shared" si="2"/>
        <v>3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1</v>
      </c>
      <c r="AM31" s="8">
        <f t="shared" si="2"/>
        <v>0</v>
      </c>
      <c r="AN31" s="8">
        <f t="shared" si="2"/>
        <v>1</v>
      </c>
      <c r="AO31" s="8">
        <f t="shared" si="2"/>
        <v>1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46" t="s">
        <v>174</v>
      </c>
      <c r="C32" s="47"/>
      <c r="D32" s="47"/>
      <c r="E32" s="2">
        <v>1</v>
      </c>
      <c r="F32" s="2"/>
      <c r="G32" s="2">
        <v>1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9" t="s">
        <v>175</v>
      </c>
      <c r="C33" s="49"/>
      <c r="D33" s="49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6" t="s">
        <v>176</v>
      </c>
      <c r="C34" s="47"/>
      <c r="D34" s="48"/>
      <c r="E34" s="2">
        <v>1</v>
      </c>
      <c r="F34" s="2">
        <v>1</v>
      </c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6" t="s">
        <v>177</v>
      </c>
      <c r="C35" s="47"/>
      <c r="D35" s="48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>
        <v>1</v>
      </c>
      <c r="AC35" s="10">
        <v>1</v>
      </c>
      <c r="AD35" s="16">
        <v>1</v>
      </c>
      <c r="AE35" s="16"/>
      <c r="AF35" s="17"/>
      <c r="AG35" s="16"/>
      <c r="AH35" s="16"/>
      <c r="AI35" s="17"/>
      <c r="AJ35" s="23"/>
      <c r="AK35" s="23"/>
      <c r="AL35" s="23">
        <v>1</v>
      </c>
      <c r="AM35" s="23"/>
      <c r="AN35" s="23">
        <v>1</v>
      </c>
      <c r="AO35" s="23">
        <v>1</v>
      </c>
      <c r="AP35" s="23"/>
    </row>
    <row r="36" spans="1:42" s="18" customFormat="1" ht="39.950000000000003" customHeight="1" x14ac:dyDescent="0.2">
      <c r="A36" s="14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6" t="s">
        <v>179</v>
      </c>
      <c r="C37" s="47"/>
      <c r="D37" s="48"/>
      <c r="E37" s="2">
        <v>1</v>
      </c>
      <c r="F37" s="2">
        <v>1</v>
      </c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6" t="s">
        <v>180</v>
      </c>
      <c r="C38" s="47"/>
      <c r="D38" s="48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>
        <v>1</v>
      </c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>
        <v>2</v>
      </c>
      <c r="K41" s="2">
        <v>1</v>
      </c>
      <c r="L41" s="2">
        <v>1</v>
      </c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0" t="s">
        <v>184</v>
      </c>
      <c r="C43" s="41"/>
      <c r="D43" s="42"/>
      <c r="E43" s="8">
        <f t="shared" ref="E43:H43" si="3">SUM(E44:E50)</f>
        <v>2</v>
      </c>
      <c r="F43" s="8">
        <f t="shared" si="3"/>
        <v>0</v>
      </c>
      <c r="G43" s="8">
        <f t="shared" si="3"/>
        <v>2</v>
      </c>
      <c r="H43" s="8">
        <f t="shared" si="3"/>
        <v>0</v>
      </c>
      <c r="I43" s="8">
        <f t="shared" ref="I43:AP43" si="4">SUM(I44:I50)</f>
        <v>0</v>
      </c>
      <c r="J43" s="8">
        <f t="shared" si="4"/>
        <v>4</v>
      </c>
      <c r="K43" s="8">
        <f t="shared" si="4"/>
        <v>3</v>
      </c>
      <c r="L43" s="8">
        <f t="shared" si="4"/>
        <v>1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5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1</v>
      </c>
      <c r="AM43" s="8">
        <f t="shared" si="4"/>
        <v>0</v>
      </c>
      <c r="AN43" s="8">
        <f t="shared" si="4"/>
        <v>1</v>
      </c>
      <c r="AO43" s="8">
        <f t="shared" si="4"/>
        <v>1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6" t="s">
        <v>168</v>
      </c>
      <c r="C50" s="47"/>
      <c r="D50" s="48"/>
      <c r="E50" s="2">
        <v>2</v>
      </c>
      <c r="F50" s="2"/>
      <c r="G50" s="2">
        <v>2</v>
      </c>
      <c r="H50" s="2"/>
      <c r="I50" s="2"/>
      <c r="J50" s="2">
        <v>3</v>
      </c>
      <c r="K50" s="2">
        <v>2</v>
      </c>
      <c r="L50" s="2">
        <v>1</v>
      </c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4</v>
      </c>
      <c r="AD50" s="16"/>
      <c r="AE50" s="16"/>
      <c r="AF50" s="17"/>
      <c r="AG50" s="16"/>
      <c r="AH50" s="16"/>
      <c r="AI50" s="17"/>
      <c r="AJ50" s="23"/>
      <c r="AK50" s="23"/>
      <c r="AL50" s="23">
        <v>1</v>
      </c>
      <c r="AM50" s="23"/>
      <c r="AN50" s="23">
        <v>1</v>
      </c>
      <c r="AO50" s="23">
        <v>1</v>
      </c>
      <c r="AP50" s="23"/>
    </row>
    <row r="51" spans="1:42" s="13" customFormat="1" ht="55.5" customHeight="1" x14ac:dyDescent="0.2">
      <c r="A51" s="12" t="s">
        <v>41</v>
      </c>
      <c r="B51" s="40" t="s">
        <v>191</v>
      </c>
      <c r="C51" s="41"/>
      <c r="D51" s="42"/>
      <c r="E51" s="8">
        <f t="shared" ref="E51:AP51" si="5">SUM(E52:E64)</f>
        <v>19</v>
      </c>
      <c r="F51" s="8">
        <f t="shared" si="5"/>
        <v>4</v>
      </c>
      <c r="G51" s="8">
        <f t="shared" si="5"/>
        <v>15</v>
      </c>
      <c r="H51" s="8">
        <f t="shared" si="5"/>
        <v>0</v>
      </c>
      <c r="I51" s="8">
        <f t="shared" si="5"/>
        <v>0</v>
      </c>
      <c r="J51" s="8">
        <f t="shared" si="5"/>
        <v>40</v>
      </c>
      <c r="K51" s="8">
        <f t="shared" si="5"/>
        <v>25</v>
      </c>
      <c r="L51" s="8">
        <f t="shared" si="5"/>
        <v>11</v>
      </c>
      <c r="M51" s="8">
        <f t="shared" si="5"/>
        <v>0</v>
      </c>
      <c r="N51" s="8">
        <f t="shared" si="5"/>
        <v>4</v>
      </c>
      <c r="O51" s="8">
        <f t="shared" si="5"/>
        <v>0</v>
      </c>
      <c r="P51" s="8">
        <f t="shared" si="5"/>
        <v>27</v>
      </c>
      <c r="Q51" s="8">
        <f t="shared" si="5"/>
        <v>17</v>
      </c>
      <c r="R51" s="8">
        <f t="shared" si="5"/>
        <v>1</v>
      </c>
      <c r="S51" s="8">
        <f t="shared" si="5"/>
        <v>3</v>
      </c>
      <c r="T51" s="8">
        <f t="shared" si="5"/>
        <v>1</v>
      </c>
      <c r="U51" s="8">
        <f t="shared" si="5"/>
        <v>5</v>
      </c>
      <c r="V51" s="8">
        <f t="shared" si="5"/>
        <v>5</v>
      </c>
      <c r="W51" s="8">
        <f t="shared" si="5"/>
        <v>0</v>
      </c>
      <c r="X51" s="8">
        <f t="shared" si="5"/>
        <v>0</v>
      </c>
      <c r="Y51" s="8">
        <f t="shared" si="5"/>
        <v>1</v>
      </c>
      <c r="Z51" s="8">
        <f t="shared" si="5"/>
        <v>28</v>
      </c>
      <c r="AA51" s="8">
        <f t="shared" si="5"/>
        <v>0</v>
      </c>
      <c r="AB51" s="8">
        <f t="shared" si="5"/>
        <v>0</v>
      </c>
      <c r="AC51" s="8">
        <f t="shared" si="5"/>
        <v>16</v>
      </c>
      <c r="AD51" s="8">
        <f t="shared" si="5"/>
        <v>2</v>
      </c>
      <c r="AE51" s="8">
        <f t="shared" si="5"/>
        <v>1</v>
      </c>
      <c r="AF51" s="8">
        <f t="shared" si="5"/>
        <v>0</v>
      </c>
      <c r="AG51" s="8">
        <f t="shared" si="5"/>
        <v>1</v>
      </c>
      <c r="AH51" s="8">
        <f t="shared" si="5"/>
        <v>0</v>
      </c>
      <c r="AI51" s="8">
        <f t="shared" si="5"/>
        <v>1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46" t="s">
        <v>192</v>
      </c>
      <c r="C52" s="47"/>
      <c r="D52" s="48"/>
      <c r="E52" s="2">
        <v>6</v>
      </c>
      <c r="F52" s="2">
        <v>2</v>
      </c>
      <c r="G52" s="2">
        <v>4</v>
      </c>
      <c r="H52" s="2"/>
      <c r="I52" s="2"/>
      <c r="J52" s="2">
        <v>11</v>
      </c>
      <c r="K52" s="2">
        <v>8</v>
      </c>
      <c r="L52" s="2">
        <v>2</v>
      </c>
      <c r="M52" s="2"/>
      <c r="N52" s="2">
        <v>1</v>
      </c>
      <c r="O52" s="10"/>
      <c r="P52" s="10">
        <v>12</v>
      </c>
      <c r="Q52" s="10">
        <v>9</v>
      </c>
      <c r="R52" s="10"/>
      <c r="S52" s="2"/>
      <c r="T52" s="10"/>
      <c r="U52" s="10">
        <v>3</v>
      </c>
      <c r="V52" s="10">
        <v>3</v>
      </c>
      <c r="W52" s="2"/>
      <c r="X52" s="2"/>
      <c r="Y52" s="10"/>
      <c r="Z52" s="2">
        <v>12</v>
      </c>
      <c r="AA52" s="10"/>
      <c r="AB52" s="10"/>
      <c r="AC52" s="10">
        <v>2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6" t="s">
        <v>193</v>
      </c>
      <c r="C53" s="47"/>
      <c r="D53" s="48"/>
      <c r="E53" s="2">
        <v>6</v>
      </c>
      <c r="F53" s="2"/>
      <c r="G53" s="2">
        <v>6</v>
      </c>
      <c r="H53" s="2"/>
      <c r="I53" s="2"/>
      <c r="J53" s="2">
        <v>8</v>
      </c>
      <c r="K53" s="2">
        <v>4</v>
      </c>
      <c r="L53" s="2">
        <v>3</v>
      </c>
      <c r="M53" s="2"/>
      <c r="N53" s="2">
        <v>1</v>
      </c>
      <c r="O53" s="10"/>
      <c r="P53" s="10">
        <v>7</v>
      </c>
      <c r="Q53" s="10">
        <v>5</v>
      </c>
      <c r="R53" s="10"/>
      <c r="S53" s="2">
        <v>2</v>
      </c>
      <c r="T53" s="10"/>
      <c r="U53" s="10"/>
      <c r="V53" s="10"/>
      <c r="W53" s="2"/>
      <c r="X53" s="2"/>
      <c r="Y53" s="10">
        <v>1</v>
      </c>
      <c r="Z53" s="2">
        <v>8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>
        <v>2</v>
      </c>
      <c r="K54" s="2">
        <v>1</v>
      </c>
      <c r="L54" s="2"/>
      <c r="M54" s="2"/>
      <c r="N54" s="2">
        <v>1</v>
      </c>
      <c r="O54" s="10"/>
      <c r="P54" s="10">
        <v>1</v>
      </c>
      <c r="Q54" s="10"/>
      <c r="R54" s="10"/>
      <c r="S54" s="2"/>
      <c r="T54" s="10"/>
      <c r="U54" s="10">
        <v>1</v>
      </c>
      <c r="V54" s="10">
        <v>1</v>
      </c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>
        <v>7</v>
      </c>
      <c r="K59" s="2">
        <v>4</v>
      </c>
      <c r="L59" s="2">
        <v>3</v>
      </c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3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6" t="s">
        <v>200</v>
      </c>
      <c r="C60" s="47"/>
      <c r="D60" s="48"/>
      <c r="E60" s="2">
        <v>5</v>
      </c>
      <c r="F60" s="2">
        <v>2</v>
      </c>
      <c r="G60" s="2">
        <v>3</v>
      </c>
      <c r="H60" s="2"/>
      <c r="I60" s="2"/>
      <c r="J60" s="2">
        <v>5</v>
      </c>
      <c r="K60" s="2">
        <v>2</v>
      </c>
      <c r="L60" s="2">
        <v>2</v>
      </c>
      <c r="M60" s="2"/>
      <c r="N60" s="2">
        <v>1</v>
      </c>
      <c r="O60" s="10"/>
      <c r="P60" s="10">
        <v>3</v>
      </c>
      <c r="Q60" s="10">
        <v>1</v>
      </c>
      <c r="R60" s="10"/>
      <c r="S60" s="2">
        <v>1</v>
      </c>
      <c r="T60" s="10">
        <v>1</v>
      </c>
      <c r="U60" s="10"/>
      <c r="V60" s="10"/>
      <c r="W60" s="2"/>
      <c r="X60" s="2"/>
      <c r="Y60" s="10"/>
      <c r="Z60" s="2">
        <v>3</v>
      </c>
      <c r="AA60" s="10"/>
      <c r="AB60" s="10"/>
      <c r="AC60" s="10">
        <v>4</v>
      </c>
      <c r="AD60" s="16">
        <v>2</v>
      </c>
      <c r="AE60" s="16">
        <v>1</v>
      </c>
      <c r="AF60" s="17"/>
      <c r="AG60" s="16">
        <v>1</v>
      </c>
      <c r="AH60" s="16"/>
      <c r="AI60" s="17">
        <v>1</v>
      </c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6" t="s">
        <v>201</v>
      </c>
      <c r="C61" s="47"/>
      <c r="D61" s="48"/>
      <c r="E61" s="2">
        <v>2</v>
      </c>
      <c r="F61" s="2"/>
      <c r="G61" s="2">
        <v>2</v>
      </c>
      <c r="H61" s="2"/>
      <c r="I61" s="2"/>
      <c r="J61" s="2">
        <v>6</v>
      </c>
      <c r="K61" s="2">
        <v>5</v>
      </c>
      <c r="L61" s="2">
        <v>1</v>
      </c>
      <c r="M61" s="2"/>
      <c r="N61" s="2"/>
      <c r="O61" s="10"/>
      <c r="P61" s="10">
        <v>3</v>
      </c>
      <c r="Q61" s="10">
        <v>1</v>
      </c>
      <c r="R61" s="10">
        <v>1</v>
      </c>
      <c r="S61" s="2"/>
      <c r="T61" s="10"/>
      <c r="U61" s="10">
        <v>1</v>
      </c>
      <c r="V61" s="10">
        <v>1</v>
      </c>
      <c r="W61" s="2"/>
      <c r="X61" s="2"/>
      <c r="Y61" s="10"/>
      <c r="Z61" s="2">
        <v>3</v>
      </c>
      <c r="AA61" s="10"/>
      <c r="AB61" s="10"/>
      <c r="AC61" s="10">
        <v>4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0" t="s">
        <v>204</v>
      </c>
      <c r="C65" s="41"/>
      <c r="D65" s="42"/>
      <c r="E65" s="8">
        <f t="shared" ref="E65:AP65" si="6">SUM(E66:E71)</f>
        <v>0</v>
      </c>
      <c r="F65" s="8">
        <f t="shared" si="6"/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0" t="s">
        <v>210</v>
      </c>
      <c r="C72" s="41"/>
      <c r="D72" s="42"/>
      <c r="E72" s="8">
        <f t="shared" ref="E72:I72" si="7">SUM(E73:E79)</f>
        <v>0</v>
      </c>
      <c r="F72" s="8">
        <f t="shared" si="7"/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ref="J72:AP72" si="8">SUM(J73:J79)</f>
        <v>0</v>
      </c>
      <c r="K72" s="8">
        <f t="shared" si="8"/>
        <v>0</v>
      </c>
      <c r="L72" s="8">
        <f t="shared" si="8"/>
        <v>0</v>
      </c>
      <c r="M72" s="8">
        <f t="shared" si="8"/>
        <v>0</v>
      </c>
      <c r="N72" s="8">
        <f t="shared" si="8"/>
        <v>0</v>
      </c>
      <c r="O72" s="8">
        <f t="shared" si="8"/>
        <v>0</v>
      </c>
      <c r="P72" s="8">
        <f t="shared" si="8"/>
        <v>0</v>
      </c>
      <c r="Q72" s="8">
        <f t="shared" si="8"/>
        <v>0</v>
      </c>
      <c r="R72" s="8">
        <f t="shared" si="8"/>
        <v>0</v>
      </c>
      <c r="S72" s="8">
        <f t="shared" si="8"/>
        <v>0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0</v>
      </c>
      <c r="AA72" s="8">
        <f t="shared" si="8"/>
        <v>0</v>
      </c>
      <c r="AB72" s="8">
        <f t="shared" si="8"/>
        <v>0</v>
      </c>
      <c r="AC72" s="8">
        <f t="shared" si="8"/>
        <v>0</v>
      </c>
      <c r="AD72" s="8">
        <f t="shared" si="8"/>
        <v>0</v>
      </c>
      <c r="AE72" s="8">
        <f t="shared" si="8"/>
        <v>0</v>
      </c>
      <c r="AF72" s="8">
        <f t="shared" si="8"/>
        <v>0</v>
      </c>
      <c r="AG72" s="8">
        <f t="shared" si="8"/>
        <v>0</v>
      </c>
      <c r="AH72" s="8">
        <f t="shared" si="8"/>
        <v>0</v>
      </c>
      <c r="AI72" s="8">
        <f t="shared" si="8"/>
        <v>0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0" t="s">
        <v>218</v>
      </c>
      <c r="C80" s="41"/>
      <c r="D80" s="42"/>
      <c r="E80" s="8">
        <f t="shared" ref="E80:I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ref="J80:AP80" si="10">SUM(J81:J82)</f>
        <v>1</v>
      </c>
      <c r="K80" s="8">
        <f t="shared" si="10"/>
        <v>0</v>
      </c>
      <c r="L80" s="8">
        <f t="shared" si="10"/>
        <v>1</v>
      </c>
      <c r="M80" s="8">
        <f t="shared" si="10"/>
        <v>0</v>
      </c>
      <c r="N80" s="8">
        <f t="shared" si="10"/>
        <v>0</v>
      </c>
      <c r="O80" s="8">
        <f t="shared" si="10"/>
        <v>0</v>
      </c>
      <c r="P80" s="8">
        <f t="shared" si="10"/>
        <v>0</v>
      </c>
      <c r="Q80" s="8">
        <f t="shared" si="10"/>
        <v>0</v>
      </c>
      <c r="R80" s="8">
        <f t="shared" si="10"/>
        <v>0</v>
      </c>
      <c r="S80" s="8">
        <f t="shared" si="10"/>
        <v>0</v>
      </c>
      <c r="T80" s="8">
        <f t="shared" si="10"/>
        <v>0</v>
      </c>
      <c r="U80" s="8">
        <f t="shared" si="10"/>
        <v>0</v>
      </c>
      <c r="V80" s="8">
        <f t="shared" si="10"/>
        <v>0</v>
      </c>
      <c r="W80" s="8">
        <f t="shared" si="10"/>
        <v>0</v>
      </c>
      <c r="X80" s="8">
        <f t="shared" si="10"/>
        <v>0</v>
      </c>
      <c r="Y80" s="8">
        <f t="shared" si="10"/>
        <v>0</v>
      </c>
      <c r="Z80" s="8">
        <f t="shared" si="10"/>
        <v>0</v>
      </c>
      <c r="AA80" s="8">
        <f t="shared" si="10"/>
        <v>0</v>
      </c>
      <c r="AB80" s="8">
        <f t="shared" si="10"/>
        <v>0</v>
      </c>
      <c r="AC80" s="8">
        <f t="shared" si="10"/>
        <v>0</v>
      </c>
      <c r="AD80" s="8">
        <f t="shared" si="10"/>
        <v>0</v>
      </c>
      <c r="AE80" s="8">
        <f t="shared" si="10"/>
        <v>0</v>
      </c>
      <c r="AF80" s="8">
        <f t="shared" si="10"/>
        <v>0</v>
      </c>
      <c r="AG80" s="8">
        <f t="shared" si="10"/>
        <v>0</v>
      </c>
      <c r="AH80" s="8">
        <f t="shared" si="10"/>
        <v>0</v>
      </c>
      <c r="AI80" s="8">
        <f t="shared" si="10"/>
        <v>0</v>
      </c>
      <c r="AJ80" s="8">
        <f t="shared" si="10"/>
        <v>0</v>
      </c>
      <c r="AK80" s="8">
        <f t="shared" si="10"/>
        <v>0</v>
      </c>
      <c r="AL80" s="8">
        <f t="shared" si="10"/>
        <v>0</v>
      </c>
      <c r="AM80" s="8">
        <f t="shared" si="10"/>
        <v>0</v>
      </c>
      <c r="AN80" s="8">
        <f t="shared" si="10"/>
        <v>0</v>
      </c>
      <c r="AO80" s="8">
        <f t="shared" si="10"/>
        <v>0</v>
      </c>
      <c r="AP80" s="8">
        <f t="shared" si="10"/>
        <v>0</v>
      </c>
    </row>
    <row r="81" spans="1:42" s="18" customFormat="1" ht="39.950000000000003" customHeight="1" x14ac:dyDescent="0.2">
      <c r="A81" s="14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>
        <v>1</v>
      </c>
      <c r="K81" s="2"/>
      <c r="L81" s="2">
        <v>1</v>
      </c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0" t="s">
        <v>220</v>
      </c>
      <c r="C83" s="41"/>
      <c r="D83" s="42"/>
      <c r="E83" s="8">
        <f t="shared" ref="E83:AP83" si="11">SUM(E84:E104)</f>
        <v>6</v>
      </c>
      <c r="F83" s="8">
        <f t="shared" si="11"/>
        <v>4</v>
      </c>
      <c r="G83" s="8">
        <f t="shared" si="11"/>
        <v>2</v>
      </c>
      <c r="H83" s="8">
        <f t="shared" si="11"/>
        <v>0</v>
      </c>
      <c r="I83" s="8">
        <f t="shared" si="11"/>
        <v>0</v>
      </c>
      <c r="J83" s="8">
        <f t="shared" si="11"/>
        <v>30</v>
      </c>
      <c r="K83" s="8">
        <f t="shared" si="11"/>
        <v>15</v>
      </c>
      <c r="L83" s="8">
        <f t="shared" si="11"/>
        <v>12</v>
      </c>
      <c r="M83" s="8">
        <f t="shared" si="11"/>
        <v>0</v>
      </c>
      <c r="N83" s="8">
        <f t="shared" si="11"/>
        <v>3</v>
      </c>
      <c r="O83" s="8">
        <f t="shared" si="11"/>
        <v>0</v>
      </c>
      <c r="P83" s="8">
        <f t="shared" si="11"/>
        <v>9</v>
      </c>
      <c r="Q83" s="8">
        <f t="shared" si="11"/>
        <v>9</v>
      </c>
      <c r="R83" s="8">
        <f t="shared" si="11"/>
        <v>0</v>
      </c>
      <c r="S83" s="8">
        <f t="shared" si="11"/>
        <v>0</v>
      </c>
      <c r="T83" s="8">
        <f t="shared" si="11"/>
        <v>0</v>
      </c>
      <c r="U83" s="8">
        <f t="shared" si="11"/>
        <v>0</v>
      </c>
      <c r="V83" s="8">
        <f t="shared" si="11"/>
        <v>0</v>
      </c>
      <c r="W83" s="8">
        <f t="shared" si="11"/>
        <v>0</v>
      </c>
      <c r="X83" s="8">
        <f t="shared" si="11"/>
        <v>0</v>
      </c>
      <c r="Y83" s="8">
        <f t="shared" si="11"/>
        <v>0</v>
      </c>
      <c r="Z83" s="8">
        <f t="shared" si="11"/>
        <v>9</v>
      </c>
      <c r="AA83" s="8">
        <f t="shared" si="11"/>
        <v>1</v>
      </c>
      <c r="AB83" s="8">
        <f t="shared" si="11"/>
        <v>2</v>
      </c>
      <c r="AC83" s="8">
        <f t="shared" si="11"/>
        <v>11</v>
      </c>
      <c r="AD83" s="8">
        <f t="shared" si="11"/>
        <v>7</v>
      </c>
      <c r="AE83" s="8">
        <f t="shared" si="11"/>
        <v>0</v>
      </c>
      <c r="AF83" s="8">
        <f t="shared" si="11"/>
        <v>0</v>
      </c>
      <c r="AG83" s="8">
        <f t="shared" si="11"/>
        <v>0</v>
      </c>
      <c r="AH83" s="8">
        <f t="shared" si="11"/>
        <v>0</v>
      </c>
      <c r="AI83" s="8">
        <f t="shared" si="11"/>
        <v>0</v>
      </c>
      <c r="AJ83" s="8">
        <f t="shared" si="11"/>
        <v>0</v>
      </c>
      <c r="AK83" s="8">
        <f t="shared" si="11"/>
        <v>0</v>
      </c>
      <c r="AL83" s="8">
        <f t="shared" si="11"/>
        <v>0</v>
      </c>
      <c r="AM83" s="8">
        <f t="shared" si="11"/>
        <v>0</v>
      </c>
      <c r="AN83" s="8">
        <f t="shared" si="11"/>
        <v>0</v>
      </c>
      <c r="AO83" s="8">
        <f t="shared" si="11"/>
        <v>0</v>
      </c>
      <c r="AP83" s="8">
        <f t="shared" si="11"/>
        <v>0</v>
      </c>
    </row>
    <row r="84" spans="1:42" s="18" customFormat="1" ht="39.950000000000003" customHeight="1" x14ac:dyDescent="0.2">
      <c r="A84" s="14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6" t="s">
        <v>222</v>
      </c>
      <c r="C85" s="47"/>
      <c r="D85" s="48"/>
      <c r="E85" s="2">
        <v>6</v>
      </c>
      <c r="F85" s="2">
        <v>4</v>
      </c>
      <c r="G85" s="2">
        <v>2</v>
      </c>
      <c r="H85" s="2"/>
      <c r="I85" s="2"/>
      <c r="J85" s="2">
        <v>3</v>
      </c>
      <c r="K85" s="2">
        <v>2</v>
      </c>
      <c r="L85" s="2">
        <v>1</v>
      </c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>
        <v>1</v>
      </c>
      <c r="AB85" s="10">
        <v>2</v>
      </c>
      <c r="AC85" s="10">
        <v>7</v>
      </c>
      <c r="AD85" s="16">
        <v>7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2</v>
      </c>
      <c r="K87" s="2"/>
      <c r="L87" s="2">
        <v>2</v>
      </c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>
        <v>6</v>
      </c>
      <c r="K89" s="2">
        <v>4</v>
      </c>
      <c r="L89" s="2">
        <v>2</v>
      </c>
      <c r="M89" s="2"/>
      <c r="N89" s="2"/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>
        <v>4</v>
      </c>
      <c r="K90" s="2">
        <v>1</v>
      </c>
      <c r="L90" s="2">
        <v>3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>
        <v>3</v>
      </c>
      <c r="K92" s="2">
        <v>2</v>
      </c>
      <c r="L92" s="2"/>
      <c r="M92" s="2"/>
      <c r="N92" s="2">
        <v>1</v>
      </c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>
        <v>3</v>
      </c>
      <c r="K96" s="2">
        <v>1</v>
      </c>
      <c r="L96" s="2">
        <v>1</v>
      </c>
      <c r="M96" s="2"/>
      <c r="N96" s="2">
        <v>1</v>
      </c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9" t="s">
        <v>236</v>
      </c>
      <c r="C99" s="49"/>
      <c r="D99" s="49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9</v>
      </c>
      <c r="K101" s="2">
        <v>5</v>
      </c>
      <c r="L101" s="2">
        <v>3</v>
      </c>
      <c r="M101" s="2"/>
      <c r="N101" s="2">
        <v>1</v>
      </c>
      <c r="O101" s="2"/>
      <c r="P101" s="10">
        <v>5</v>
      </c>
      <c r="Q101" s="10">
        <v>5</v>
      </c>
      <c r="R101" s="10"/>
      <c r="S101" s="10"/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0" t="s">
        <v>244</v>
      </c>
      <c r="C105" s="41"/>
      <c r="D105" s="42"/>
      <c r="E105" s="8">
        <f t="shared" ref="E105:H105" si="12">SUM(E106:E109)</f>
        <v>0</v>
      </c>
      <c r="F105" s="8">
        <f t="shared" si="12"/>
        <v>0</v>
      </c>
      <c r="G105" s="8">
        <f t="shared" si="12"/>
        <v>0</v>
      </c>
      <c r="H105" s="8">
        <f t="shared" si="12"/>
        <v>0</v>
      </c>
      <c r="I105" s="8">
        <f t="shared" ref="I105:AP105" si="13">SUM(I106:I109)</f>
        <v>0</v>
      </c>
      <c r="J105" s="8">
        <f t="shared" si="13"/>
        <v>0</v>
      </c>
      <c r="K105" s="8">
        <f t="shared" si="13"/>
        <v>0</v>
      </c>
      <c r="L105" s="8">
        <f t="shared" si="13"/>
        <v>0</v>
      </c>
      <c r="M105" s="8">
        <f t="shared" si="13"/>
        <v>0</v>
      </c>
      <c r="N105" s="8">
        <f t="shared" si="13"/>
        <v>0</v>
      </c>
      <c r="O105" s="8">
        <f t="shared" si="13"/>
        <v>0</v>
      </c>
      <c r="P105" s="8">
        <f t="shared" si="13"/>
        <v>0</v>
      </c>
      <c r="Q105" s="8">
        <f t="shared" si="13"/>
        <v>0</v>
      </c>
      <c r="R105" s="8">
        <f t="shared" si="13"/>
        <v>0</v>
      </c>
      <c r="S105" s="8">
        <f t="shared" si="13"/>
        <v>0</v>
      </c>
      <c r="T105" s="8">
        <f t="shared" si="13"/>
        <v>0</v>
      </c>
      <c r="U105" s="8">
        <f t="shared" si="13"/>
        <v>0</v>
      </c>
      <c r="V105" s="8">
        <f t="shared" si="13"/>
        <v>0</v>
      </c>
      <c r="W105" s="8">
        <f t="shared" si="13"/>
        <v>0</v>
      </c>
      <c r="X105" s="8">
        <f t="shared" si="13"/>
        <v>0</v>
      </c>
      <c r="Y105" s="8">
        <f t="shared" si="13"/>
        <v>0</v>
      </c>
      <c r="Z105" s="8">
        <f t="shared" si="13"/>
        <v>0</v>
      </c>
      <c r="AA105" s="8">
        <f t="shared" si="13"/>
        <v>0</v>
      </c>
      <c r="AB105" s="8">
        <f t="shared" si="13"/>
        <v>0</v>
      </c>
      <c r="AC105" s="8">
        <f t="shared" si="13"/>
        <v>0</v>
      </c>
      <c r="AD105" s="8">
        <f t="shared" si="13"/>
        <v>0</v>
      </c>
      <c r="AE105" s="8">
        <f t="shared" si="13"/>
        <v>0</v>
      </c>
      <c r="AF105" s="8">
        <f t="shared" si="13"/>
        <v>0</v>
      </c>
      <c r="AG105" s="8">
        <f t="shared" si="13"/>
        <v>0</v>
      </c>
      <c r="AH105" s="8">
        <f t="shared" si="13"/>
        <v>0</v>
      </c>
      <c r="AI105" s="8">
        <f t="shared" si="13"/>
        <v>0</v>
      </c>
      <c r="AJ105" s="8">
        <f t="shared" si="13"/>
        <v>0</v>
      </c>
      <c r="AK105" s="8">
        <f t="shared" si="13"/>
        <v>0</v>
      </c>
      <c r="AL105" s="8">
        <f t="shared" si="13"/>
        <v>0</v>
      </c>
      <c r="AM105" s="8">
        <f t="shared" si="13"/>
        <v>0</v>
      </c>
      <c r="AN105" s="8">
        <f t="shared" si="13"/>
        <v>0</v>
      </c>
      <c r="AO105" s="8">
        <f t="shared" si="13"/>
        <v>0</v>
      </c>
      <c r="AP105" s="8">
        <f t="shared" si="13"/>
        <v>0</v>
      </c>
    </row>
    <row r="106" spans="1:42" s="18" customFormat="1" ht="90" customHeight="1" x14ac:dyDescent="0.2">
      <c r="A106" s="14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3" t="s">
        <v>249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3" t="s">
        <v>250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0" t="s">
        <v>251</v>
      </c>
      <c r="C110" s="41"/>
      <c r="D110" s="42"/>
      <c r="E110" s="8">
        <f t="shared" ref="E110:G110" si="14">SUM(E111:E118)</f>
        <v>44</v>
      </c>
      <c r="F110" s="8">
        <f t="shared" si="14"/>
        <v>4</v>
      </c>
      <c r="G110" s="8">
        <f t="shared" si="14"/>
        <v>35</v>
      </c>
      <c r="H110" s="8">
        <f t="shared" ref="H110:AP110" si="15">SUM(H111:H118)</f>
        <v>5</v>
      </c>
      <c r="I110" s="8">
        <f t="shared" si="15"/>
        <v>0</v>
      </c>
      <c r="J110" s="8">
        <f t="shared" si="15"/>
        <v>144</v>
      </c>
      <c r="K110" s="8">
        <f t="shared" si="15"/>
        <v>118</v>
      </c>
      <c r="L110" s="8">
        <f t="shared" si="15"/>
        <v>19</v>
      </c>
      <c r="M110" s="8">
        <f t="shared" si="15"/>
        <v>0</v>
      </c>
      <c r="N110" s="8">
        <f t="shared" si="15"/>
        <v>7</v>
      </c>
      <c r="O110" s="8">
        <f t="shared" si="15"/>
        <v>0</v>
      </c>
      <c r="P110" s="8">
        <f t="shared" si="15"/>
        <v>81</v>
      </c>
      <c r="Q110" s="8">
        <f t="shared" si="15"/>
        <v>64</v>
      </c>
      <c r="R110" s="8">
        <f t="shared" si="15"/>
        <v>1</v>
      </c>
      <c r="S110" s="8">
        <f t="shared" si="15"/>
        <v>5</v>
      </c>
      <c r="T110" s="8">
        <f t="shared" si="15"/>
        <v>0</v>
      </c>
      <c r="U110" s="8">
        <f t="shared" si="15"/>
        <v>11</v>
      </c>
      <c r="V110" s="8">
        <f t="shared" si="15"/>
        <v>2</v>
      </c>
      <c r="W110" s="8">
        <f t="shared" si="15"/>
        <v>9</v>
      </c>
      <c r="X110" s="8">
        <f t="shared" si="15"/>
        <v>0</v>
      </c>
      <c r="Y110" s="8">
        <f t="shared" si="15"/>
        <v>0</v>
      </c>
      <c r="Z110" s="8">
        <f t="shared" si="15"/>
        <v>81</v>
      </c>
      <c r="AA110" s="8">
        <f t="shared" si="15"/>
        <v>0</v>
      </c>
      <c r="AB110" s="8">
        <f t="shared" si="15"/>
        <v>0</v>
      </c>
      <c r="AC110" s="8">
        <f t="shared" si="15"/>
        <v>76</v>
      </c>
      <c r="AD110" s="8">
        <f t="shared" si="15"/>
        <v>4</v>
      </c>
      <c r="AE110" s="8">
        <f t="shared" si="15"/>
        <v>7</v>
      </c>
      <c r="AF110" s="8">
        <f t="shared" si="15"/>
        <v>0</v>
      </c>
      <c r="AG110" s="8">
        <f t="shared" si="15"/>
        <v>7</v>
      </c>
      <c r="AH110" s="8">
        <f t="shared" si="15"/>
        <v>1</v>
      </c>
      <c r="AI110" s="8">
        <f t="shared" si="15"/>
        <v>6</v>
      </c>
      <c r="AJ110" s="8">
        <f t="shared" si="15"/>
        <v>0</v>
      </c>
      <c r="AK110" s="8">
        <f t="shared" si="15"/>
        <v>0</v>
      </c>
      <c r="AL110" s="8">
        <f t="shared" si="15"/>
        <v>0</v>
      </c>
      <c r="AM110" s="8">
        <f t="shared" si="15"/>
        <v>0</v>
      </c>
      <c r="AN110" s="8">
        <f t="shared" si="15"/>
        <v>0</v>
      </c>
      <c r="AO110" s="8">
        <f t="shared" si="15"/>
        <v>0</v>
      </c>
      <c r="AP110" s="8">
        <f t="shared" si="15"/>
        <v>0</v>
      </c>
    </row>
    <row r="111" spans="1:42" s="18" customFormat="1" ht="39.950000000000003" customHeight="1" x14ac:dyDescent="0.2">
      <c r="A111" s="14" t="s">
        <v>95</v>
      </c>
      <c r="B111" s="37" t="s">
        <v>252</v>
      </c>
      <c r="C111" s="38"/>
      <c r="D111" s="39"/>
      <c r="E111" s="2">
        <v>43</v>
      </c>
      <c r="F111" s="2">
        <v>3</v>
      </c>
      <c r="G111" s="2">
        <v>35</v>
      </c>
      <c r="H111" s="2">
        <v>5</v>
      </c>
      <c r="I111" s="2"/>
      <c r="J111" s="2">
        <v>144</v>
      </c>
      <c r="K111" s="2">
        <v>118</v>
      </c>
      <c r="L111" s="2">
        <v>19</v>
      </c>
      <c r="M111" s="2"/>
      <c r="N111" s="2">
        <v>7</v>
      </c>
      <c r="O111" s="10"/>
      <c r="P111" s="10">
        <v>81</v>
      </c>
      <c r="Q111" s="10">
        <v>64</v>
      </c>
      <c r="R111" s="10">
        <v>1</v>
      </c>
      <c r="S111" s="2">
        <v>5</v>
      </c>
      <c r="T111" s="10"/>
      <c r="U111" s="10">
        <v>11</v>
      </c>
      <c r="V111" s="10">
        <v>2</v>
      </c>
      <c r="W111" s="10">
        <v>9</v>
      </c>
      <c r="X111" s="10"/>
      <c r="Y111" s="10"/>
      <c r="Z111" s="10">
        <v>81</v>
      </c>
      <c r="AA111" s="10"/>
      <c r="AB111" s="10"/>
      <c r="AC111" s="10">
        <v>75</v>
      </c>
      <c r="AD111" s="16">
        <v>3</v>
      </c>
      <c r="AE111" s="16">
        <v>7</v>
      </c>
      <c r="AF111" s="17"/>
      <c r="AG111" s="16">
        <v>7</v>
      </c>
      <c r="AH111" s="16">
        <v>1</v>
      </c>
      <c r="AI111" s="17">
        <v>6</v>
      </c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37" t="s">
        <v>253</v>
      </c>
      <c r="C112" s="38"/>
      <c r="D112" s="3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37" t="s">
        <v>254</v>
      </c>
      <c r="C113" s="38"/>
      <c r="D113" s="39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1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37" t="s">
        <v>255</v>
      </c>
      <c r="C114" s="38"/>
      <c r="D114" s="3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37" t="s">
        <v>256</v>
      </c>
      <c r="C115" s="38"/>
      <c r="D115" s="3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37" t="s">
        <v>257</v>
      </c>
      <c r="C116" s="38"/>
      <c r="D116" s="39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7" t="s">
        <v>258</v>
      </c>
      <c r="C117" s="38"/>
      <c r="D117" s="3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7" t="s">
        <v>168</v>
      </c>
      <c r="C118" s="38"/>
      <c r="D118" s="3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0" t="s">
        <v>259</v>
      </c>
      <c r="C119" s="41"/>
      <c r="D119" s="42"/>
      <c r="E119" s="8">
        <f t="shared" ref="E119:G119" si="16">SUM(E120:E123)</f>
        <v>0</v>
      </c>
      <c r="F119" s="8">
        <f t="shared" si="16"/>
        <v>0</v>
      </c>
      <c r="G119" s="8">
        <f t="shared" si="16"/>
        <v>0</v>
      </c>
      <c r="H119" s="8">
        <f t="shared" ref="H119:AP119" si="17">SUM(H120:H123)</f>
        <v>0</v>
      </c>
      <c r="I119" s="8">
        <f t="shared" si="17"/>
        <v>0</v>
      </c>
      <c r="J119" s="8">
        <f t="shared" si="17"/>
        <v>1</v>
      </c>
      <c r="K119" s="8">
        <f t="shared" si="17"/>
        <v>1</v>
      </c>
      <c r="L119" s="8">
        <f t="shared" si="17"/>
        <v>0</v>
      </c>
      <c r="M119" s="8">
        <f t="shared" si="17"/>
        <v>0</v>
      </c>
      <c r="N119" s="8">
        <f t="shared" si="17"/>
        <v>0</v>
      </c>
      <c r="O119" s="8">
        <f t="shared" si="17"/>
        <v>0</v>
      </c>
      <c r="P119" s="8">
        <f t="shared" si="17"/>
        <v>0</v>
      </c>
      <c r="Q119" s="8">
        <f t="shared" si="17"/>
        <v>0</v>
      </c>
      <c r="R119" s="8">
        <f t="shared" si="17"/>
        <v>0</v>
      </c>
      <c r="S119" s="8">
        <f t="shared" si="17"/>
        <v>0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8">
        <f t="shared" si="17"/>
        <v>0</v>
      </c>
      <c r="AA119" s="8">
        <f t="shared" si="17"/>
        <v>0</v>
      </c>
      <c r="AB119" s="8">
        <f t="shared" si="17"/>
        <v>0</v>
      </c>
      <c r="AC119" s="8">
        <f t="shared" si="17"/>
        <v>1</v>
      </c>
      <c r="AD119" s="8">
        <f t="shared" si="17"/>
        <v>0</v>
      </c>
      <c r="AE119" s="8">
        <f t="shared" si="17"/>
        <v>0</v>
      </c>
      <c r="AF119" s="8">
        <f t="shared" si="17"/>
        <v>0</v>
      </c>
      <c r="AG119" s="8">
        <f t="shared" si="17"/>
        <v>0</v>
      </c>
      <c r="AH119" s="8">
        <f t="shared" si="17"/>
        <v>0</v>
      </c>
      <c r="AI119" s="8">
        <f t="shared" si="17"/>
        <v>0</v>
      </c>
      <c r="AJ119" s="8">
        <f t="shared" si="17"/>
        <v>0</v>
      </c>
      <c r="AK119" s="8">
        <f t="shared" si="17"/>
        <v>0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37" t="s">
        <v>260</v>
      </c>
      <c r="C120" s="38"/>
      <c r="D120" s="3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7" t="s">
        <v>261</v>
      </c>
      <c r="C121" s="38"/>
      <c r="D121" s="3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7" t="s">
        <v>262</v>
      </c>
      <c r="C122" s="38"/>
      <c r="D122" s="39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>
        <v>1</v>
      </c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7" t="s">
        <v>168</v>
      </c>
      <c r="C123" s="38"/>
      <c r="D123" s="3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0" t="s">
        <v>263</v>
      </c>
      <c r="C124" s="41"/>
      <c r="D124" s="42"/>
      <c r="E124" s="8">
        <f t="shared" ref="E124:G124" si="18">SUM(E125:E126)</f>
        <v>0</v>
      </c>
      <c r="F124" s="8">
        <f t="shared" si="18"/>
        <v>0</v>
      </c>
      <c r="G124" s="8">
        <f t="shared" si="18"/>
        <v>0</v>
      </c>
      <c r="H124" s="8">
        <f t="shared" ref="H124:AP124" si="19">SUM(H125:H126)</f>
        <v>0</v>
      </c>
      <c r="I124" s="8">
        <f t="shared" si="19"/>
        <v>0</v>
      </c>
      <c r="J124" s="8">
        <f t="shared" si="19"/>
        <v>0</v>
      </c>
      <c r="K124" s="8">
        <f t="shared" si="19"/>
        <v>0</v>
      </c>
      <c r="L124" s="8">
        <f t="shared" si="19"/>
        <v>0</v>
      </c>
      <c r="M124" s="8">
        <f t="shared" si="19"/>
        <v>0</v>
      </c>
      <c r="N124" s="8">
        <f t="shared" si="19"/>
        <v>0</v>
      </c>
      <c r="O124" s="8">
        <f t="shared" si="19"/>
        <v>0</v>
      </c>
      <c r="P124" s="8">
        <f t="shared" si="19"/>
        <v>0</v>
      </c>
      <c r="Q124" s="8">
        <f t="shared" si="19"/>
        <v>0</v>
      </c>
      <c r="R124" s="8">
        <f t="shared" si="19"/>
        <v>0</v>
      </c>
      <c r="S124" s="8">
        <f t="shared" si="19"/>
        <v>0</v>
      </c>
      <c r="T124" s="8">
        <f t="shared" si="19"/>
        <v>0</v>
      </c>
      <c r="U124" s="8">
        <f t="shared" si="19"/>
        <v>0</v>
      </c>
      <c r="V124" s="8">
        <f t="shared" si="19"/>
        <v>0</v>
      </c>
      <c r="W124" s="8">
        <f t="shared" si="19"/>
        <v>0</v>
      </c>
      <c r="X124" s="8">
        <f t="shared" si="19"/>
        <v>0</v>
      </c>
      <c r="Y124" s="8">
        <f t="shared" si="19"/>
        <v>0</v>
      </c>
      <c r="Z124" s="8">
        <f t="shared" si="19"/>
        <v>0</v>
      </c>
      <c r="AA124" s="8">
        <f t="shared" si="19"/>
        <v>0</v>
      </c>
      <c r="AB124" s="8">
        <f t="shared" si="19"/>
        <v>0</v>
      </c>
      <c r="AC124" s="8">
        <f t="shared" si="19"/>
        <v>0</v>
      </c>
      <c r="AD124" s="8">
        <f t="shared" si="19"/>
        <v>0</v>
      </c>
      <c r="AE124" s="8">
        <f t="shared" si="19"/>
        <v>0</v>
      </c>
      <c r="AF124" s="8">
        <f t="shared" si="19"/>
        <v>0</v>
      </c>
      <c r="AG124" s="8">
        <f t="shared" si="19"/>
        <v>0</v>
      </c>
      <c r="AH124" s="8">
        <f t="shared" si="19"/>
        <v>0</v>
      </c>
      <c r="AI124" s="8">
        <f t="shared" si="19"/>
        <v>0</v>
      </c>
      <c r="AJ124" s="8">
        <f t="shared" si="19"/>
        <v>0</v>
      </c>
      <c r="AK124" s="8">
        <f t="shared" si="19"/>
        <v>0</v>
      </c>
      <c r="AL124" s="8">
        <f t="shared" si="19"/>
        <v>0</v>
      </c>
      <c r="AM124" s="8">
        <f t="shared" si="19"/>
        <v>0</v>
      </c>
      <c r="AN124" s="8">
        <f t="shared" si="19"/>
        <v>0</v>
      </c>
      <c r="AO124" s="8">
        <f t="shared" si="19"/>
        <v>0</v>
      </c>
      <c r="AP124" s="8">
        <f t="shared" si="19"/>
        <v>0</v>
      </c>
    </row>
    <row r="125" spans="1:42" s="18" customFormat="1" ht="60.75" customHeight="1" x14ac:dyDescent="0.2">
      <c r="A125" s="14" t="s">
        <v>142</v>
      </c>
      <c r="B125" s="37" t="s">
        <v>264</v>
      </c>
      <c r="C125" s="38"/>
      <c r="D125" s="3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7" t="s">
        <v>265</v>
      </c>
      <c r="C126" s="38"/>
      <c r="D126" s="3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1" t="s">
        <v>247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4" t="s">
        <v>168</v>
      </c>
      <c r="C128" s="35"/>
      <c r="D128" s="36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4" t="s">
        <v>266</v>
      </c>
      <c r="C129" s="35"/>
      <c r="D129" s="36"/>
      <c r="E129" s="8">
        <f t="shared" ref="E129:AP131" si="20">E10+E31+E43+E51+E65+E72+E80+E83+E105+E110+E119+E124+E127+E128</f>
        <v>117</v>
      </c>
      <c r="F129" s="8">
        <f t="shared" si="20"/>
        <v>31</v>
      </c>
      <c r="G129" s="8">
        <f t="shared" si="20"/>
        <v>80</v>
      </c>
      <c r="H129" s="8">
        <f t="shared" si="20"/>
        <v>6</v>
      </c>
      <c r="I129" s="8">
        <f t="shared" si="20"/>
        <v>0</v>
      </c>
      <c r="J129" s="8">
        <f t="shared" si="20"/>
        <v>293</v>
      </c>
      <c r="K129" s="8">
        <f t="shared" si="20"/>
        <v>219</v>
      </c>
      <c r="L129" s="8">
        <f t="shared" si="20"/>
        <v>55</v>
      </c>
      <c r="M129" s="8">
        <f t="shared" si="20"/>
        <v>2</v>
      </c>
      <c r="N129" s="8">
        <f t="shared" si="20"/>
        <v>17</v>
      </c>
      <c r="O129" s="8">
        <f t="shared" si="20"/>
        <v>0</v>
      </c>
      <c r="P129" s="8">
        <f t="shared" si="20"/>
        <v>145</v>
      </c>
      <c r="Q129" s="8">
        <f t="shared" si="20"/>
        <v>105</v>
      </c>
      <c r="R129" s="8">
        <f t="shared" si="20"/>
        <v>3</v>
      </c>
      <c r="S129" s="8">
        <f t="shared" si="20"/>
        <v>11</v>
      </c>
      <c r="T129" s="8">
        <f t="shared" si="20"/>
        <v>1</v>
      </c>
      <c r="U129" s="8">
        <f t="shared" si="20"/>
        <v>25</v>
      </c>
      <c r="V129" s="8">
        <f t="shared" si="20"/>
        <v>8</v>
      </c>
      <c r="W129" s="8">
        <f t="shared" si="20"/>
        <v>16</v>
      </c>
      <c r="X129" s="8">
        <f t="shared" si="20"/>
        <v>1</v>
      </c>
      <c r="Y129" s="8">
        <f t="shared" si="20"/>
        <v>2</v>
      </c>
      <c r="Z129" s="8">
        <f t="shared" si="20"/>
        <v>147</v>
      </c>
      <c r="AA129" s="8">
        <f t="shared" si="20"/>
        <v>1</v>
      </c>
      <c r="AB129" s="8">
        <f t="shared" si="20"/>
        <v>18</v>
      </c>
      <c r="AC129" s="8">
        <f t="shared" si="20"/>
        <v>182</v>
      </c>
      <c r="AD129" s="8">
        <f t="shared" si="20"/>
        <v>44</v>
      </c>
      <c r="AE129" s="8">
        <f t="shared" si="20"/>
        <v>13</v>
      </c>
      <c r="AF129" s="8">
        <f t="shared" si="20"/>
        <v>0</v>
      </c>
      <c r="AG129" s="8">
        <f t="shared" si="20"/>
        <v>13</v>
      </c>
      <c r="AH129" s="8">
        <f t="shared" si="20"/>
        <v>2</v>
      </c>
      <c r="AI129" s="8">
        <f t="shared" si="20"/>
        <v>11</v>
      </c>
      <c r="AJ129" s="8">
        <f t="shared" si="20"/>
        <v>0</v>
      </c>
      <c r="AK129" s="8">
        <f t="shared" si="20"/>
        <v>0</v>
      </c>
      <c r="AL129" s="8">
        <f t="shared" si="20"/>
        <v>3</v>
      </c>
      <c r="AM129" s="8">
        <f t="shared" si="20"/>
        <v>0</v>
      </c>
      <c r="AN129" s="8">
        <f t="shared" si="20"/>
        <v>3</v>
      </c>
      <c r="AO129" s="8">
        <f t="shared" si="20"/>
        <v>3</v>
      </c>
      <c r="AP129" s="8">
        <f t="shared" si="20"/>
        <v>0</v>
      </c>
    </row>
    <row r="131" spans="1:42" x14ac:dyDescent="0.2">
      <c r="E131" s="1">
        <v>117</v>
      </c>
      <c r="F131" s="1">
        <v>31</v>
      </c>
      <c r="G131" s="1">
        <v>80</v>
      </c>
      <c r="H131" s="1">
        <v>6</v>
      </c>
      <c r="I131" s="1">
        <v>0</v>
      </c>
      <c r="J131" s="1">
        <v>293</v>
      </c>
      <c r="K131" s="1">
        <v>219</v>
      </c>
      <c r="L131" s="1">
        <v>55</v>
      </c>
      <c r="M131" s="1">
        <v>2</v>
      </c>
      <c r="N131" s="1">
        <v>17</v>
      </c>
      <c r="O131" s="1">
        <v>0</v>
      </c>
      <c r="P131" s="1">
        <v>145</v>
      </c>
      <c r="Q131" s="1">
        <v>105</v>
      </c>
      <c r="R131" s="1">
        <v>3</v>
      </c>
      <c r="S131" s="1">
        <v>11</v>
      </c>
      <c r="T131" s="1">
        <v>1</v>
      </c>
      <c r="U131" s="1">
        <v>25</v>
      </c>
      <c r="V131" s="1">
        <v>8</v>
      </c>
      <c r="W131" s="1">
        <v>16</v>
      </c>
      <c r="X131" s="1">
        <v>1</v>
      </c>
      <c r="Y131" s="1">
        <v>2</v>
      </c>
      <c r="Z131" s="1">
        <v>147</v>
      </c>
      <c r="AA131" s="1">
        <v>1</v>
      </c>
      <c r="AB131" s="1">
        <v>18</v>
      </c>
      <c r="AC131" s="1">
        <v>182</v>
      </c>
      <c r="AD131" s="1">
        <v>44</v>
      </c>
      <c r="AE131" s="1">
        <v>13</v>
      </c>
      <c r="AF131" s="1">
        <v>0</v>
      </c>
      <c r="AG131" s="1">
        <v>13</v>
      </c>
      <c r="AH131" s="1">
        <v>2</v>
      </c>
      <c r="AI131" s="1">
        <v>11</v>
      </c>
      <c r="AJ131" s="1">
        <v>0</v>
      </c>
      <c r="AK131" s="1">
        <v>0</v>
      </c>
      <c r="AL131" s="1">
        <v>3</v>
      </c>
      <c r="AM131" s="1">
        <v>0</v>
      </c>
      <c r="AN131" s="1">
        <v>3</v>
      </c>
      <c r="AO131" s="1">
        <v>3</v>
      </c>
      <c r="AP131" s="1">
        <v>0</v>
      </c>
    </row>
    <row r="132" spans="1:42" x14ac:dyDescent="0.2">
      <c r="C132" s="1" t="s">
        <v>286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9"/>
  <sheetViews>
    <sheetView zoomScale="85" zoomScaleNormal="85" workbookViewId="0">
      <selection activeCell="A2" sqref="A2:F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9.140625" style="1"/>
    <col min="51" max="51" width="20.42578125" style="1" customWidth="1"/>
    <col min="52" max="16384" width="9.140625" style="1"/>
  </cols>
  <sheetData>
    <row r="1" spans="1:63" ht="48.75" customHeight="1" x14ac:dyDescent="0.25">
      <c r="AL1" s="64" t="s">
        <v>268</v>
      </c>
      <c r="AM1" s="65"/>
      <c r="AN1" s="65"/>
      <c r="AO1" s="65"/>
      <c r="AP1" s="65"/>
    </row>
    <row r="2" spans="1:63" ht="58.5" customHeight="1" x14ac:dyDescent="0.2">
      <c r="A2" s="66" t="s">
        <v>288</v>
      </c>
      <c r="B2" s="67"/>
      <c r="C2" s="67"/>
      <c r="D2" s="67"/>
      <c r="E2" s="67"/>
      <c r="F2" s="67"/>
      <c r="G2" s="68" t="s">
        <v>3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63" ht="27" customHeight="1" x14ac:dyDescent="0.2">
      <c r="A3" s="70" t="s">
        <v>279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285</v>
      </c>
      <c r="AB3" s="68"/>
      <c r="AC3" s="68"/>
      <c r="AD3" s="68"/>
      <c r="AE3" s="68"/>
      <c r="AF3" s="68"/>
      <c r="AG3" s="68"/>
      <c r="AH3" s="68"/>
      <c r="AI3" s="68" t="s">
        <v>139</v>
      </c>
      <c r="AJ3" s="68"/>
      <c r="AK3" s="68"/>
      <c r="AL3" s="68"/>
      <c r="AM3" s="68"/>
      <c r="AN3" s="68"/>
      <c r="AO3" s="68"/>
      <c r="AP3" s="68"/>
    </row>
    <row r="4" spans="1:63" ht="27" x14ac:dyDescent="0.2">
      <c r="A4" s="72" t="s">
        <v>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63" ht="27" x14ac:dyDescent="0.2">
      <c r="A5" s="74" t="s">
        <v>287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63" ht="87.75" customHeight="1" x14ac:dyDescent="0.2">
      <c r="A6" s="77" t="s">
        <v>149</v>
      </c>
      <c r="B6" s="78"/>
      <c r="C6" s="78"/>
      <c r="D6" s="79"/>
      <c r="E6" s="54" t="s">
        <v>110</v>
      </c>
      <c r="F6" s="55"/>
      <c r="G6" s="55"/>
      <c r="H6" s="55"/>
      <c r="I6" s="86"/>
      <c r="J6" s="54" t="s">
        <v>147</v>
      </c>
      <c r="K6" s="55"/>
      <c r="L6" s="55"/>
      <c r="M6" s="55"/>
      <c r="N6" s="87"/>
      <c r="O6" s="56" t="s">
        <v>115</v>
      </c>
      <c r="P6" s="60" t="s">
        <v>2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6" t="s">
        <v>125</v>
      </c>
      <c r="AB6" s="56" t="s">
        <v>126</v>
      </c>
      <c r="AC6" s="56" t="s">
        <v>137</v>
      </c>
      <c r="AD6" s="53" t="s">
        <v>140</v>
      </c>
      <c r="AE6" s="54" t="s">
        <v>135</v>
      </c>
      <c r="AF6" s="55"/>
      <c r="AG6" s="55"/>
      <c r="AH6" s="55"/>
      <c r="AI6" s="55"/>
      <c r="AJ6" s="56" t="s">
        <v>133</v>
      </c>
      <c r="AK6" s="56" t="s">
        <v>1</v>
      </c>
      <c r="AL6" s="54" t="s">
        <v>134</v>
      </c>
      <c r="AM6" s="55"/>
      <c r="AN6" s="55"/>
      <c r="AO6" s="55"/>
      <c r="AP6" s="55"/>
    </row>
    <row r="7" spans="1:63" ht="75.75" customHeight="1" x14ac:dyDescent="0.2">
      <c r="A7" s="80"/>
      <c r="B7" s="81"/>
      <c r="C7" s="81"/>
      <c r="D7" s="82"/>
      <c r="E7" s="53" t="s">
        <v>109</v>
      </c>
      <c r="F7" s="53" t="s">
        <v>111</v>
      </c>
      <c r="G7" s="53" t="s">
        <v>112</v>
      </c>
      <c r="H7" s="53" t="s">
        <v>113</v>
      </c>
      <c r="I7" s="53" t="s">
        <v>114</v>
      </c>
      <c r="J7" s="53" t="s">
        <v>109</v>
      </c>
      <c r="K7" s="53" t="s">
        <v>112</v>
      </c>
      <c r="L7" s="53" t="s">
        <v>113</v>
      </c>
      <c r="M7" s="53" t="s">
        <v>114</v>
      </c>
      <c r="N7" s="53" t="s">
        <v>148</v>
      </c>
      <c r="O7" s="57"/>
      <c r="P7" s="53" t="s">
        <v>138</v>
      </c>
      <c r="Q7" s="56" t="s">
        <v>116</v>
      </c>
      <c r="R7" s="56" t="s">
        <v>117</v>
      </c>
      <c r="S7" s="53" t="s">
        <v>118</v>
      </c>
      <c r="T7" s="56" t="s">
        <v>145</v>
      </c>
      <c r="U7" s="60" t="s">
        <v>122</v>
      </c>
      <c r="V7" s="61"/>
      <c r="W7" s="61"/>
      <c r="X7" s="62"/>
      <c r="Y7" s="56" t="s">
        <v>123</v>
      </c>
      <c r="Z7" s="53" t="s">
        <v>124</v>
      </c>
      <c r="AA7" s="57"/>
      <c r="AB7" s="57"/>
      <c r="AC7" s="57"/>
      <c r="AD7" s="53"/>
      <c r="AE7" s="53" t="s">
        <v>127</v>
      </c>
      <c r="AF7" s="53" t="s">
        <v>128</v>
      </c>
      <c r="AG7" s="53" t="s">
        <v>109</v>
      </c>
      <c r="AH7" s="53" t="s">
        <v>131</v>
      </c>
      <c r="AI7" s="53" t="s">
        <v>132</v>
      </c>
      <c r="AJ7" s="57"/>
      <c r="AK7" s="57"/>
      <c r="AL7" s="53" t="s">
        <v>127</v>
      </c>
      <c r="AM7" s="53" t="s">
        <v>128</v>
      </c>
      <c r="AN7" s="53" t="s">
        <v>109</v>
      </c>
      <c r="AO7" s="53" t="s">
        <v>129</v>
      </c>
      <c r="AP7" s="53" t="s">
        <v>130</v>
      </c>
    </row>
    <row r="8" spans="1:63" ht="168" customHeight="1" x14ac:dyDescent="0.2">
      <c r="A8" s="83"/>
      <c r="B8" s="84"/>
      <c r="C8" s="84"/>
      <c r="D8" s="85"/>
      <c r="E8" s="53"/>
      <c r="F8" s="53"/>
      <c r="G8" s="53"/>
      <c r="H8" s="53"/>
      <c r="I8" s="53"/>
      <c r="J8" s="53"/>
      <c r="K8" s="53"/>
      <c r="L8" s="53"/>
      <c r="M8" s="53"/>
      <c r="N8" s="63"/>
      <c r="O8" s="58"/>
      <c r="P8" s="53"/>
      <c r="Q8" s="59"/>
      <c r="R8" s="59"/>
      <c r="S8" s="53"/>
      <c r="T8" s="59"/>
      <c r="U8" s="6" t="s">
        <v>119</v>
      </c>
      <c r="V8" s="6" t="s">
        <v>136</v>
      </c>
      <c r="W8" s="6" t="s">
        <v>120</v>
      </c>
      <c r="X8" s="6" t="s">
        <v>121</v>
      </c>
      <c r="Y8" s="59"/>
      <c r="Z8" s="53"/>
      <c r="AA8" s="59"/>
      <c r="AB8" s="59"/>
      <c r="AC8" s="59"/>
      <c r="AD8" s="53"/>
      <c r="AE8" s="53"/>
      <c r="AF8" s="53"/>
      <c r="AG8" s="53"/>
      <c r="AH8" s="53"/>
      <c r="AI8" s="53"/>
      <c r="AJ8" s="58"/>
      <c r="AK8" s="58"/>
      <c r="AL8" s="53"/>
      <c r="AM8" s="53"/>
      <c r="AN8" s="53"/>
      <c r="AO8" s="53"/>
      <c r="AP8" s="53"/>
    </row>
    <row r="9" spans="1:63" ht="20.25" x14ac:dyDescent="0.3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51" t="s">
        <v>269</v>
      </c>
      <c r="AS9" s="51"/>
      <c r="AT9" s="51" t="s">
        <v>270</v>
      </c>
      <c r="AU9" s="51"/>
      <c r="AV9" s="51" t="s">
        <v>271</v>
      </c>
      <c r="AW9" s="51"/>
      <c r="AX9" s="52" t="s">
        <v>272</v>
      </c>
      <c r="AY9" s="52"/>
      <c r="AZ9" s="51" t="s">
        <v>273</v>
      </c>
      <c r="BA9" s="51"/>
      <c r="BB9" s="51" t="s">
        <v>274</v>
      </c>
      <c r="BC9" s="51"/>
      <c r="BD9" s="51" t="s">
        <v>275</v>
      </c>
      <c r="BE9" s="51"/>
      <c r="BF9" s="51" t="s">
        <v>276</v>
      </c>
      <c r="BG9" s="51"/>
      <c r="BH9" s="51" t="s">
        <v>277</v>
      </c>
      <c r="BI9" s="51"/>
      <c r="BJ9" s="51" t="s">
        <v>278</v>
      </c>
      <c r="BK9" s="51"/>
    </row>
    <row r="10" spans="1:63" s="13" customFormat="1" ht="55.5" customHeight="1" x14ac:dyDescent="0.2">
      <c r="A10" s="12" t="s">
        <v>4</v>
      </c>
      <c r="B10" s="50" t="s">
        <v>150</v>
      </c>
      <c r="C10" s="50"/>
      <c r="D10" s="50"/>
      <c r="E10" s="8">
        <f t="shared" ref="E10:AP10" si="0">SUM(E11:E30)</f>
        <v>99</v>
      </c>
      <c r="F10" s="8">
        <f t="shared" si="0"/>
        <v>17</v>
      </c>
      <c r="G10" s="8">
        <f t="shared" si="0"/>
        <v>82</v>
      </c>
      <c r="H10" s="8">
        <f t="shared" si="0"/>
        <v>0</v>
      </c>
      <c r="I10" s="8">
        <f t="shared" si="0"/>
        <v>0</v>
      </c>
      <c r="J10" s="8">
        <f t="shared" si="0"/>
        <v>49</v>
      </c>
      <c r="K10" s="8">
        <f t="shared" si="0"/>
        <v>47</v>
      </c>
      <c r="L10" s="8">
        <f t="shared" si="0"/>
        <v>2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>
        <f t="shared" si="0"/>
        <v>48</v>
      </c>
      <c r="Q10" s="8">
        <f t="shared" si="0"/>
        <v>30</v>
      </c>
      <c r="R10" s="8">
        <f t="shared" si="0"/>
        <v>0</v>
      </c>
      <c r="S10" s="8">
        <f t="shared" si="0"/>
        <v>5</v>
      </c>
      <c r="T10" s="8">
        <f t="shared" si="0"/>
        <v>0</v>
      </c>
      <c r="U10" s="8">
        <f t="shared" si="0"/>
        <v>13</v>
      </c>
      <c r="V10" s="8">
        <f t="shared" si="0"/>
        <v>0</v>
      </c>
      <c r="W10" s="8">
        <f t="shared" si="0"/>
        <v>13</v>
      </c>
      <c r="X10" s="8">
        <f t="shared" si="0"/>
        <v>0</v>
      </c>
      <c r="Y10" s="8">
        <f t="shared" si="0"/>
        <v>0</v>
      </c>
      <c r="Z10" s="8">
        <f t="shared" si="0"/>
        <v>48</v>
      </c>
      <c r="AA10" s="8">
        <f t="shared" si="0"/>
        <v>0</v>
      </c>
      <c r="AB10" s="8">
        <f t="shared" si="0"/>
        <v>18</v>
      </c>
      <c r="AC10" s="8">
        <f t="shared" si="0"/>
        <v>98</v>
      </c>
      <c r="AD10" s="8">
        <f t="shared" si="0"/>
        <v>34</v>
      </c>
      <c r="AE10" s="8">
        <f t="shared" si="0"/>
        <v>6</v>
      </c>
      <c r="AF10" s="8">
        <f t="shared" si="0"/>
        <v>1</v>
      </c>
      <c r="AG10" s="8">
        <f t="shared" si="0"/>
        <v>7</v>
      </c>
      <c r="AH10" s="8">
        <f t="shared" si="0"/>
        <v>1</v>
      </c>
      <c r="AI10" s="8">
        <f t="shared" si="0"/>
        <v>6</v>
      </c>
      <c r="AJ10" s="8">
        <f t="shared" si="0"/>
        <v>0</v>
      </c>
      <c r="AK10" s="8">
        <f t="shared" si="0"/>
        <v>1</v>
      </c>
      <c r="AL10" s="8">
        <f t="shared" si="0"/>
        <v>1</v>
      </c>
      <c r="AM10" s="8">
        <f t="shared" si="0"/>
        <v>0</v>
      </c>
      <c r="AN10" s="8">
        <f t="shared" si="0"/>
        <v>1</v>
      </c>
      <c r="AO10" s="8">
        <f t="shared" si="0"/>
        <v>1</v>
      </c>
      <c r="AP10" s="8">
        <f t="shared" si="0"/>
        <v>0</v>
      </c>
      <c r="AR10" s="25">
        <f>SUM(AR11:AR30)</f>
        <v>99</v>
      </c>
      <c r="AS10" s="25">
        <f t="shared" ref="AS10:BK10" si="1">SUM(AS11:AS30)</f>
        <v>99</v>
      </c>
      <c r="AT10" s="25">
        <f t="shared" si="1"/>
        <v>49</v>
      </c>
      <c r="AU10" s="25">
        <f t="shared" si="1"/>
        <v>49</v>
      </c>
      <c r="AV10" s="25">
        <f t="shared" si="1"/>
        <v>146</v>
      </c>
      <c r="AW10" s="25">
        <f t="shared" si="1"/>
        <v>146</v>
      </c>
      <c r="AX10" s="25">
        <f t="shared" si="1"/>
        <v>48</v>
      </c>
      <c r="AY10" s="25">
        <f t="shared" si="1"/>
        <v>48</v>
      </c>
      <c r="AZ10" s="25">
        <f t="shared" si="1"/>
        <v>13</v>
      </c>
      <c r="BA10" s="25">
        <f t="shared" si="1"/>
        <v>13</v>
      </c>
      <c r="BB10" s="25">
        <f t="shared" si="1"/>
        <v>48</v>
      </c>
      <c r="BC10" s="25">
        <f t="shared" si="1"/>
        <v>48</v>
      </c>
      <c r="BD10" s="25">
        <f t="shared" si="1"/>
        <v>7</v>
      </c>
      <c r="BE10" s="25">
        <f t="shared" si="1"/>
        <v>7</v>
      </c>
      <c r="BF10" s="25">
        <f t="shared" si="1"/>
        <v>7</v>
      </c>
      <c r="BG10" s="25">
        <f t="shared" si="1"/>
        <v>7</v>
      </c>
      <c r="BH10" s="25">
        <f t="shared" si="1"/>
        <v>1</v>
      </c>
      <c r="BI10" s="25">
        <f t="shared" si="1"/>
        <v>1</v>
      </c>
      <c r="BJ10" s="25">
        <f t="shared" si="1"/>
        <v>1</v>
      </c>
      <c r="BK10" s="26">
        <f t="shared" si="1"/>
        <v>1</v>
      </c>
    </row>
    <row r="11" spans="1:63" s="18" customFormat="1" ht="39.950000000000003" customHeight="1" x14ac:dyDescent="0.2">
      <c r="A11" s="14" t="s">
        <v>144</v>
      </c>
      <c r="B11" s="49" t="s">
        <v>151</v>
      </c>
      <c r="C11" s="49"/>
      <c r="D11" s="49"/>
      <c r="E11" s="2">
        <v>2</v>
      </c>
      <c r="F11" s="2">
        <v>1</v>
      </c>
      <c r="G11" s="2">
        <v>1</v>
      </c>
      <c r="H11" s="2"/>
      <c r="I11" s="2"/>
      <c r="J11" s="2"/>
      <c r="K11" s="2"/>
      <c r="L11" s="2"/>
      <c r="M11" s="15"/>
      <c r="N11" s="15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  <c r="AR11" s="27">
        <f>E11</f>
        <v>2</v>
      </c>
      <c r="AS11" s="27">
        <f>F11+G11+H11+I11</f>
        <v>2</v>
      </c>
      <c r="AT11" s="27">
        <f>J11</f>
        <v>0</v>
      </c>
      <c r="AU11" s="27">
        <f>K11+L11+M11+N11</f>
        <v>0</v>
      </c>
      <c r="AV11" s="27">
        <f>F11+G11+K11</f>
        <v>2</v>
      </c>
      <c r="AW11" s="27">
        <f t="shared" ref="AW11:AW29" si="2">O11+Z11+AA11+AC11</f>
        <v>2</v>
      </c>
      <c r="AX11" s="27">
        <f>P11</f>
        <v>1</v>
      </c>
      <c r="AY11" s="27">
        <f>Q11+R11+S11+T11+U11</f>
        <v>1</v>
      </c>
      <c r="AZ11" s="27">
        <f>U11</f>
        <v>0</v>
      </c>
      <c r="BA11" s="27">
        <f>+V11+W11+X11</f>
        <v>0</v>
      </c>
      <c r="BB11" s="25">
        <f>Z11</f>
        <v>1</v>
      </c>
      <c r="BC11" s="25">
        <f>P11+Y11</f>
        <v>1</v>
      </c>
      <c r="BD11" s="27">
        <f>AG11</f>
        <v>0</v>
      </c>
      <c r="BE11" s="27">
        <f>AE11+AF11</f>
        <v>0</v>
      </c>
      <c r="BF11" s="27">
        <f>AG11</f>
        <v>0</v>
      </c>
      <c r="BG11" s="27">
        <f>AH11+AI11</f>
        <v>0</v>
      </c>
      <c r="BH11" s="27">
        <f>AN11</f>
        <v>0</v>
      </c>
      <c r="BI11" s="27">
        <f>AL11+AM11</f>
        <v>0</v>
      </c>
      <c r="BJ11" s="27">
        <f>AN11</f>
        <v>0</v>
      </c>
      <c r="BK11" s="27">
        <f>AO11+AP11</f>
        <v>0</v>
      </c>
    </row>
    <row r="12" spans="1:63" s="18" customFormat="1" ht="39.950000000000003" customHeight="1" x14ac:dyDescent="0.2">
      <c r="A12" s="14" t="s">
        <v>5</v>
      </c>
      <c r="B12" s="49" t="s">
        <v>152</v>
      </c>
      <c r="C12" s="49"/>
      <c r="D12" s="49"/>
      <c r="E12" s="2">
        <v>23</v>
      </c>
      <c r="F12" s="2"/>
      <c r="G12" s="2">
        <v>23</v>
      </c>
      <c r="H12" s="2"/>
      <c r="I12" s="2"/>
      <c r="J12" s="2">
        <v>13</v>
      </c>
      <c r="K12" s="2">
        <v>11</v>
      </c>
      <c r="L12" s="2">
        <v>2</v>
      </c>
      <c r="M12" s="15"/>
      <c r="N12" s="15"/>
      <c r="O12" s="10"/>
      <c r="P12" s="10">
        <v>18</v>
      </c>
      <c r="Q12" s="10">
        <v>17</v>
      </c>
      <c r="R12" s="10"/>
      <c r="S12" s="2">
        <v>1</v>
      </c>
      <c r="T12" s="10"/>
      <c r="U12" s="10"/>
      <c r="V12" s="10"/>
      <c r="W12" s="2"/>
      <c r="X12" s="2"/>
      <c r="Y12" s="10"/>
      <c r="Z12" s="2">
        <v>18</v>
      </c>
      <c r="AA12" s="2"/>
      <c r="AB12" s="10">
        <v>1</v>
      </c>
      <c r="AC12" s="10">
        <v>16</v>
      </c>
      <c r="AD12" s="16">
        <v>1</v>
      </c>
      <c r="AE12" s="16">
        <v>2</v>
      </c>
      <c r="AF12" s="17">
        <v>1</v>
      </c>
      <c r="AG12" s="16">
        <v>3</v>
      </c>
      <c r="AH12" s="16"/>
      <c r="AI12" s="17">
        <v>3</v>
      </c>
      <c r="AJ12" s="23"/>
      <c r="AK12" s="23"/>
      <c r="AL12" s="23">
        <v>1</v>
      </c>
      <c r="AM12" s="23"/>
      <c r="AN12" s="23">
        <v>1</v>
      </c>
      <c r="AO12" s="23">
        <v>1</v>
      </c>
      <c r="AP12" s="23"/>
      <c r="AR12" s="27">
        <f t="shared" ref="AR12:AR30" si="3">E12</f>
        <v>23</v>
      </c>
      <c r="AS12" s="27">
        <f t="shared" ref="AS12:AS75" si="4">F12+G12+H12+I12</f>
        <v>23</v>
      </c>
      <c r="AT12" s="27">
        <f t="shared" ref="AT12:AT75" si="5">J12</f>
        <v>13</v>
      </c>
      <c r="AU12" s="27">
        <f t="shared" ref="AU12:AU75" si="6">K12+L12+M12+N12</f>
        <v>13</v>
      </c>
      <c r="AV12" s="27">
        <f t="shared" ref="AV12:AV75" si="7">F12+G12+K12</f>
        <v>34</v>
      </c>
      <c r="AW12" s="27">
        <f t="shared" si="2"/>
        <v>34</v>
      </c>
      <c r="AX12" s="27">
        <f t="shared" ref="AX12:AX75" si="8">P12</f>
        <v>18</v>
      </c>
      <c r="AY12" s="27">
        <f t="shared" ref="AY12:AY75" si="9">Q12+R12+S12+T12+U12</f>
        <v>18</v>
      </c>
      <c r="AZ12" s="27">
        <f t="shared" ref="AZ12:AZ75" si="10">U12</f>
        <v>0</v>
      </c>
      <c r="BA12" s="27">
        <f t="shared" ref="BA12:BA75" si="11">+V12+W12+X12</f>
        <v>0</v>
      </c>
      <c r="BB12" s="25">
        <f t="shared" ref="BB12:BB75" si="12">Z12</f>
        <v>18</v>
      </c>
      <c r="BC12" s="25">
        <f t="shared" ref="BC12:BC75" si="13">P12+Y12</f>
        <v>18</v>
      </c>
      <c r="BD12" s="27">
        <f t="shared" ref="BD12:BD75" si="14">AG12</f>
        <v>3</v>
      </c>
      <c r="BE12" s="27">
        <f t="shared" ref="BE12:BE75" si="15">AE12+AF12</f>
        <v>3</v>
      </c>
      <c r="BF12" s="27">
        <f t="shared" ref="BF12:BF75" si="16">AG12</f>
        <v>3</v>
      </c>
      <c r="BG12" s="27">
        <f t="shared" ref="BG12:BG75" si="17">AH12+AI12</f>
        <v>3</v>
      </c>
      <c r="BH12" s="27">
        <f t="shared" ref="BH12:BH75" si="18">AN12</f>
        <v>1</v>
      </c>
      <c r="BI12" s="27">
        <f t="shared" ref="BI12:BI75" si="19">AL12+AM12</f>
        <v>1</v>
      </c>
      <c r="BJ12" s="27">
        <f t="shared" ref="BJ12:BJ75" si="20">AN12</f>
        <v>1</v>
      </c>
      <c r="BK12" s="27">
        <f t="shared" ref="BK12:BK75" si="21">AO12+AP12</f>
        <v>1</v>
      </c>
    </row>
    <row r="13" spans="1:63" s="18" customFormat="1" ht="39.950000000000003" customHeight="1" x14ac:dyDescent="0.2">
      <c r="A13" s="19" t="s">
        <v>6</v>
      </c>
      <c r="B13" s="49" t="s">
        <v>153</v>
      </c>
      <c r="C13" s="49"/>
      <c r="D13" s="49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27">
        <f t="shared" si="3"/>
        <v>0</v>
      </c>
      <c r="AS13" s="27">
        <f t="shared" si="4"/>
        <v>0</v>
      </c>
      <c r="AT13" s="27">
        <f t="shared" si="5"/>
        <v>0</v>
      </c>
      <c r="AU13" s="27">
        <f t="shared" si="6"/>
        <v>0</v>
      </c>
      <c r="AV13" s="27">
        <f t="shared" si="7"/>
        <v>0</v>
      </c>
      <c r="AW13" s="27">
        <f t="shared" si="2"/>
        <v>0</v>
      </c>
      <c r="AX13" s="27">
        <f t="shared" si="8"/>
        <v>0</v>
      </c>
      <c r="AY13" s="27">
        <f t="shared" si="9"/>
        <v>0</v>
      </c>
      <c r="AZ13" s="27">
        <f t="shared" si="10"/>
        <v>0</v>
      </c>
      <c r="BA13" s="27">
        <f t="shared" si="11"/>
        <v>0</v>
      </c>
      <c r="BB13" s="25">
        <f t="shared" si="12"/>
        <v>0</v>
      </c>
      <c r="BC13" s="25">
        <f t="shared" si="13"/>
        <v>0</v>
      </c>
      <c r="BD13" s="27">
        <f t="shared" si="14"/>
        <v>0</v>
      </c>
      <c r="BE13" s="27">
        <f t="shared" si="15"/>
        <v>0</v>
      </c>
      <c r="BF13" s="27">
        <f t="shared" si="16"/>
        <v>0</v>
      </c>
      <c r="BG13" s="27">
        <f t="shared" si="17"/>
        <v>0</v>
      </c>
      <c r="BH13" s="27">
        <f t="shared" si="18"/>
        <v>0</v>
      </c>
      <c r="BI13" s="27">
        <f t="shared" si="19"/>
        <v>0</v>
      </c>
      <c r="BJ13" s="27">
        <f t="shared" si="20"/>
        <v>0</v>
      </c>
      <c r="BK13" s="27">
        <f t="shared" si="21"/>
        <v>0</v>
      </c>
    </row>
    <row r="14" spans="1:63" s="18" customFormat="1" ht="39.950000000000003" customHeight="1" x14ac:dyDescent="0.2">
      <c r="A14" s="20">
        <v>1.2</v>
      </c>
      <c r="B14" s="49" t="s">
        <v>154</v>
      </c>
      <c r="C14" s="49"/>
      <c r="D14" s="49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27">
        <f t="shared" si="3"/>
        <v>0</v>
      </c>
      <c r="AS14" s="27">
        <f t="shared" si="4"/>
        <v>0</v>
      </c>
      <c r="AT14" s="27">
        <f t="shared" si="5"/>
        <v>0</v>
      </c>
      <c r="AU14" s="27">
        <f t="shared" si="6"/>
        <v>0</v>
      </c>
      <c r="AV14" s="27">
        <f t="shared" si="7"/>
        <v>0</v>
      </c>
      <c r="AW14" s="27">
        <f t="shared" si="2"/>
        <v>0</v>
      </c>
      <c r="AX14" s="27">
        <f t="shared" si="8"/>
        <v>0</v>
      </c>
      <c r="AY14" s="27">
        <f t="shared" si="9"/>
        <v>0</v>
      </c>
      <c r="AZ14" s="27">
        <f t="shared" si="10"/>
        <v>0</v>
      </c>
      <c r="BA14" s="27">
        <f t="shared" si="11"/>
        <v>0</v>
      </c>
      <c r="BB14" s="25">
        <f t="shared" si="12"/>
        <v>0</v>
      </c>
      <c r="BC14" s="25">
        <f t="shared" si="13"/>
        <v>0</v>
      </c>
      <c r="BD14" s="27">
        <f t="shared" si="14"/>
        <v>0</v>
      </c>
      <c r="BE14" s="27">
        <f t="shared" si="15"/>
        <v>0</v>
      </c>
      <c r="BF14" s="27">
        <f t="shared" si="16"/>
        <v>0</v>
      </c>
      <c r="BG14" s="27">
        <f t="shared" si="17"/>
        <v>0</v>
      </c>
      <c r="BH14" s="27">
        <f t="shared" si="18"/>
        <v>0</v>
      </c>
      <c r="BI14" s="27">
        <f t="shared" si="19"/>
        <v>0</v>
      </c>
      <c r="BJ14" s="27">
        <f t="shared" si="20"/>
        <v>0</v>
      </c>
      <c r="BK14" s="27">
        <f t="shared" si="21"/>
        <v>0</v>
      </c>
    </row>
    <row r="15" spans="1:63" s="18" customFormat="1" ht="39.950000000000003" customHeight="1" x14ac:dyDescent="0.2">
      <c r="A15" s="14" t="s">
        <v>7</v>
      </c>
      <c r="B15" s="49" t="s">
        <v>155</v>
      </c>
      <c r="C15" s="49"/>
      <c r="D15" s="4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27">
        <f t="shared" si="3"/>
        <v>0</v>
      </c>
      <c r="AS15" s="27">
        <f t="shared" si="4"/>
        <v>0</v>
      </c>
      <c r="AT15" s="27">
        <f t="shared" si="5"/>
        <v>0</v>
      </c>
      <c r="AU15" s="27">
        <f t="shared" si="6"/>
        <v>0</v>
      </c>
      <c r="AV15" s="27">
        <f t="shared" si="7"/>
        <v>0</v>
      </c>
      <c r="AW15" s="27">
        <f t="shared" si="2"/>
        <v>0</v>
      </c>
      <c r="AX15" s="27">
        <f t="shared" si="8"/>
        <v>0</v>
      </c>
      <c r="AY15" s="27">
        <f t="shared" si="9"/>
        <v>0</v>
      </c>
      <c r="AZ15" s="27">
        <f t="shared" si="10"/>
        <v>0</v>
      </c>
      <c r="BA15" s="27">
        <f t="shared" si="11"/>
        <v>0</v>
      </c>
      <c r="BB15" s="25">
        <f t="shared" si="12"/>
        <v>0</v>
      </c>
      <c r="BC15" s="25">
        <f t="shared" si="13"/>
        <v>0</v>
      </c>
      <c r="BD15" s="27">
        <f t="shared" si="14"/>
        <v>0</v>
      </c>
      <c r="BE15" s="27">
        <f t="shared" si="15"/>
        <v>0</v>
      </c>
      <c r="BF15" s="27">
        <f t="shared" si="16"/>
        <v>0</v>
      </c>
      <c r="BG15" s="27">
        <f t="shared" si="17"/>
        <v>0</v>
      </c>
      <c r="BH15" s="27">
        <f t="shared" si="18"/>
        <v>0</v>
      </c>
      <c r="BI15" s="27">
        <f t="shared" si="19"/>
        <v>0</v>
      </c>
      <c r="BJ15" s="27">
        <f t="shared" si="20"/>
        <v>0</v>
      </c>
      <c r="BK15" s="27">
        <f t="shared" si="21"/>
        <v>0</v>
      </c>
    </row>
    <row r="16" spans="1:63" s="18" customFormat="1" ht="39.950000000000003" customHeight="1" x14ac:dyDescent="0.2">
      <c r="A16" s="14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27">
        <f t="shared" si="3"/>
        <v>0</v>
      </c>
      <c r="AS16" s="27">
        <f t="shared" si="4"/>
        <v>0</v>
      </c>
      <c r="AT16" s="27">
        <f t="shared" si="5"/>
        <v>0</v>
      </c>
      <c r="AU16" s="27">
        <f t="shared" si="6"/>
        <v>0</v>
      </c>
      <c r="AV16" s="27">
        <f t="shared" si="7"/>
        <v>0</v>
      </c>
      <c r="AW16" s="27">
        <f t="shared" si="2"/>
        <v>0</v>
      </c>
      <c r="AX16" s="27">
        <f t="shared" si="8"/>
        <v>0</v>
      </c>
      <c r="AY16" s="27">
        <f t="shared" si="9"/>
        <v>0</v>
      </c>
      <c r="AZ16" s="27">
        <f t="shared" si="10"/>
        <v>0</v>
      </c>
      <c r="BA16" s="27">
        <f t="shared" si="11"/>
        <v>0</v>
      </c>
      <c r="BB16" s="25">
        <f t="shared" si="12"/>
        <v>0</v>
      </c>
      <c r="BC16" s="25">
        <f t="shared" si="13"/>
        <v>0</v>
      </c>
      <c r="BD16" s="27">
        <f t="shared" si="14"/>
        <v>0</v>
      </c>
      <c r="BE16" s="27">
        <f t="shared" si="15"/>
        <v>0</v>
      </c>
      <c r="BF16" s="27">
        <f t="shared" si="16"/>
        <v>0</v>
      </c>
      <c r="BG16" s="27">
        <f t="shared" si="17"/>
        <v>0</v>
      </c>
      <c r="BH16" s="27">
        <f t="shared" si="18"/>
        <v>0</v>
      </c>
      <c r="BI16" s="27">
        <f t="shared" si="19"/>
        <v>0</v>
      </c>
      <c r="BJ16" s="27">
        <f t="shared" si="20"/>
        <v>0</v>
      </c>
      <c r="BK16" s="27">
        <f t="shared" si="21"/>
        <v>0</v>
      </c>
    </row>
    <row r="17" spans="1:63" s="18" customFormat="1" ht="39.950000000000003" customHeight="1" x14ac:dyDescent="0.2">
      <c r="A17" s="14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27">
        <f t="shared" si="3"/>
        <v>0</v>
      </c>
      <c r="AS17" s="27">
        <f t="shared" si="4"/>
        <v>0</v>
      </c>
      <c r="AT17" s="27">
        <f t="shared" si="5"/>
        <v>0</v>
      </c>
      <c r="AU17" s="27">
        <f t="shared" si="6"/>
        <v>0</v>
      </c>
      <c r="AV17" s="27">
        <f t="shared" si="7"/>
        <v>0</v>
      </c>
      <c r="AW17" s="27">
        <f t="shared" si="2"/>
        <v>0</v>
      </c>
      <c r="AX17" s="27">
        <f t="shared" si="8"/>
        <v>0</v>
      </c>
      <c r="AY17" s="27">
        <f t="shared" si="9"/>
        <v>0</v>
      </c>
      <c r="AZ17" s="27">
        <f t="shared" si="10"/>
        <v>0</v>
      </c>
      <c r="BA17" s="27">
        <f t="shared" si="11"/>
        <v>0</v>
      </c>
      <c r="BB17" s="25">
        <f t="shared" si="12"/>
        <v>0</v>
      </c>
      <c r="BC17" s="25">
        <f t="shared" si="13"/>
        <v>0</v>
      </c>
      <c r="BD17" s="27">
        <f t="shared" si="14"/>
        <v>0</v>
      </c>
      <c r="BE17" s="27">
        <f t="shared" si="15"/>
        <v>0</v>
      </c>
      <c r="BF17" s="27">
        <f t="shared" si="16"/>
        <v>0</v>
      </c>
      <c r="BG17" s="27">
        <f t="shared" si="17"/>
        <v>0</v>
      </c>
      <c r="BH17" s="27">
        <f t="shared" si="18"/>
        <v>0</v>
      </c>
      <c r="BI17" s="27">
        <f t="shared" si="19"/>
        <v>0</v>
      </c>
      <c r="BJ17" s="27">
        <f t="shared" si="20"/>
        <v>0</v>
      </c>
      <c r="BK17" s="27">
        <f t="shared" si="21"/>
        <v>0</v>
      </c>
    </row>
    <row r="18" spans="1:63" s="18" customFormat="1" ht="39.950000000000003" customHeight="1" x14ac:dyDescent="0.2">
      <c r="A18" s="14" t="s">
        <v>10</v>
      </c>
      <c r="B18" s="49" t="s">
        <v>158</v>
      </c>
      <c r="C18" s="49"/>
      <c r="D18" s="4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27">
        <f t="shared" si="3"/>
        <v>0</v>
      </c>
      <c r="AS18" s="27">
        <f t="shared" si="4"/>
        <v>0</v>
      </c>
      <c r="AT18" s="27">
        <f t="shared" si="5"/>
        <v>0</v>
      </c>
      <c r="AU18" s="27">
        <f t="shared" si="6"/>
        <v>0</v>
      </c>
      <c r="AV18" s="27">
        <f t="shared" si="7"/>
        <v>0</v>
      </c>
      <c r="AW18" s="27">
        <f t="shared" si="2"/>
        <v>0</v>
      </c>
      <c r="AX18" s="27">
        <f t="shared" si="8"/>
        <v>0</v>
      </c>
      <c r="AY18" s="27">
        <f t="shared" si="9"/>
        <v>0</v>
      </c>
      <c r="AZ18" s="27">
        <f t="shared" si="10"/>
        <v>0</v>
      </c>
      <c r="BA18" s="27">
        <f t="shared" si="11"/>
        <v>0</v>
      </c>
      <c r="BB18" s="25">
        <f t="shared" si="12"/>
        <v>0</v>
      </c>
      <c r="BC18" s="25">
        <f t="shared" si="13"/>
        <v>0</v>
      </c>
      <c r="BD18" s="27">
        <f t="shared" si="14"/>
        <v>0</v>
      </c>
      <c r="BE18" s="27">
        <f t="shared" si="15"/>
        <v>0</v>
      </c>
      <c r="BF18" s="27">
        <f t="shared" si="16"/>
        <v>0</v>
      </c>
      <c r="BG18" s="27">
        <f t="shared" si="17"/>
        <v>0</v>
      </c>
      <c r="BH18" s="27">
        <f t="shared" si="18"/>
        <v>0</v>
      </c>
      <c r="BI18" s="27">
        <f t="shared" si="19"/>
        <v>0</v>
      </c>
      <c r="BJ18" s="27">
        <f t="shared" si="20"/>
        <v>0</v>
      </c>
      <c r="BK18" s="27">
        <f t="shared" si="21"/>
        <v>0</v>
      </c>
    </row>
    <row r="19" spans="1:63" s="18" customFormat="1" ht="39.950000000000003" customHeight="1" x14ac:dyDescent="0.2">
      <c r="A19" s="14" t="s">
        <v>11</v>
      </c>
      <c r="B19" s="49" t="s">
        <v>159</v>
      </c>
      <c r="C19" s="49"/>
      <c r="D19" s="4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27">
        <f t="shared" si="3"/>
        <v>0</v>
      </c>
      <c r="AS19" s="27">
        <f t="shared" si="4"/>
        <v>0</v>
      </c>
      <c r="AT19" s="27">
        <f t="shared" si="5"/>
        <v>0</v>
      </c>
      <c r="AU19" s="27">
        <f t="shared" si="6"/>
        <v>0</v>
      </c>
      <c r="AV19" s="27">
        <f t="shared" si="7"/>
        <v>0</v>
      </c>
      <c r="AW19" s="27">
        <f t="shared" si="2"/>
        <v>0</v>
      </c>
      <c r="AX19" s="27">
        <f t="shared" si="8"/>
        <v>0</v>
      </c>
      <c r="AY19" s="27">
        <f t="shared" si="9"/>
        <v>0</v>
      </c>
      <c r="AZ19" s="27">
        <f t="shared" si="10"/>
        <v>0</v>
      </c>
      <c r="BA19" s="27">
        <f t="shared" si="11"/>
        <v>0</v>
      </c>
      <c r="BB19" s="25">
        <f t="shared" si="12"/>
        <v>0</v>
      </c>
      <c r="BC19" s="25">
        <f t="shared" si="13"/>
        <v>0</v>
      </c>
      <c r="BD19" s="27">
        <f t="shared" si="14"/>
        <v>0</v>
      </c>
      <c r="BE19" s="27">
        <f t="shared" si="15"/>
        <v>0</v>
      </c>
      <c r="BF19" s="27">
        <f t="shared" si="16"/>
        <v>0</v>
      </c>
      <c r="BG19" s="27">
        <f t="shared" si="17"/>
        <v>0</v>
      </c>
      <c r="BH19" s="27">
        <f t="shared" si="18"/>
        <v>0</v>
      </c>
      <c r="BI19" s="27">
        <f t="shared" si="19"/>
        <v>0</v>
      </c>
      <c r="BJ19" s="27">
        <f t="shared" si="20"/>
        <v>0</v>
      </c>
      <c r="BK19" s="27">
        <f t="shared" si="21"/>
        <v>0</v>
      </c>
    </row>
    <row r="20" spans="1:63" s="18" customFormat="1" ht="39.950000000000003" customHeight="1" x14ac:dyDescent="0.2">
      <c r="A20" s="14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27">
        <f t="shared" si="3"/>
        <v>0</v>
      </c>
      <c r="AS20" s="27">
        <f t="shared" si="4"/>
        <v>0</v>
      </c>
      <c r="AT20" s="27">
        <f t="shared" si="5"/>
        <v>0</v>
      </c>
      <c r="AU20" s="27">
        <f t="shared" si="6"/>
        <v>0</v>
      </c>
      <c r="AV20" s="27">
        <f t="shared" si="7"/>
        <v>0</v>
      </c>
      <c r="AW20" s="27">
        <f t="shared" si="2"/>
        <v>0</v>
      </c>
      <c r="AX20" s="27">
        <f t="shared" si="8"/>
        <v>0</v>
      </c>
      <c r="AY20" s="27">
        <f t="shared" si="9"/>
        <v>0</v>
      </c>
      <c r="AZ20" s="27">
        <f t="shared" si="10"/>
        <v>0</v>
      </c>
      <c r="BA20" s="27">
        <f t="shared" si="11"/>
        <v>0</v>
      </c>
      <c r="BB20" s="25">
        <f t="shared" si="12"/>
        <v>0</v>
      </c>
      <c r="BC20" s="25">
        <f t="shared" si="13"/>
        <v>0</v>
      </c>
      <c r="BD20" s="27">
        <f t="shared" si="14"/>
        <v>0</v>
      </c>
      <c r="BE20" s="27">
        <f t="shared" si="15"/>
        <v>0</v>
      </c>
      <c r="BF20" s="27">
        <f t="shared" si="16"/>
        <v>0</v>
      </c>
      <c r="BG20" s="27">
        <f t="shared" si="17"/>
        <v>0</v>
      </c>
      <c r="BH20" s="27">
        <f t="shared" si="18"/>
        <v>0</v>
      </c>
      <c r="BI20" s="27">
        <f t="shared" si="19"/>
        <v>0</v>
      </c>
      <c r="BJ20" s="27">
        <f t="shared" si="20"/>
        <v>0</v>
      </c>
      <c r="BK20" s="27">
        <f t="shared" si="21"/>
        <v>0</v>
      </c>
    </row>
    <row r="21" spans="1:63" s="18" customFormat="1" ht="39.950000000000003" customHeight="1" x14ac:dyDescent="0.2">
      <c r="A21" s="14" t="s">
        <v>13</v>
      </c>
      <c r="B21" s="46" t="s">
        <v>161</v>
      </c>
      <c r="C21" s="47"/>
      <c r="D21" s="48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>
        <v>1</v>
      </c>
      <c r="AC21" s="10">
        <v>2</v>
      </c>
      <c r="AD21" s="16">
        <v>1</v>
      </c>
      <c r="AE21" s="16">
        <v>1</v>
      </c>
      <c r="AF21" s="17"/>
      <c r="AG21" s="16">
        <v>1</v>
      </c>
      <c r="AH21" s="16">
        <v>1</v>
      </c>
      <c r="AI21" s="17"/>
      <c r="AJ21" s="23"/>
      <c r="AK21" s="23">
        <v>1</v>
      </c>
      <c r="AL21" s="23"/>
      <c r="AM21" s="23"/>
      <c r="AN21" s="23"/>
      <c r="AO21" s="23"/>
      <c r="AP21" s="23"/>
      <c r="AR21" s="27">
        <f t="shared" si="3"/>
        <v>1</v>
      </c>
      <c r="AS21" s="27">
        <f t="shared" si="4"/>
        <v>1</v>
      </c>
      <c r="AT21" s="27">
        <f t="shared" si="5"/>
        <v>1</v>
      </c>
      <c r="AU21" s="27">
        <f t="shared" si="6"/>
        <v>1</v>
      </c>
      <c r="AV21" s="27">
        <f t="shared" si="7"/>
        <v>2</v>
      </c>
      <c r="AW21" s="27">
        <f t="shared" si="2"/>
        <v>2</v>
      </c>
      <c r="AX21" s="27">
        <f t="shared" si="8"/>
        <v>0</v>
      </c>
      <c r="AY21" s="27">
        <f t="shared" si="9"/>
        <v>0</v>
      </c>
      <c r="AZ21" s="27">
        <f t="shared" si="10"/>
        <v>0</v>
      </c>
      <c r="BA21" s="27">
        <f t="shared" si="11"/>
        <v>0</v>
      </c>
      <c r="BB21" s="25">
        <f t="shared" si="12"/>
        <v>0</v>
      </c>
      <c r="BC21" s="25">
        <f t="shared" si="13"/>
        <v>0</v>
      </c>
      <c r="BD21" s="27">
        <f t="shared" si="14"/>
        <v>1</v>
      </c>
      <c r="BE21" s="27">
        <f t="shared" si="15"/>
        <v>1</v>
      </c>
      <c r="BF21" s="27">
        <f t="shared" si="16"/>
        <v>1</v>
      </c>
      <c r="BG21" s="27">
        <f t="shared" si="17"/>
        <v>1</v>
      </c>
      <c r="BH21" s="27">
        <f t="shared" si="18"/>
        <v>0</v>
      </c>
      <c r="BI21" s="27">
        <f t="shared" si="19"/>
        <v>0</v>
      </c>
      <c r="BJ21" s="27">
        <f t="shared" si="20"/>
        <v>0</v>
      </c>
      <c r="BK21" s="27">
        <f t="shared" si="21"/>
        <v>0</v>
      </c>
    </row>
    <row r="22" spans="1:63" s="18" customFormat="1" ht="39.950000000000003" customHeight="1" x14ac:dyDescent="0.2">
      <c r="A22" s="14" t="s">
        <v>14</v>
      </c>
      <c r="B22" s="46" t="s">
        <v>162</v>
      </c>
      <c r="C22" s="47"/>
      <c r="D22" s="48"/>
      <c r="E22" s="2">
        <v>8</v>
      </c>
      <c r="F22" s="2">
        <v>2</v>
      </c>
      <c r="G22" s="2">
        <v>6</v>
      </c>
      <c r="H22" s="2"/>
      <c r="I22" s="2"/>
      <c r="J22" s="2"/>
      <c r="K22" s="2"/>
      <c r="L22" s="2"/>
      <c r="M22" s="15"/>
      <c r="N22" s="15"/>
      <c r="O22" s="10"/>
      <c r="P22" s="10">
        <v>2</v>
      </c>
      <c r="Q22" s="10"/>
      <c r="R22" s="10"/>
      <c r="S22" s="2">
        <v>1</v>
      </c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/>
      <c r="AC22" s="10">
        <v>6</v>
      </c>
      <c r="AD22" s="16">
        <v>2</v>
      </c>
      <c r="AE22" s="16">
        <v>1</v>
      </c>
      <c r="AF22" s="17"/>
      <c r="AG22" s="16">
        <v>1</v>
      </c>
      <c r="AH22" s="16"/>
      <c r="AI22" s="17">
        <v>1</v>
      </c>
      <c r="AJ22" s="23"/>
      <c r="AK22" s="23"/>
      <c r="AL22" s="23"/>
      <c r="AM22" s="23"/>
      <c r="AN22" s="23"/>
      <c r="AO22" s="23"/>
      <c r="AP22" s="23"/>
      <c r="AR22" s="27">
        <f t="shared" si="3"/>
        <v>8</v>
      </c>
      <c r="AS22" s="27">
        <f t="shared" si="4"/>
        <v>8</v>
      </c>
      <c r="AT22" s="27">
        <f t="shared" si="5"/>
        <v>0</v>
      </c>
      <c r="AU22" s="27">
        <f t="shared" si="6"/>
        <v>0</v>
      </c>
      <c r="AV22" s="27">
        <f t="shared" si="7"/>
        <v>8</v>
      </c>
      <c r="AW22" s="27">
        <f t="shared" si="2"/>
        <v>8</v>
      </c>
      <c r="AX22" s="27">
        <f t="shared" si="8"/>
        <v>2</v>
      </c>
      <c r="AY22" s="27">
        <f t="shared" si="9"/>
        <v>2</v>
      </c>
      <c r="AZ22" s="27">
        <f t="shared" si="10"/>
        <v>1</v>
      </c>
      <c r="BA22" s="27">
        <f t="shared" si="11"/>
        <v>1</v>
      </c>
      <c r="BB22" s="25">
        <f t="shared" si="12"/>
        <v>2</v>
      </c>
      <c r="BC22" s="25">
        <f t="shared" si="13"/>
        <v>2</v>
      </c>
      <c r="BD22" s="27">
        <f t="shared" si="14"/>
        <v>1</v>
      </c>
      <c r="BE22" s="27">
        <f t="shared" si="15"/>
        <v>1</v>
      </c>
      <c r="BF22" s="27">
        <f t="shared" si="16"/>
        <v>1</v>
      </c>
      <c r="BG22" s="27">
        <f t="shared" si="17"/>
        <v>1</v>
      </c>
      <c r="BH22" s="27">
        <f t="shared" si="18"/>
        <v>0</v>
      </c>
      <c r="BI22" s="27">
        <f t="shared" si="19"/>
        <v>0</v>
      </c>
      <c r="BJ22" s="27">
        <f t="shared" si="20"/>
        <v>0</v>
      </c>
      <c r="BK22" s="27">
        <f t="shared" si="21"/>
        <v>0</v>
      </c>
    </row>
    <row r="23" spans="1:63" s="18" customFormat="1" ht="39.950000000000003" customHeight="1" x14ac:dyDescent="0.2">
      <c r="A23" s="14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27">
        <f t="shared" si="3"/>
        <v>0</v>
      </c>
      <c r="AS23" s="27">
        <f t="shared" si="4"/>
        <v>0</v>
      </c>
      <c r="AT23" s="27">
        <f t="shared" si="5"/>
        <v>0</v>
      </c>
      <c r="AU23" s="27">
        <f t="shared" si="6"/>
        <v>0</v>
      </c>
      <c r="AV23" s="27">
        <f t="shared" si="7"/>
        <v>0</v>
      </c>
      <c r="AW23" s="27">
        <f t="shared" si="2"/>
        <v>0</v>
      </c>
      <c r="AX23" s="27">
        <f t="shared" si="8"/>
        <v>0</v>
      </c>
      <c r="AY23" s="27">
        <f t="shared" si="9"/>
        <v>0</v>
      </c>
      <c r="AZ23" s="27">
        <f t="shared" si="10"/>
        <v>0</v>
      </c>
      <c r="BA23" s="27">
        <f t="shared" si="11"/>
        <v>0</v>
      </c>
      <c r="BB23" s="25">
        <f t="shared" si="12"/>
        <v>0</v>
      </c>
      <c r="BC23" s="25">
        <f t="shared" si="13"/>
        <v>0</v>
      </c>
      <c r="BD23" s="27">
        <f t="shared" si="14"/>
        <v>0</v>
      </c>
      <c r="BE23" s="27">
        <f t="shared" si="15"/>
        <v>0</v>
      </c>
      <c r="BF23" s="27">
        <f t="shared" si="16"/>
        <v>0</v>
      </c>
      <c r="BG23" s="27">
        <f t="shared" si="17"/>
        <v>0</v>
      </c>
      <c r="BH23" s="27">
        <f t="shared" si="18"/>
        <v>0</v>
      </c>
      <c r="BI23" s="27">
        <f t="shared" si="19"/>
        <v>0</v>
      </c>
      <c r="BJ23" s="27">
        <f t="shared" si="20"/>
        <v>0</v>
      </c>
      <c r="BK23" s="27">
        <f t="shared" si="21"/>
        <v>0</v>
      </c>
    </row>
    <row r="24" spans="1:63" s="18" customFormat="1" ht="39.950000000000003" customHeight="1" x14ac:dyDescent="0.2">
      <c r="A24" s="14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27">
        <f t="shared" si="3"/>
        <v>0</v>
      </c>
      <c r="AS24" s="27">
        <f t="shared" si="4"/>
        <v>0</v>
      </c>
      <c r="AT24" s="27">
        <f t="shared" si="5"/>
        <v>0</v>
      </c>
      <c r="AU24" s="27">
        <f t="shared" si="6"/>
        <v>0</v>
      </c>
      <c r="AV24" s="27">
        <f t="shared" si="7"/>
        <v>0</v>
      </c>
      <c r="AW24" s="27">
        <f t="shared" si="2"/>
        <v>0</v>
      </c>
      <c r="AX24" s="27">
        <f t="shared" si="8"/>
        <v>0</v>
      </c>
      <c r="AY24" s="27">
        <f t="shared" si="9"/>
        <v>0</v>
      </c>
      <c r="AZ24" s="27">
        <f t="shared" si="10"/>
        <v>0</v>
      </c>
      <c r="BA24" s="27">
        <f t="shared" si="11"/>
        <v>0</v>
      </c>
      <c r="BB24" s="25">
        <f t="shared" si="12"/>
        <v>0</v>
      </c>
      <c r="BC24" s="25">
        <f t="shared" si="13"/>
        <v>0</v>
      </c>
      <c r="BD24" s="27">
        <f t="shared" si="14"/>
        <v>0</v>
      </c>
      <c r="BE24" s="27">
        <f t="shared" si="15"/>
        <v>0</v>
      </c>
      <c r="BF24" s="27">
        <f t="shared" si="16"/>
        <v>0</v>
      </c>
      <c r="BG24" s="27">
        <f t="shared" si="17"/>
        <v>0</v>
      </c>
      <c r="BH24" s="27">
        <f t="shared" si="18"/>
        <v>0</v>
      </c>
      <c r="BI24" s="27">
        <f t="shared" si="19"/>
        <v>0</v>
      </c>
      <c r="BJ24" s="27">
        <f t="shared" si="20"/>
        <v>0</v>
      </c>
      <c r="BK24" s="27">
        <f t="shared" si="21"/>
        <v>0</v>
      </c>
    </row>
    <row r="25" spans="1:63" s="18" customFormat="1" ht="39.950000000000003" customHeight="1" x14ac:dyDescent="0.2">
      <c r="A25" s="14" t="s">
        <v>17</v>
      </c>
      <c r="B25" s="49" t="s">
        <v>165</v>
      </c>
      <c r="C25" s="49"/>
      <c r="D25" s="49"/>
      <c r="E25" s="2">
        <v>52</v>
      </c>
      <c r="F25" s="2">
        <v>9</v>
      </c>
      <c r="G25" s="2">
        <v>43</v>
      </c>
      <c r="H25" s="2"/>
      <c r="I25" s="2"/>
      <c r="J25" s="2">
        <v>34</v>
      </c>
      <c r="K25" s="2">
        <v>34</v>
      </c>
      <c r="L25" s="2"/>
      <c r="M25" s="15"/>
      <c r="N25" s="15"/>
      <c r="O25" s="10"/>
      <c r="P25" s="10">
        <v>20</v>
      </c>
      <c r="Q25" s="10">
        <v>7</v>
      </c>
      <c r="R25" s="10"/>
      <c r="S25" s="2">
        <v>1</v>
      </c>
      <c r="T25" s="10"/>
      <c r="U25" s="10">
        <v>12</v>
      </c>
      <c r="V25" s="10"/>
      <c r="W25" s="2">
        <v>12</v>
      </c>
      <c r="X25" s="2"/>
      <c r="Y25" s="10"/>
      <c r="Z25" s="2">
        <v>20</v>
      </c>
      <c r="AA25" s="10"/>
      <c r="AB25" s="10">
        <v>14</v>
      </c>
      <c r="AC25" s="10">
        <v>66</v>
      </c>
      <c r="AD25" s="16">
        <v>26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  <c r="AR25" s="27">
        <f t="shared" si="3"/>
        <v>52</v>
      </c>
      <c r="AS25" s="27">
        <f t="shared" si="4"/>
        <v>52</v>
      </c>
      <c r="AT25" s="27">
        <f t="shared" si="5"/>
        <v>34</v>
      </c>
      <c r="AU25" s="27">
        <f t="shared" si="6"/>
        <v>34</v>
      </c>
      <c r="AV25" s="27">
        <f t="shared" si="7"/>
        <v>86</v>
      </c>
      <c r="AW25" s="27">
        <f t="shared" si="2"/>
        <v>86</v>
      </c>
      <c r="AX25" s="27">
        <f t="shared" si="8"/>
        <v>20</v>
      </c>
      <c r="AY25" s="27">
        <f t="shared" si="9"/>
        <v>20</v>
      </c>
      <c r="AZ25" s="27">
        <f t="shared" si="10"/>
        <v>12</v>
      </c>
      <c r="BA25" s="27">
        <f t="shared" si="11"/>
        <v>12</v>
      </c>
      <c r="BB25" s="25">
        <f t="shared" si="12"/>
        <v>20</v>
      </c>
      <c r="BC25" s="25">
        <f t="shared" si="13"/>
        <v>20</v>
      </c>
      <c r="BD25" s="27">
        <f t="shared" si="14"/>
        <v>0</v>
      </c>
      <c r="BE25" s="27">
        <f t="shared" si="15"/>
        <v>0</v>
      </c>
      <c r="BF25" s="27">
        <f t="shared" si="16"/>
        <v>0</v>
      </c>
      <c r="BG25" s="27">
        <f t="shared" si="17"/>
        <v>0</v>
      </c>
      <c r="BH25" s="27">
        <f t="shared" si="18"/>
        <v>0</v>
      </c>
      <c r="BI25" s="27">
        <f t="shared" si="19"/>
        <v>0</v>
      </c>
      <c r="BJ25" s="27">
        <f t="shared" si="20"/>
        <v>0</v>
      </c>
      <c r="BK25" s="27">
        <f t="shared" si="21"/>
        <v>0</v>
      </c>
    </row>
    <row r="26" spans="1:63" s="18" customFormat="1" ht="39.950000000000003" customHeight="1" x14ac:dyDescent="0.2">
      <c r="A26" s="14" t="s">
        <v>18</v>
      </c>
      <c r="B26" s="47" t="s">
        <v>166</v>
      </c>
      <c r="C26" s="47"/>
      <c r="D26" s="47"/>
      <c r="E26" s="2">
        <v>5</v>
      </c>
      <c r="F26" s="2">
        <v>3</v>
      </c>
      <c r="G26" s="2">
        <v>2</v>
      </c>
      <c r="H26" s="2"/>
      <c r="I26" s="2"/>
      <c r="J26" s="2"/>
      <c r="K26" s="2"/>
      <c r="L26" s="2"/>
      <c r="M26" s="15"/>
      <c r="N26" s="15"/>
      <c r="O26" s="2"/>
      <c r="P26" s="2">
        <v>4</v>
      </c>
      <c r="Q26" s="10">
        <v>4</v>
      </c>
      <c r="R26" s="10"/>
      <c r="S26" s="2"/>
      <c r="T26" s="10"/>
      <c r="U26" s="10"/>
      <c r="V26" s="10"/>
      <c r="W26" s="2"/>
      <c r="X26" s="2"/>
      <c r="Y26" s="2"/>
      <c r="Z26" s="2">
        <v>4</v>
      </c>
      <c r="AA26" s="10"/>
      <c r="AB26" s="10"/>
      <c r="AC26" s="10">
        <v>1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  <c r="AR26" s="27">
        <f t="shared" si="3"/>
        <v>5</v>
      </c>
      <c r="AS26" s="27">
        <f t="shared" si="4"/>
        <v>5</v>
      </c>
      <c r="AT26" s="27">
        <f t="shared" si="5"/>
        <v>0</v>
      </c>
      <c r="AU26" s="27">
        <f t="shared" si="6"/>
        <v>0</v>
      </c>
      <c r="AV26" s="27">
        <f t="shared" si="7"/>
        <v>5</v>
      </c>
      <c r="AW26" s="27">
        <f t="shared" si="2"/>
        <v>5</v>
      </c>
      <c r="AX26" s="27">
        <f t="shared" si="8"/>
        <v>4</v>
      </c>
      <c r="AY26" s="27">
        <f t="shared" si="9"/>
        <v>4</v>
      </c>
      <c r="AZ26" s="27">
        <f t="shared" si="10"/>
        <v>0</v>
      </c>
      <c r="BA26" s="27">
        <f t="shared" si="11"/>
        <v>0</v>
      </c>
      <c r="BB26" s="25">
        <f t="shared" si="12"/>
        <v>4</v>
      </c>
      <c r="BC26" s="25">
        <f t="shared" si="13"/>
        <v>4</v>
      </c>
      <c r="BD26" s="27">
        <f t="shared" si="14"/>
        <v>0</v>
      </c>
      <c r="BE26" s="27">
        <f t="shared" si="15"/>
        <v>0</v>
      </c>
      <c r="BF26" s="27">
        <f t="shared" si="16"/>
        <v>0</v>
      </c>
      <c r="BG26" s="27">
        <f t="shared" si="17"/>
        <v>0</v>
      </c>
      <c r="BH26" s="27">
        <f t="shared" si="18"/>
        <v>0</v>
      </c>
      <c r="BI26" s="27">
        <f t="shared" si="19"/>
        <v>0</v>
      </c>
      <c r="BJ26" s="27">
        <f t="shared" si="20"/>
        <v>0</v>
      </c>
      <c r="BK26" s="27">
        <f t="shared" si="21"/>
        <v>0</v>
      </c>
    </row>
    <row r="27" spans="1:63" s="18" customFormat="1" ht="39.950000000000003" customHeight="1" x14ac:dyDescent="0.2">
      <c r="A27" s="14" t="s">
        <v>19</v>
      </c>
      <c r="B27" s="46" t="s">
        <v>167</v>
      </c>
      <c r="C27" s="47"/>
      <c r="D27" s="47"/>
      <c r="E27" s="2">
        <v>2</v>
      </c>
      <c r="F27" s="2"/>
      <c r="G27" s="2">
        <v>2</v>
      </c>
      <c r="H27" s="2"/>
      <c r="I27" s="2"/>
      <c r="J27" s="2"/>
      <c r="K27" s="2"/>
      <c r="L27" s="2"/>
      <c r="M27" s="15"/>
      <c r="N27" s="15"/>
      <c r="O27" s="2"/>
      <c r="P27" s="2">
        <v>1</v>
      </c>
      <c r="Q27" s="10">
        <v>1</v>
      </c>
      <c r="R27" s="10"/>
      <c r="S27" s="2"/>
      <c r="T27" s="10"/>
      <c r="U27" s="10"/>
      <c r="V27" s="10"/>
      <c r="W27" s="2"/>
      <c r="X27" s="2"/>
      <c r="Y27" s="2"/>
      <c r="Z27" s="2">
        <v>1</v>
      </c>
      <c r="AA27" s="10"/>
      <c r="AB27" s="10">
        <v>1</v>
      </c>
      <c r="AC27" s="10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27">
        <f t="shared" si="3"/>
        <v>2</v>
      </c>
      <c r="AS27" s="27">
        <f t="shared" si="4"/>
        <v>2</v>
      </c>
      <c r="AT27" s="27">
        <f t="shared" si="5"/>
        <v>0</v>
      </c>
      <c r="AU27" s="27">
        <f t="shared" si="6"/>
        <v>0</v>
      </c>
      <c r="AV27" s="27">
        <f t="shared" si="7"/>
        <v>2</v>
      </c>
      <c r="AW27" s="27">
        <f t="shared" si="2"/>
        <v>2</v>
      </c>
      <c r="AX27" s="27">
        <f t="shared" si="8"/>
        <v>1</v>
      </c>
      <c r="AY27" s="27">
        <f t="shared" si="9"/>
        <v>1</v>
      </c>
      <c r="AZ27" s="27">
        <f t="shared" si="10"/>
        <v>0</v>
      </c>
      <c r="BA27" s="27">
        <f t="shared" si="11"/>
        <v>0</v>
      </c>
      <c r="BB27" s="25">
        <f t="shared" si="12"/>
        <v>1</v>
      </c>
      <c r="BC27" s="25">
        <f t="shared" si="13"/>
        <v>1</v>
      </c>
      <c r="BD27" s="27">
        <f t="shared" si="14"/>
        <v>0</v>
      </c>
      <c r="BE27" s="27">
        <f t="shared" si="15"/>
        <v>0</v>
      </c>
      <c r="BF27" s="27">
        <f t="shared" si="16"/>
        <v>0</v>
      </c>
      <c r="BG27" s="27">
        <f t="shared" si="17"/>
        <v>0</v>
      </c>
      <c r="BH27" s="27">
        <f t="shared" si="18"/>
        <v>0</v>
      </c>
      <c r="BI27" s="27">
        <f t="shared" si="19"/>
        <v>0</v>
      </c>
      <c r="BJ27" s="27">
        <f t="shared" si="20"/>
        <v>0</v>
      </c>
      <c r="BK27" s="27">
        <f t="shared" si="21"/>
        <v>0</v>
      </c>
    </row>
    <row r="28" spans="1:63" s="18" customFormat="1" ht="39.950000000000003" customHeight="1" x14ac:dyDescent="0.2">
      <c r="A28" s="14" t="s">
        <v>20</v>
      </c>
      <c r="B28" s="49" t="s">
        <v>168</v>
      </c>
      <c r="C28" s="49"/>
      <c r="D28" s="49"/>
      <c r="E28" s="2">
        <v>6</v>
      </c>
      <c r="F28" s="2">
        <v>2</v>
      </c>
      <c r="G28" s="2">
        <v>4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10">
        <v>2</v>
      </c>
      <c r="Q28" s="10">
        <v>1</v>
      </c>
      <c r="R28" s="10"/>
      <c r="S28" s="2">
        <v>1</v>
      </c>
      <c r="T28" s="10"/>
      <c r="U28" s="10"/>
      <c r="V28" s="10"/>
      <c r="W28" s="2"/>
      <c r="X28" s="2"/>
      <c r="Y28" s="10"/>
      <c r="Z28" s="2">
        <v>2</v>
      </c>
      <c r="AA28" s="10"/>
      <c r="AB28" s="10">
        <v>1</v>
      </c>
      <c r="AC28" s="10">
        <v>5</v>
      </c>
      <c r="AD28" s="16">
        <v>3</v>
      </c>
      <c r="AE28" s="16">
        <v>2</v>
      </c>
      <c r="AF28" s="17"/>
      <c r="AG28" s="16">
        <v>2</v>
      </c>
      <c r="AH28" s="16"/>
      <c r="AI28" s="17">
        <v>2</v>
      </c>
      <c r="AJ28" s="23"/>
      <c r="AK28" s="23"/>
      <c r="AL28" s="23"/>
      <c r="AM28" s="23"/>
      <c r="AN28" s="23"/>
      <c r="AO28" s="23"/>
      <c r="AP28" s="23"/>
      <c r="AR28" s="27">
        <f t="shared" si="3"/>
        <v>6</v>
      </c>
      <c r="AS28" s="27">
        <f t="shared" si="4"/>
        <v>6</v>
      </c>
      <c r="AT28" s="27">
        <f t="shared" si="5"/>
        <v>1</v>
      </c>
      <c r="AU28" s="27">
        <f t="shared" si="6"/>
        <v>1</v>
      </c>
      <c r="AV28" s="27">
        <f t="shared" si="7"/>
        <v>7</v>
      </c>
      <c r="AW28" s="27">
        <f t="shared" si="2"/>
        <v>7</v>
      </c>
      <c r="AX28" s="27">
        <f t="shared" si="8"/>
        <v>2</v>
      </c>
      <c r="AY28" s="27">
        <f t="shared" si="9"/>
        <v>2</v>
      </c>
      <c r="AZ28" s="27">
        <f t="shared" si="10"/>
        <v>0</v>
      </c>
      <c r="BA28" s="27">
        <f t="shared" si="11"/>
        <v>0</v>
      </c>
      <c r="BB28" s="25">
        <f t="shared" si="12"/>
        <v>2</v>
      </c>
      <c r="BC28" s="25">
        <f t="shared" si="13"/>
        <v>2</v>
      </c>
      <c r="BD28" s="27">
        <f t="shared" si="14"/>
        <v>2</v>
      </c>
      <c r="BE28" s="27">
        <f t="shared" si="15"/>
        <v>2</v>
      </c>
      <c r="BF28" s="27">
        <f t="shared" si="16"/>
        <v>2</v>
      </c>
      <c r="BG28" s="27">
        <f t="shared" si="17"/>
        <v>2</v>
      </c>
      <c r="BH28" s="27">
        <f t="shared" si="18"/>
        <v>0</v>
      </c>
      <c r="BI28" s="27">
        <f t="shared" si="19"/>
        <v>0</v>
      </c>
      <c r="BJ28" s="27">
        <f t="shared" si="20"/>
        <v>0</v>
      </c>
      <c r="BK28" s="27">
        <f t="shared" si="21"/>
        <v>0</v>
      </c>
    </row>
    <row r="29" spans="1:63" s="18" customFormat="1" ht="39.950000000000003" customHeight="1" x14ac:dyDescent="0.2">
      <c r="A29" s="14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27">
        <f t="shared" si="3"/>
        <v>0</v>
      </c>
      <c r="AS29" s="27">
        <f t="shared" si="4"/>
        <v>0</v>
      </c>
      <c r="AT29" s="27">
        <f t="shared" si="5"/>
        <v>0</v>
      </c>
      <c r="AU29" s="27">
        <f t="shared" si="6"/>
        <v>0</v>
      </c>
      <c r="AV29" s="27">
        <f t="shared" si="7"/>
        <v>0</v>
      </c>
      <c r="AW29" s="27">
        <f t="shared" si="2"/>
        <v>0</v>
      </c>
      <c r="AX29" s="27">
        <f t="shared" si="8"/>
        <v>0</v>
      </c>
      <c r="AY29" s="27">
        <f t="shared" si="9"/>
        <v>0</v>
      </c>
      <c r="AZ29" s="27">
        <f t="shared" si="10"/>
        <v>0</v>
      </c>
      <c r="BA29" s="27">
        <f t="shared" si="11"/>
        <v>0</v>
      </c>
      <c r="BB29" s="25">
        <f t="shared" si="12"/>
        <v>0</v>
      </c>
      <c r="BC29" s="25">
        <f t="shared" si="13"/>
        <v>0</v>
      </c>
      <c r="BD29" s="27">
        <f t="shared" si="14"/>
        <v>0</v>
      </c>
      <c r="BE29" s="27">
        <f t="shared" si="15"/>
        <v>0</v>
      </c>
      <c r="BF29" s="27">
        <f t="shared" si="16"/>
        <v>0</v>
      </c>
      <c r="BG29" s="27">
        <f t="shared" si="17"/>
        <v>0</v>
      </c>
      <c r="BH29" s="27">
        <f t="shared" si="18"/>
        <v>0</v>
      </c>
      <c r="BI29" s="27">
        <f t="shared" si="19"/>
        <v>0</v>
      </c>
      <c r="BJ29" s="27">
        <f t="shared" si="20"/>
        <v>0</v>
      </c>
      <c r="BK29" s="27">
        <f t="shared" si="21"/>
        <v>0</v>
      </c>
    </row>
    <row r="30" spans="1:63" s="18" customFormat="1" ht="98.25" customHeight="1" x14ac:dyDescent="0.2">
      <c r="A30" s="14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27">
        <f t="shared" si="3"/>
        <v>0</v>
      </c>
      <c r="AS30" s="27">
        <f t="shared" si="4"/>
        <v>0</v>
      </c>
      <c r="AT30" s="27">
        <f t="shared" si="5"/>
        <v>0</v>
      </c>
      <c r="AU30" s="27">
        <f t="shared" si="6"/>
        <v>0</v>
      </c>
      <c r="AV30" s="27">
        <f t="shared" si="7"/>
        <v>0</v>
      </c>
      <c r="AW30" s="27">
        <f>O30+Z30+AA30+AC30</f>
        <v>0</v>
      </c>
      <c r="AX30" s="27">
        <f t="shared" si="8"/>
        <v>0</v>
      </c>
      <c r="AY30" s="27">
        <f t="shared" si="9"/>
        <v>0</v>
      </c>
      <c r="AZ30" s="27">
        <f t="shared" si="10"/>
        <v>0</v>
      </c>
      <c r="BA30" s="27">
        <f t="shared" si="11"/>
        <v>0</v>
      </c>
      <c r="BB30" s="25">
        <f t="shared" si="12"/>
        <v>0</v>
      </c>
      <c r="BC30" s="25">
        <f t="shared" si="13"/>
        <v>0</v>
      </c>
      <c r="BD30" s="27">
        <f t="shared" si="14"/>
        <v>0</v>
      </c>
      <c r="BE30" s="27">
        <f t="shared" si="15"/>
        <v>0</v>
      </c>
      <c r="BF30" s="27">
        <f t="shared" si="16"/>
        <v>0</v>
      </c>
      <c r="BG30" s="27">
        <f t="shared" si="17"/>
        <v>0</v>
      </c>
      <c r="BH30" s="27">
        <f t="shared" si="18"/>
        <v>0</v>
      </c>
      <c r="BI30" s="27">
        <f t="shared" si="19"/>
        <v>0</v>
      </c>
      <c r="BJ30" s="27">
        <f t="shared" si="20"/>
        <v>0</v>
      </c>
      <c r="BK30" s="27">
        <f t="shared" si="21"/>
        <v>0</v>
      </c>
    </row>
    <row r="31" spans="1:63" s="13" customFormat="1" ht="54" customHeight="1" x14ac:dyDescent="0.2">
      <c r="A31" s="12" t="s">
        <v>21</v>
      </c>
      <c r="B31" s="50" t="s">
        <v>173</v>
      </c>
      <c r="C31" s="50"/>
      <c r="D31" s="50"/>
      <c r="E31" s="8">
        <f t="shared" ref="E31:AP31" si="22">SUM(E32:E42)</f>
        <v>8</v>
      </c>
      <c r="F31" s="8">
        <f t="shared" si="22"/>
        <v>3</v>
      </c>
      <c r="G31" s="8">
        <f t="shared" si="22"/>
        <v>5</v>
      </c>
      <c r="H31" s="8">
        <f t="shared" si="22"/>
        <v>0</v>
      </c>
      <c r="I31" s="8">
        <f t="shared" si="22"/>
        <v>0</v>
      </c>
      <c r="J31" s="8">
        <f t="shared" si="22"/>
        <v>2</v>
      </c>
      <c r="K31" s="8">
        <f t="shared" si="22"/>
        <v>2</v>
      </c>
      <c r="L31" s="8">
        <f t="shared" si="22"/>
        <v>0</v>
      </c>
      <c r="M31" s="8">
        <f t="shared" si="22"/>
        <v>0</v>
      </c>
      <c r="N31" s="8">
        <f t="shared" si="22"/>
        <v>0</v>
      </c>
      <c r="O31" s="8">
        <f t="shared" si="22"/>
        <v>0</v>
      </c>
      <c r="P31" s="8">
        <f t="shared" si="22"/>
        <v>5</v>
      </c>
      <c r="Q31" s="8">
        <f t="shared" si="22"/>
        <v>3</v>
      </c>
      <c r="R31" s="8">
        <f t="shared" si="22"/>
        <v>0</v>
      </c>
      <c r="S31" s="8">
        <f t="shared" si="22"/>
        <v>1</v>
      </c>
      <c r="T31" s="8">
        <f t="shared" si="22"/>
        <v>0</v>
      </c>
      <c r="U31" s="8">
        <f t="shared" si="22"/>
        <v>1</v>
      </c>
      <c r="V31" s="8">
        <f t="shared" si="22"/>
        <v>0</v>
      </c>
      <c r="W31" s="8">
        <f t="shared" si="22"/>
        <v>1</v>
      </c>
      <c r="X31" s="8">
        <f t="shared" si="22"/>
        <v>0</v>
      </c>
      <c r="Y31" s="8">
        <f t="shared" si="22"/>
        <v>0</v>
      </c>
      <c r="Z31" s="8">
        <f t="shared" si="22"/>
        <v>5</v>
      </c>
      <c r="AA31" s="8">
        <f t="shared" si="22"/>
        <v>0</v>
      </c>
      <c r="AB31" s="8">
        <f t="shared" si="22"/>
        <v>0</v>
      </c>
      <c r="AC31" s="8">
        <f t="shared" si="22"/>
        <v>5</v>
      </c>
      <c r="AD31" s="8">
        <f t="shared" si="22"/>
        <v>0</v>
      </c>
      <c r="AE31" s="8">
        <f t="shared" si="22"/>
        <v>2</v>
      </c>
      <c r="AF31" s="8">
        <f t="shared" si="22"/>
        <v>1</v>
      </c>
      <c r="AG31" s="8">
        <f t="shared" si="22"/>
        <v>3</v>
      </c>
      <c r="AH31" s="8">
        <f t="shared" si="22"/>
        <v>0</v>
      </c>
      <c r="AI31" s="8">
        <f t="shared" si="22"/>
        <v>3</v>
      </c>
      <c r="AJ31" s="8">
        <f t="shared" si="22"/>
        <v>0</v>
      </c>
      <c r="AK31" s="8">
        <f t="shared" si="22"/>
        <v>0</v>
      </c>
      <c r="AL31" s="8">
        <f t="shared" si="22"/>
        <v>0</v>
      </c>
      <c r="AM31" s="8">
        <f t="shared" si="22"/>
        <v>0</v>
      </c>
      <c r="AN31" s="8">
        <f t="shared" si="22"/>
        <v>0</v>
      </c>
      <c r="AO31" s="8">
        <f t="shared" si="22"/>
        <v>0</v>
      </c>
      <c r="AP31" s="8">
        <f t="shared" si="22"/>
        <v>0</v>
      </c>
      <c r="AR31" s="26">
        <f>SUM(AR32:AR42)</f>
        <v>8</v>
      </c>
      <c r="AS31" s="26">
        <f t="shared" ref="AS31:BK31" si="23">SUM(AS32:AS42)</f>
        <v>8</v>
      </c>
      <c r="AT31" s="26">
        <f t="shared" si="23"/>
        <v>2</v>
      </c>
      <c r="AU31" s="26">
        <f t="shared" si="23"/>
        <v>2</v>
      </c>
      <c r="AV31" s="26">
        <f t="shared" si="23"/>
        <v>10</v>
      </c>
      <c r="AW31" s="26">
        <f t="shared" si="23"/>
        <v>10</v>
      </c>
      <c r="AX31" s="26">
        <f t="shared" si="23"/>
        <v>5</v>
      </c>
      <c r="AY31" s="26">
        <f t="shared" si="23"/>
        <v>5</v>
      </c>
      <c r="AZ31" s="26">
        <f t="shared" si="23"/>
        <v>1</v>
      </c>
      <c r="BA31" s="26">
        <f t="shared" si="23"/>
        <v>1</v>
      </c>
      <c r="BB31" s="26">
        <f t="shared" si="23"/>
        <v>5</v>
      </c>
      <c r="BC31" s="26">
        <f t="shared" si="23"/>
        <v>5</v>
      </c>
      <c r="BD31" s="26">
        <f t="shared" si="23"/>
        <v>3</v>
      </c>
      <c r="BE31" s="26">
        <f t="shared" si="23"/>
        <v>3</v>
      </c>
      <c r="BF31" s="26">
        <f t="shared" si="23"/>
        <v>3</v>
      </c>
      <c r="BG31" s="26">
        <f t="shared" si="23"/>
        <v>3</v>
      </c>
      <c r="BH31" s="26">
        <f t="shared" si="23"/>
        <v>0</v>
      </c>
      <c r="BI31" s="26">
        <f t="shared" si="23"/>
        <v>0</v>
      </c>
      <c r="BJ31" s="26">
        <f t="shared" si="23"/>
        <v>0</v>
      </c>
      <c r="BK31" s="26">
        <f t="shared" si="23"/>
        <v>0</v>
      </c>
    </row>
    <row r="32" spans="1:63" s="18" customFormat="1" ht="39.950000000000003" customHeight="1" x14ac:dyDescent="0.2">
      <c r="A32" s="14" t="s">
        <v>22</v>
      </c>
      <c r="B32" s="46" t="s">
        <v>174</v>
      </c>
      <c r="C32" s="47"/>
      <c r="D32" s="47"/>
      <c r="E32" s="2">
        <v>3</v>
      </c>
      <c r="F32" s="2">
        <v>1</v>
      </c>
      <c r="G32" s="2">
        <v>2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1</v>
      </c>
      <c r="AA32" s="2"/>
      <c r="AB32" s="2"/>
      <c r="AC32" s="2">
        <v>4</v>
      </c>
      <c r="AD32" s="16"/>
      <c r="AE32" s="16">
        <v>2</v>
      </c>
      <c r="AF32" s="17"/>
      <c r="AG32" s="16">
        <v>2</v>
      </c>
      <c r="AH32" s="16"/>
      <c r="AI32" s="17">
        <v>2</v>
      </c>
      <c r="AJ32" s="23"/>
      <c r="AK32" s="23"/>
      <c r="AL32" s="23"/>
      <c r="AM32" s="23"/>
      <c r="AN32" s="23"/>
      <c r="AO32" s="23"/>
      <c r="AP32" s="23"/>
      <c r="AR32" s="27">
        <f>E32</f>
        <v>3</v>
      </c>
      <c r="AS32" s="27">
        <f t="shared" si="4"/>
        <v>3</v>
      </c>
      <c r="AT32" s="27">
        <f t="shared" si="5"/>
        <v>2</v>
      </c>
      <c r="AU32" s="27">
        <f t="shared" si="6"/>
        <v>2</v>
      </c>
      <c r="AV32" s="27">
        <f t="shared" si="7"/>
        <v>5</v>
      </c>
      <c r="AW32" s="27">
        <f t="shared" ref="AW32:AW41" si="24">O32+Z32+AA32+AC32</f>
        <v>5</v>
      </c>
      <c r="AX32" s="27">
        <f t="shared" si="8"/>
        <v>1</v>
      </c>
      <c r="AY32" s="27">
        <f t="shared" si="9"/>
        <v>1</v>
      </c>
      <c r="AZ32" s="27">
        <f t="shared" si="10"/>
        <v>1</v>
      </c>
      <c r="BA32" s="27">
        <f t="shared" si="11"/>
        <v>1</v>
      </c>
      <c r="BB32" s="25">
        <f t="shared" si="12"/>
        <v>1</v>
      </c>
      <c r="BC32" s="25">
        <f t="shared" si="13"/>
        <v>1</v>
      </c>
      <c r="BD32" s="27">
        <f t="shared" si="14"/>
        <v>2</v>
      </c>
      <c r="BE32" s="27">
        <f t="shared" si="15"/>
        <v>2</v>
      </c>
      <c r="BF32" s="27">
        <f t="shared" si="16"/>
        <v>2</v>
      </c>
      <c r="BG32" s="27">
        <f t="shared" si="17"/>
        <v>2</v>
      </c>
      <c r="BH32" s="27">
        <f t="shared" si="18"/>
        <v>0</v>
      </c>
      <c r="BI32" s="27">
        <f t="shared" si="19"/>
        <v>0</v>
      </c>
      <c r="BJ32" s="27">
        <f t="shared" si="20"/>
        <v>0</v>
      </c>
      <c r="BK32" s="27">
        <f t="shared" si="21"/>
        <v>0</v>
      </c>
    </row>
    <row r="33" spans="1:63" s="18" customFormat="1" ht="39.950000000000003" customHeight="1" x14ac:dyDescent="0.2">
      <c r="A33" s="14" t="s">
        <v>23</v>
      </c>
      <c r="B33" s="49" t="s">
        <v>175</v>
      </c>
      <c r="C33" s="49"/>
      <c r="D33" s="49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  <c r="AR33" s="27">
        <f t="shared" ref="AR33:AR41" si="25">E33</f>
        <v>0</v>
      </c>
      <c r="AS33" s="27">
        <f t="shared" si="4"/>
        <v>0</v>
      </c>
      <c r="AT33" s="27">
        <f t="shared" si="5"/>
        <v>0</v>
      </c>
      <c r="AU33" s="27">
        <f t="shared" si="6"/>
        <v>0</v>
      </c>
      <c r="AV33" s="27">
        <f t="shared" si="7"/>
        <v>0</v>
      </c>
      <c r="AW33" s="27">
        <f t="shared" si="24"/>
        <v>0</v>
      </c>
      <c r="AX33" s="27">
        <f t="shared" si="8"/>
        <v>0</v>
      </c>
      <c r="AY33" s="27">
        <f t="shared" si="9"/>
        <v>0</v>
      </c>
      <c r="AZ33" s="27">
        <f t="shared" si="10"/>
        <v>0</v>
      </c>
      <c r="BA33" s="27">
        <f t="shared" si="11"/>
        <v>0</v>
      </c>
      <c r="BB33" s="25">
        <f t="shared" si="12"/>
        <v>0</v>
      </c>
      <c r="BC33" s="25">
        <f t="shared" si="13"/>
        <v>0</v>
      </c>
      <c r="BD33" s="27">
        <f t="shared" si="14"/>
        <v>0</v>
      </c>
      <c r="BE33" s="27">
        <f t="shared" si="15"/>
        <v>0</v>
      </c>
      <c r="BF33" s="27">
        <f t="shared" si="16"/>
        <v>0</v>
      </c>
      <c r="BG33" s="27">
        <f t="shared" si="17"/>
        <v>0</v>
      </c>
      <c r="BH33" s="27">
        <f t="shared" si="18"/>
        <v>0</v>
      </c>
      <c r="BI33" s="27">
        <f t="shared" si="19"/>
        <v>0</v>
      </c>
      <c r="BJ33" s="27">
        <f t="shared" si="20"/>
        <v>0</v>
      </c>
      <c r="BK33" s="27">
        <f t="shared" si="21"/>
        <v>0</v>
      </c>
    </row>
    <row r="34" spans="1:63" s="18" customFormat="1" ht="39.950000000000003" customHeight="1" x14ac:dyDescent="0.2">
      <c r="A34" s="14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  <c r="AR34" s="27">
        <f t="shared" si="25"/>
        <v>0</v>
      </c>
      <c r="AS34" s="27">
        <f t="shared" si="4"/>
        <v>0</v>
      </c>
      <c r="AT34" s="27">
        <f t="shared" si="5"/>
        <v>0</v>
      </c>
      <c r="AU34" s="27">
        <f t="shared" si="6"/>
        <v>0</v>
      </c>
      <c r="AV34" s="27">
        <f t="shared" si="7"/>
        <v>0</v>
      </c>
      <c r="AW34" s="27">
        <f t="shared" si="24"/>
        <v>0</v>
      </c>
      <c r="AX34" s="27">
        <f t="shared" si="8"/>
        <v>0</v>
      </c>
      <c r="AY34" s="27">
        <f t="shared" si="9"/>
        <v>0</v>
      </c>
      <c r="AZ34" s="27">
        <f t="shared" si="10"/>
        <v>0</v>
      </c>
      <c r="BA34" s="27">
        <f t="shared" si="11"/>
        <v>0</v>
      </c>
      <c r="BB34" s="25">
        <f t="shared" si="12"/>
        <v>0</v>
      </c>
      <c r="BC34" s="25">
        <f t="shared" si="13"/>
        <v>0</v>
      </c>
      <c r="BD34" s="27">
        <f t="shared" si="14"/>
        <v>0</v>
      </c>
      <c r="BE34" s="27">
        <f t="shared" si="15"/>
        <v>0</v>
      </c>
      <c r="BF34" s="27">
        <f t="shared" si="16"/>
        <v>0</v>
      </c>
      <c r="BG34" s="27">
        <f t="shared" si="17"/>
        <v>0</v>
      </c>
      <c r="BH34" s="27">
        <f t="shared" si="18"/>
        <v>0</v>
      </c>
      <c r="BI34" s="27">
        <f t="shared" si="19"/>
        <v>0</v>
      </c>
      <c r="BJ34" s="27">
        <f t="shared" si="20"/>
        <v>0</v>
      </c>
      <c r="BK34" s="27">
        <f t="shared" si="21"/>
        <v>0</v>
      </c>
    </row>
    <row r="35" spans="1:63" s="18" customFormat="1" ht="39.950000000000003" customHeight="1" x14ac:dyDescent="0.2">
      <c r="A35" s="14" t="s">
        <v>25</v>
      </c>
      <c r="B35" s="46" t="s">
        <v>177</v>
      </c>
      <c r="C35" s="47"/>
      <c r="D35" s="48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27">
        <f t="shared" si="25"/>
        <v>1</v>
      </c>
      <c r="AS35" s="27">
        <f t="shared" si="4"/>
        <v>1</v>
      </c>
      <c r="AT35" s="27">
        <f t="shared" si="5"/>
        <v>0</v>
      </c>
      <c r="AU35" s="27">
        <f t="shared" si="6"/>
        <v>0</v>
      </c>
      <c r="AV35" s="27">
        <f t="shared" si="7"/>
        <v>1</v>
      </c>
      <c r="AW35" s="27">
        <f t="shared" si="24"/>
        <v>1</v>
      </c>
      <c r="AX35" s="27">
        <f t="shared" si="8"/>
        <v>1</v>
      </c>
      <c r="AY35" s="27">
        <f t="shared" si="9"/>
        <v>1</v>
      </c>
      <c r="AZ35" s="27">
        <f t="shared" si="10"/>
        <v>0</v>
      </c>
      <c r="BA35" s="27">
        <f t="shared" si="11"/>
        <v>0</v>
      </c>
      <c r="BB35" s="25">
        <f t="shared" si="12"/>
        <v>1</v>
      </c>
      <c r="BC35" s="25">
        <f t="shared" si="13"/>
        <v>1</v>
      </c>
      <c r="BD35" s="27">
        <f t="shared" si="14"/>
        <v>0</v>
      </c>
      <c r="BE35" s="27">
        <f t="shared" si="15"/>
        <v>0</v>
      </c>
      <c r="BF35" s="27">
        <f t="shared" si="16"/>
        <v>0</v>
      </c>
      <c r="BG35" s="27">
        <f t="shared" si="17"/>
        <v>0</v>
      </c>
      <c r="BH35" s="27">
        <f t="shared" si="18"/>
        <v>0</v>
      </c>
      <c r="BI35" s="27">
        <f t="shared" si="19"/>
        <v>0</v>
      </c>
      <c r="BJ35" s="27">
        <f t="shared" si="20"/>
        <v>0</v>
      </c>
      <c r="BK35" s="27">
        <f t="shared" si="21"/>
        <v>0</v>
      </c>
    </row>
    <row r="36" spans="1:63" s="18" customFormat="1" ht="39.950000000000003" customHeight="1" x14ac:dyDescent="0.2">
      <c r="A36" s="14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27">
        <f t="shared" si="25"/>
        <v>0</v>
      </c>
      <c r="AS36" s="27">
        <f t="shared" si="4"/>
        <v>0</v>
      </c>
      <c r="AT36" s="27">
        <f t="shared" si="5"/>
        <v>0</v>
      </c>
      <c r="AU36" s="27">
        <f t="shared" si="6"/>
        <v>0</v>
      </c>
      <c r="AV36" s="27">
        <f t="shared" si="7"/>
        <v>0</v>
      </c>
      <c r="AW36" s="27">
        <f t="shared" si="24"/>
        <v>0</v>
      </c>
      <c r="AX36" s="27">
        <f t="shared" si="8"/>
        <v>0</v>
      </c>
      <c r="AY36" s="27">
        <f t="shared" si="9"/>
        <v>0</v>
      </c>
      <c r="AZ36" s="27">
        <f t="shared" si="10"/>
        <v>0</v>
      </c>
      <c r="BA36" s="27">
        <f t="shared" si="11"/>
        <v>0</v>
      </c>
      <c r="BB36" s="25">
        <f t="shared" si="12"/>
        <v>0</v>
      </c>
      <c r="BC36" s="25">
        <f t="shared" si="13"/>
        <v>0</v>
      </c>
      <c r="BD36" s="27">
        <f t="shared" si="14"/>
        <v>0</v>
      </c>
      <c r="BE36" s="27">
        <f t="shared" si="15"/>
        <v>0</v>
      </c>
      <c r="BF36" s="27">
        <f t="shared" si="16"/>
        <v>0</v>
      </c>
      <c r="BG36" s="27">
        <f t="shared" si="17"/>
        <v>0</v>
      </c>
      <c r="BH36" s="27">
        <f t="shared" si="18"/>
        <v>0</v>
      </c>
      <c r="BI36" s="27">
        <f t="shared" si="19"/>
        <v>0</v>
      </c>
      <c r="BJ36" s="27">
        <f t="shared" si="20"/>
        <v>0</v>
      </c>
      <c r="BK36" s="27">
        <f t="shared" si="21"/>
        <v>0</v>
      </c>
    </row>
    <row r="37" spans="1:63" s="18" customFormat="1" ht="39.950000000000003" customHeight="1" x14ac:dyDescent="0.2">
      <c r="A37" s="14" t="s">
        <v>27</v>
      </c>
      <c r="B37" s="46" t="s">
        <v>179</v>
      </c>
      <c r="C37" s="47"/>
      <c r="D37" s="4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1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/>
      <c r="AL37" s="23"/>
      <c r="AM37" s="23"/>
      <c r="AN37" s="23"/>
      <c r="AO37" s="23"/>
      <c r="AP37" s="23"/>
      <c r="AR37" s="27">
        <f t="shared" si="25"/>
        <v>1</v>
      </c>
      <c r="AS37" s="27">
        <f t="shared" si="4"/>
        <v>1</v>
      </c>
      <c r="AT37" s="27">
        <f t="shared" si="5"/>
        <v>0</v>
      </c>
      <c r="AU37" s="27">
        <f t="shared" si="6"/>
        <v>0</v>
      </c>
      <c r="AV37" s="27">
        <f t="shared" si="7"/>
        <v>1</v>
      </c>
      <c r="AW37" s="27">
        <f t="shared" si="24"/>
        <v>1</v>
      </c>
      <c r="AX37" s="27">
        <f t="shared" si="8"/>
        <v>0</v>
      </c>
      <c r="AY37" s="27">
        <f t="shared" si="9"/>
        <v>0</v>
      </c>
      <c r="AZ37" s="27">
        <f t="shared" si="10"/>
        <v>0</v>
      </c>
      <c r="BA37" s="27">
        <f t="shared" si="11"/>
        <v>0</v>
      </c>
      <c r="BB37" s="25">
        <f t="shared" si="12"/>
        <v>0</v>
      </c>
      <c r="BC37" s="25">
        <f t="shared" si="13"/>
        <v>0</v>
      </c>
      <c r="BD37" s="27">
        <f t="shared" si="14"/>
        <v>1</v>
      </c>
      <c r="BE37" s="27">
        <f t="shared" si="15"/>
        <v>1</v>
      </c>
      <c r="BF37" s="27">
        <f t="shared" si="16"/>
        <v>1</v>
      </c>
      <c r="BG37" s="27">
        <f t="shared" si="17"/>
        <v>1</v>
      </c>
      <c r="BH37" s="27">
        <f t="shared" si="18"/>
        <v>0</v>
      </c>
      <c r="BI37" s="27">
        <f t="shared" si="19"/>
        <v>0</v>
      </c>
      <c r="BJ37" s="27">
        <f t="shared" si="20"/>
        <v>0</v>
      </c>
      <c r="BK37" s="27">
        <f t="shared" si="21"/>
        <v>0</v>
      </c>
    </row>
    <row r="38" spans="1:63" s="18" customFormat="1" ht="39.950000000000003" customHeight="1" x14ac:dyDescent="0.2">
      <c r="A38" s="14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27">
        <f t="shared" si="25"/>
        <v>0</v>
      </c>
      <c r="AS38" s="27">
        <f t="shared" si="4"/>
        <v>0</v>
      </c>
      <c r="AT38" s="27">
        <f t="shared" si="5"/>
        <v>0</v>
      </c>
      <c r="AU38" s="27">
        <f t="shared" si="6"/>
        <v>0</v>
      </c>
      <c r="AV38" s="27">
        <f t="shared" si="7"/>
        <v>0</v>
      </c>
      <c r="AW38" s="27">
        <f t="shared" si="24"/>
        <v>0</v>
      </c>
      <c r="AX38" s="27">
        <f t="shared" si="8"/>
        <v>0</v>
      </c>
      <c r="AY38" s="27">
        <f t="shared" si="9"/>
        <v>0</v>
      </c>
      <c r="AZ38" s="27">
        <f t="shared" si="10"/>
        <v>0</v>
      </c>
      <c r="BA38" s="27">
        <f t="shared" si="11"/>
        <v>0</v>
      </c>
      <c r="BB38" s="25">
        <f t="shared" si="12"/>
        <v>0</v>
      </c>
      <c r="BC38" s="25">
        <f t="shared" si="13"/>
        <v>0</v>
      </c>
      <c r="BD38" s="27">
        <f t="shared" si="14"/>
        <v>0</v>
      </c>
      <c r="BE38" s="27">
        <f t="shared" si="15"/>
        <v>0</v>
      </c>
      <c r="BF38" s="27">
        <f t="shared" si="16"/>
        <v>0</v>
      </c>
      <c r="BG38" s="27">
        <f t="shared" si="17"/>
        <v>0</v>
      </c>
      <c r="BH38" s="27">
        <f t="shared" si="18"/>
        <v>0</v>
      </c>
      <c r="BI38" s="27">
        <f t="shared" si="19"/>
        <v>0</v>
      </c>
      <c r="BJ38" s="27">
        <f t="shared" si="20"/>
        <v>0</v>
      </c>
      <c r="BK38" s="27">
        <f t="shared" si="21"/>
        <v>0</v>
      </c>
    </row>
    <row r="39" spans="1:63" s="18" customFormat="1" ht="39.950000000000003" customHeight="1" x14ac:dyDescent="0.2">
      <c r="A39" s="14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27">
        <f t="shared" si="25"/>
        <v>0</v>
      </c>
      <c r="AS39" s="27">
        <f t="shared" si="4"/>
        <v>0</v>
      </c>
      <c r="AT39" s="27">
        <f t="shared" si="5"/>
        <v>0</v>
      </c>
      <c r="AU39" s="27">
        <f t="shared" si="6"/>
        <v>0</v>
      </c>
      <c r="AV39" s="27">
        <f t="shared" si="7"/>
        <v>0</v>
      </c>
      <c r="AW39" s="27">
        <f t="shared" si="24"/>
        <v>0</v>
      </c>
      <c r="AX39" s="27">
        <f t="shared" si="8"/>
        <v>0</v>
      </c>
      <c r="AY39" s="27">
        <f t="shared" si="9"/>
        <v>0</v>
      </c>
      <c r="AZ39" s="27">
        <f t="shared" si="10"/>
        <v>0</v>
      </c>
      <c r="BA39" s="27">
        <f t="shared" si="11"/>
        <v>0</v>
      </c>
      <c r="BB39" s="25">
        <f t="shared" si="12"/>
        <v>0</v>
      </c>
      <c r="BC39" s="25">
        <f t="shared" si="13"/>
        <v>0</v>
      </c>
      <c r="BD39" s="27">
        <f t="shared" si="14"/>
        <v>0</v>
      </c>
      <c r="BE39" s="27">
        <f t="shared" si="15"/>
        <v>0</v>
      </c>
      <c r="BF39" s="27">
        <f t="shared" si="16"/>
        <v>0</v>
      </c>
      <c r="BG39" s="27">
        <f t="shared" si="17"/>
        <v>0</v>
      </c>
      <c r="BH39" s="27">
        <f t="shared" si="18"/>
        <v>0</v>
      </c>
      <c r="BI39" s="27">
        <f t="shared" si="19"/>
        <v>0</v>
      </c>
      <c r="BJ39" s="27">
        <f t="shared" si="20"/>
        <v>0</v>
      </c>
      <c r="BK39" s="27">
        <f t="shared" si="21"/>
        <v>0</v>
      </c>
    </row>
    <row r="40" spans="1:63" s="18" customFormat="1" ht="39.950000000000003" customHeight="1" x14ac:dyDescent="0.2">
      <c r="A40" s="14" t="s">
        <v>30</v>
      </c>
      <c r="B40" s="46" t="s">
        <v>182</v>
      </c>
      <c r="C40" s="47"/>
      <c r="D40" s="48"/>
      <c r="E40" s="2">
        <v>3</v>
      </c>
      <c r="F40" s="2">
        <v>2</v>
      </c>
      <c r="G40" s="2">
        <v>1</v>
      </c>
      <c r="H40" s="2"/>
      <c r="I40" s="2"/>
      <c r="J40" s="2"/>
      <c r="K40" s="2"/>
      <c r="L40" s="2"/>
      <c r="M40" s="2"/>
      <c r="N40" s="2"/>
      <c r="O40" s="10"/>
      <c r="P40" s="10">
        <v>3</v>
      </c>
      <c r="Q40" s="10">
        <v>2</v>
      </c>
      <c r="R40" s="10"/>
      <c r="S40" s="2">
        <v>1</v>
      </c>
      <c r="T40" s="10"/>
      <c r="U40" s="10"/>
      <c r="V40" s="10"/>
      <c r="W40" s="2"/>
      <c r="X40" s="2"/>
      <c r="Y40" s="10"/>
      <c r="Z40" s="2">
        <v>3</v>
      </c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  <c r="AR40" s="27">
        <f t="shared" si="25"/>
        <v>3</v>
      </c>
      <c r="AS40" s="27">
        <f t="shared" si="4"/>
        <v>3</v>
      </c>
      <c r="AT40" s="27">
        <f t="shared" si="5"/>
        <v>0</v>
      </c>
      <c r="AU40" s="27">
        <f t="shared" si="6"/>
        <v>0</v>
      </c>
      <c r="AV40" s="27">
        <f t="shared" si="7"/>
        <v>3</v>
      </c>
      <c r="AW40" s="27">
        <f t="shared" si="24"/>
        <v>3</v>
      </c>
      <c r="AX40" s="27">
        <f t="shared" si="8"/>
        <v>3</v>
      </c>
      <c r="AY40" s="27">
        <f t="shared" si="9"/>
        <v>3</v>
      </c>
      <c r="AZ40" s="27">
        <f t="shared" si="10"/>
        <v>0</v>
      </c>
      <c r="BA40" s="27">
        <f t="shared" si="11"/>
        <v>0</v>
      </c>
      <c r="BB40" s="25">
        <f t="shared" si="12"/>
        <v>3</v>
      </c>
      <c r="BC40" s="25">
        <f t="shared" si="13"/>
        <v>3</v>
      </c>
      <c r="BD40" s="27">
        <f t="shared" si="14"/>
        <v>0</v>
      </c>
      <c r="BE40" s="27">
        <f t="shared" si="15"/>
        <v>0</v>
      </c>
      <c r="BF40" s="27">
        <f t="shared" si="16"/>
        <v>0</v>
      </c>
      <c r="BG40" s="27">
        <f t="shared" si="17"/>
        <v>0</v>
      </c>
      <c r="BH40" s="27">
        <f t="shared" si="18"/>
        <v>0</v>
      </c>
      <c r="BI40" s="27">
        <f t="shared" si="19"/>
        <v>0</v>
      </c>
      <c r="BJ40" s="27">
        <f t="shared" si="20"/>
        <v>0</v>
      </c>
      <c r="BK40" s="27">
        <f t="shared" si="21"/>
        <v>0</v>
      </c>
    </row>
    <row r="41" spans="1:63" s="18" customFormat="1" ht="39.950000000000003" customHeight="1" x14ac:dyDescent="0.2">
      <c r="A41" s="14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  <c r="AR41" s="27">
        <f t="shared" si="25"/>
        <v>0</v>
      </c>
      <c r="AS41" s="27">
        <f t="shared" si="4"/>
        <v>0</v>
      </c>
      <c r="AT41" s="27">
        <f t="shared" si="5"/>
        <v>0</v>
      </c>
      <c r="AU41" s="27">
        <f t="shared" si="6"/>
        <v>0</v>
      </c>
      <c r="AV41" s="27">
        <f t="shared" si="7"/>
        <v>0</v>
      </c>
      <c r="AW41" s="27">
        <f t="shared" si="24"/>
        <v>0</v>
      </c>
      <c r="AX41" s="27">
        <f t="shared" si="8"/>
        <v>0</v>
      </c>
      <c r="AY41" s="27">
        <f t="shared" si="9"/>
        <v>0</v>
      </c>
      <c r="AZ41" s="27">
        <f t="shared" si="10"/>
        <v>0</v>
      </c>
      <c r="BA41" s="27">
        <f t="shared" si="11"/>
        <v>0</v>
      </c>
      <c r="BB41" s="25">
        <f t="shared" si="12"/>
        <v>0</v>
      </c>
      <c r="BC41" s="25">
        <f t="shared" si="13"/>
        <v>0</v>
      </c>
      <c r="BD41" s="27">
        <f t="shared" si="14"/>
        <v>0</v>
      </c>
      <c r="BE41" s="27">
        <f t="shared" si="15"/>
        <v>0</v>
      </c>
      <c r="BF41" s="27">
        <f t="shared" si="16"/>
        <v>0</v>
      </c>
      <c r="BG41" s="27">
        <f t="shared" si="17"/>
        <v>0</v>
      </c>
      <c r="BH41" s="27">
        <f t="shared" si="18"/>
        <v>0</v>
      </c>
      <c r="BI41" s="27">
        <f t="shared" si="19"/>
        <v>0</v>
      </c>
      <c r="BJ41" s="27">
        <f t="shared" si="20"/>
        <v>0</v>
      </c>
      <c r="BK41" s="27">
        <f t="shared" si="21"/>
        <v>0</v>
      </c>
    </row>
    <row r="42" spans="1:63" s="18" customFormat="1" ht="39.950000000000003" customHeight="1" x14ac:dyDescent="0.2">
      <c r="A42" s="14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  <c r="AR42" s="27">
        <f>E42</f>
        <v>0</v>
      </c>
      <c r="AS42" s="27">
        <f>F42+G42+H42+I42</f>
        <v>0</v>
      </c>
      <c r="AT42" s="27">
        <f t="shared" si="5"/>
        <v>0</v>
      </c>
      <c r="AU42" s="27">
        <f t="shared" si="6"/>
        <v>0</v>
      </c>
      <c r="AV42" s="27">
        <f t="shared" si="7"/>
        <v>0</v>
      </c>
      <c r="AW42" s="27">
        <f>O42+Z42+AA42+AC42</f>
        <v>0</v>
      </c>
      <c r="AX42" s="27">
        <f t="shared" si="8"/>
        <v>0</v>
      </c>
      <c r="AY42" s="27">
        <f t="shared" si="9"/>
        <v>0</v>
      </c>
      <c r="AZ42" s="27">
        <f t="shared" si="10"/>
        <v>0</v>
      </c>
      <c r="BA42" s="27">
        <f t="shared" si="11"/>
        <v>0</v>
      </c>
      <c r="BB42" s="25">
        <f t="shared" si="12"/>
        <v>0</v>
      </c>
      <c r="BC42" s="25">
        <f t="shared" si="13"/>
        <v>0</v>
      </c>
      <c r="BD42" s="27">
        <f t="shared" si="14"/>
        <v>0</v>
      </c>
      <c r="BE42" s="27">
        <f t="shared" si="15"/>
        <v>0</v>
      </c>
      <c r="BF42" s="27">
        <f t="shared" si="16"/>
        <v>0</v>
      </c>
      <c r="BG42" s="27">
        <f t="shared" si="17"/>
        <v>0</v>
      </c>
      <c r="BH42" s="27">
        <f t="shared" si="18"/>
        <v>0</v>
      </c>
      <c r="BI42" s="27">
        <f t="shared" si="19"/>
        <v>0</v>
      </c>
      <c r="BJ42" s="27">
        <f t="shared" si="20"/>
        <v>0</v>
      </c>
      <c r="BK42" s="27">
        <f t="shared" si="21"/>
        <v>0</v>
      </c>
    </row>
    <row r="43" spans="1:63" s="13" customFormat="1" ht="56.25" customHeight="1" x14ac:dyDescent="0.2">
      <c r="A43" s="12" t="s">
        <v>33</v>
      </c>
      <c r="B43" s="40" t="s">
        <v>184</v>
      </c>
      <c r="C43" s="41"/>
      <c r="D43" s="42"/>
      <c r="E43" s="8">
        <f t="shared" ref="E43:AP43" si="26">SUM(E44:E50)</f>
        <v>9</v>
      </c>
      <c r="F43" s="8">
        <f t="shared" si="26"/>
        <v>1</v>
      </c>
      <c r="G43" s="8">
        <f t="shared" si="26"/>
        <v>8</v>
      </c>
      <c r="H43" s="8">
        <f t="shared" si="26"/>
        <v>0</v>
      </c>
      <c r="I43" s="8">
        <f t="shared" si="26"/>
        <v>0</v>
      </c>
      <c r="J43" s="8">
        <f t="shared" si="26"/>
        <v>5</v>
      </c>
      <c r="K43" s="8">
        <f t="shared" si="26"/>
        <v>4</v>
      </c>
      <c r="L43" s="8">
        <f t="shared" si="26"/>
        <v>1</v>
      </c>
      <c r="M43" s="8">
        <f t="shared" si="26"/>
        <v>0</v>
      </c>
      <c r="N43" s="8">
        <f t="shared" si="26"/>
        <v>0</v>
      </c>
      <c r="O43" s="8">
        <f t="shared" si="26"/>
        <v>0</v>
      </c>
      <c r="P43" s="8">
        <f t="shared" si="26"/>
        <v>4</v>
      </c>
      <c r="Q43" s="8">
        <f t="shared" si="26"/>
        <v>0</v>
      </c>
      <c r="R43" s="8">
        <f t="shared" si="26"/>
        <v>1</v>
      </c>
      <c r="S43" s="8">
        <f t="shared" si="26"/>
        <v>3</v>
      </c>
      <c r="T43" s="8">
        <f t="shared" si="26"/>
        <v>0</v>
      </c>
      <c r="U43" s="8">
        <f t="shared" si="26"/>
        <v>0</v>
      </c>
      <c r="V43" s="8">
        <f t="shared" si="26"/>
        <v>0</v>
      </c>
      <c r="W43" s="8">
        <f t="shared" si="26"/>
        <v>0</v>
      </c>
      <c r="X43" s="8">
        <f t="shared" si="26"/>
        <v>0</v>
      </c>
      <c r="Y43" s="8">
        <f t="shared" si="26"/>
        <v>1</v>
      </c>
      <c r="Z43" s="8">
        <f t="shared" si="26"/>
        <v>5</v>
      </c>
      <c r="AA43" s="8">
        <f t="shared" si="26"/>
        <v>0</v>
      </c>
      <c r="AB43" s="8">
        <f t="shared" si="26"/>
        <v>1</v>
      </c>
      <c r="AC43" s="8">
        <f t="shared" si="26"/>
        <v>8</v>
      </c>
      <c r="AD43" s="8">
        <f t="shared" si="26"/>
        <v>2</v>
      </c>
      <c r="AE43" s="8">
        <f t="shared" si="26"/>
        <v>1</v>
      </c>
      <c r="AF43" s="8">
        <f t="shared" si="26"/>
        <v>0</v>
      </c>
      <c r="AG43" s="8">
        <f t="shared" si="26"/>
        <v>1</v>
      </c>
      <c r="AH43" s="8">
        <f t="shared" si="26"/>
        <v>0</v>
      </c>
      <c r="AI43" s="8">
        <f t="shared" si="26"/>
        <v>1</v>
      </c>
      <c r="AJ43" s="8">
        <f t="shared" si="26"/>
        <v>0</v>
      </c>
      <c r="AK43" s="8">
        <f t="shared" si="26"/>
        <v>0</v>
      </c>
      <c r="AL43" s="8">
        <f t="shared" si="26"/>
        <v>0</v>
      </c>
      <c r="AM43" s="8">
        <f t="shared" si="26"/>
        <v>0</v>
      </c>
      <c r="AN43" s="8">
        <f t="shared" si="26"/>
        <v>0</v>
      </c>
      <c r="AO43" s="8">
        <f t="shared" si="26"/>
        <v>0</v>
      </c>
      <c r="AP43" s="8">
        <f t="shared" si="26"/>
        <v>0</v>
      </c>
      <c r="AR43" s="26">
        <f t="shared" ref="AR43:BK43" si="27">SUM(AR44:AR50)</f>
        <v>9</v>
      </c>
      <c r="AS43" s="26">
        <f t="shared" si="27"/>
        <v>9</v>
      </c>
      <c r="AT43" s="26">
        <f t="shared" si="27"/>
        <v>5</v>
      </c>
      <c r="AU43" s="26">
        <f t="shared" si="27"/>
        <v>5</v>
      </c>
      <c r="AV43" s="26">
        <f t="shared" si="27"/>
        <v>13</v>
      </c>
      <c r="AW43" s="26">
        <f t="shared" si="27"/>
        <v>13</v>
      </c>
      <c r="AX43" s="26">
        <f t="shared" si="27"/>
        <v>4</v>
      </c>
      <c r="AY43" s="26">
        <f t="shared" si="27"/>
        <v>4</v>
      </c>
      <c r="AZ43" s="26">
        <f t="shared" si="27"/>
        <v>0</v>
      </c>
      <c r="BA43" s="26">
        <f t="shared" si="27"/>
        <v>0</v>
      </c>
      <c r="BB43" s="26">
        <f t="shared" si="27"/>
        <v>5</v>
      </c>
      <c r="BC43" s="26">
        <f t="shared" si="27"/>
        <v>5</v>
      </c>
      <c r="BD43" s="26">
        <f t="shared" si="27"/>
        <v>1</v>
      </c>
      <c r="BE43" s="26">
        <f t="shared" si="27"/>
        <v>1</v>
      </c>
      <c r="BF43" s="26">
        <f t="shared" si="27"/>
        <v>1</v>
      </c>
      <c r="BG43" s="26">
        <f t="shared" si="27"/>
        <v>1</v>
      </c>
      <c r="BH43" s="26">
        <f t="shared" si="27"/>
        <v>0</v>
      </c>
      <c r="BI43" s="26">
        <f t="shared" si="27"/>
        <v>0</v>
      </c>
      <c r="BJ43" s="26">
        <f t="shared" si="27"/>
        <v>0</v>
      </c>
      <c r="BK43" s="26">
        <f t="shared" si="27"/>
        <v>0</v>
      </c>
    </row>
    <row r="44" spans="1:63" s="18" customFormat="1" ht="39.950000000000003" customHeight="1" x14ac:dyDescent="0.2">
      <c r="A44" s="14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27">
        <f>E44</f>
        <v>0</v>
      </c>
      <c r="AS44" s="27">
        <f>F44+G44+H44+I44</f>
        <v>0</v>
      </c>
      <c r="AT44" s="27">
        <f t="shared" si="5"/>
        <v>0</v>
      </c>
      <c r="AU44" s="27">
        <f t="shared" si="6"/>
        <v>0</v>
      </c>
      <c r="AV44" s="27">
        <f t="shared" si="7"/>
        <v>0</v>
      </c>
      <c r="AW44" s="27">
        <f t="shared" ref="AW44:AW49" si="28">O44+Z44+AA44+AC44</f>
        <v>0</v>
      </c>
      <c r="AX44" s="27">
        <f t="shared" si="8"/>
        <v>0</v>
      </c>
      <c r="AY44" s="27">
        <f t="shared" si="9"/>
        <v>0</v>
      </c>
      <c r="AZ44" s="27">
        <f t="shared" si="10"/>
        <v>0</v>
      </c>
      <c r="BA44" s="27">
        <f t="shared" si="11"/>
        <v>0</v>
      </c>
      <c r="BB44" s="25">
        <f t="shared" si="12"/>
        <v>0</v>
      </c>
      <c r="BC44" s="25">
        <f t="shared" si="13"/>
        <v>0</v>
      </c>
      <c r="BD44" s="27">
        <f t="shared" si="14"/>
        <v>0</v>
      </c>
      <c r="BE44" s="27">
        <f t="shared" si="15"/>
        <v>0</v>
      </c>
      <c r="BF44" s="27">
        <f t="shared" si="16"/>
        <v>0</v>
      </c>
      <c r="BG44" s="27">
        <f t="shared" si="17"/>
        <v>0</v>
      </c>
      <c r="BH44" s="27">
        <f t="shared" si="18"/>
        <v>0</v>
      </c>
      <c r="BI44" s="27">
        <f t="shared" si="19"/>
        <v>0</v>
      </c>
      <c r="BJ44" s="27">
        <f t="shared" si="20"/>
        <v>0</v>
      </c>
      <c r="BK44" s="27">
        <f t="shared" si="21"/>
        <v>0</v>
      </c>
    </row>
    <row r="45" spans="1:63" s="18" customFormat="1" ht="39.950000000000003" customHeight="1" x14ac:dyDescent="0.2">
      <c r="A45" s="14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27">
        <f t="shared" ref="AR45:AR50" si="29">E45</f>
        <v>0</v>
      </c>
      <c r="AS45" s="27">
        <f t="shared" ref="AS45:AS50" si="30">F45+G45+H45+I45</f>
        <v>0</v>
      </c>
      <c r="AT45" s="27">
        <f t="shared" si="5"/>
        <v>0</v>
      </c>
      <c r="AU45" s="27">
        <f t="shared" si="6"/>
        <v>0</v>
      </c>
      <c r="AV45" s="27">
        <f t="shared" si="7"/>
        <v>0</v>
      </c>
      <c r="AW45" s="27">
        <f t="shared" si="28"/>
        <v>0</v>
      </c>
      <c r="AX45" s="27">
        <f t="shared" si="8"/>
        <v>0</v>
      </c>
      <c r="AY45" s="27">
        <f t="shared" si="9"/>
        <v>0</v>
      </c>
      <c r="AZ45" s="27">
        <f t="shared" si="10"/>
        <v>0</v>
      </c>
      <c r="BA45" s="27">
        <f t="shared" si="11"/>
        <v>0</v>
      </c>
      <c r="BB45" s="25">
        <f t="shared" si="12"/>
        <v>0</v>
      </c>
      <c r="BC45" s="25">
        <f t="shared" si="13"/>
        <v>0</v>
      </c>
      <c r="BD45" s="27">
        <f t="shared" si="14"/>
        <v>0</v>
      </c>
      <c r="BE45" s="27">
        <f t="shared" si="15"/>
        <v>0</v>
      </c>
      <c r="BF45" s="27">
        <f t="shared" si="16"/>
        <v>0</v>
      </c>
      <c r="BG45" s="27">
        <f t="shared" si="17"/>
        <v>0</v>
      </c>
      <c r="BH45" s="27">
        <f t="shared" si="18"/>
        <v>0</v>
      </c>
      <c r="BI45" s="27">
        <f t="shared" si="19"/>
        <v>0</v>
      </c>
      <c r="BJ45" s="27">
        <f t="shared" si="20"/>
        <v>0</v>
      </c>
      <c r="BK45" s="27">
        <f t="shared" si="21"/>
        <v>0</v>
      </c>
    </row>
    <row r="46" spans="1:63" s="18" customFormat="1" ht="39.950000000000003" customHeight="1" x14ac:dyDescent="0.2">
      <c r="A46" s="14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  <c r="AR46" s="27">
        <f t="shared" si="29"/>
        <v>0</v>
      </c>
      <c r="AS46" s="27">
        <f t="shared" si="30"/>
        <v>0</v>
      </c>
      <c r="AT46" s="27">
        <f t="shared" si="5"/>
        <v>0</v>
      </c>
      <c r="AU46" s="27">
        <f t="shared" si="6"/>
        <v>0</v>
      </c>
      <c r="AV46" s="27">
        <f t="shared" si="7"/>
        <v>0</v>
      </c>
      <c r="AW46" s="27">
        <f t="shared" si="28"/>
        <v>0</v>
      </c>
      <c r="AX46" s="27">
        <f t="shared" si="8"/>
        <v>0</v>
      </c>
      <c r="AY46" s="27">
        <f t="shared" si="9"/>
        <v>0</v>
      </c>
      <c r="AZ46" s="27">
        <f t="shared" si="10"/>
        <v>0</v>
      </c>
      <c r="BA46" s="27">
        <f t="shared" si="11"/>
        <v>0</v>
      </c>
      <c r="BB46" s="25">
        <f t="shared" si="12"/>
        <v>0</v>
      </c>
      <c r="BC46" s="25">
        <f t="shared" si="13"/>
        <v>0</v>
      </c>
      <c r="BD46" s="27">
        <f t="shared" si="14"/>
        <v>0</v>
      </c>
      <c r="BE46" s="27">
        <f t="shared" si="15"/>
        <v>0</v>
      </c>
      <c r="BF46" s="27">
        <f t="shared" si="16"/>
        <v>0</v>
      </c>
      <c r="BG46" s="27">
        <f t="shared" si="17"/>
        <v>0</v>
      </c>
      <c r="BH46" s="27">
        <f t="shared" si="18"/>
        <v>0</v>
      </c>
      <c r="BI46" s="27">
        <f t="shared" si="19"/>
        <v>0</v>
      </c>
      <c r="BJ46" s="27">
        <f t="shared" si="20"/>
        <v>0</v>
      </c>
      <c r="BK46" s="27">
        <f t="shared" si="21"/>
        <v>0</v>
      </c>
    </row>
    <row r="47" spans="1:63" s="18" customFormat="1" ht="39.950000000000003" customHeight="1" x14ac:dyDescent="0.2">
      <c r="A47" s="14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27">
        <f t="shared" si="29"/>
        <v>0</v>
      </c>
      <c r="AS47" s="27">
        <f t="shared" si="30"/>
        <v>0</v>
      </c>
      <c r="AT47" s="27">
        <f t="shared" si="5"/>
        <v>0</v>
      </c>
      <c r="AU47" s="27">
        <f t="shared" si="6"/>
        <v>0</v>
      </c>
      <c r="AV47" s="27">
        <f t="shared" si="7"/>
        <v>0</v>
      </c>
      <c r="AW47" s="27">
        <f t="shared" si="28"/>
        <v>0</v>
      </c>
      <c r="AX47" s="27">
        <f t="shared" si="8"/>
        <v>0</v>
      </c>
      <c r="AY47" s="27">
        <f t="shared" si="9"/>
        <v>0</v>
      </c>
      <c r="AZ47" s="27">
        <f t="shared" si="10"/>
        <v>0</v>
      </c>
      <c r="BA47" s="27">
        <f t="shared" si="11"/>
        <v>0</v>
      </c>
      <c r="BB47" s="25">
        <f t="shared" si="12"/>
        <v>0</v>
      </c>
      <c r="BC47" s="25">
        <f t="shared" si="13"/>
        <v>0</v>
      </c>
      <c r="BD47" s="27">
        <f t="shared" si="14"/>
        <v>0</v>
      </c>
      <c r="BE47" s="27">
        <f t="shared" si="15"/>
        <v>0</v>
      </c>
      <c r="BF47" s="27">
        <f t="shared" si="16"/>
        <v>0</v>
      </c>
      <c r="BG47" s="27">
        <f t="shared" si="17"/>
        <v>0</v>
      </c>
      <c r="BH47" s="27">
        <f t="shared" si="18"/>
        <v>0</v>
      </c>
      <c r="BI47" s="27">
        <f t="shared" si="19"/>
        <v>0</v>
      </c>
      <c r="BJ47" s="27">
        <f t="shared" si="20"/>
        <v>0</v>
      </c>
      <c r="BK47" s="27">
        <f t="shared" si="21"/>
        <v>0</v>
      </c>
    </row>
    <row r="48" spans="1:63" s="18" customFormat="1" ht="39.950000000000003" customHeight="1" x14ac:dyDescent="0.2">
      <c r="A48" s="14" t="s">
        <v>38</v>
      </c>
      <c r="B48" s="46" t="s">
        <v>189</v>
      </c>
      <c r="C48" s="47"/>
      <c r="D48" s="48"/>
      <c r="E48" s="2">
        <v>2</v>
      </c>
      <c r="F48" s="2"/>
      <c r="G48" s="2">
        <v>2</v>
      </c>
      <c r="H48" s="2"/>
      <c r="I48" s="2"/>
      <c r="J48" s="2"/>
      <c r="K48" s="2"/>
      <c r="L48" s="2"/>
      <c r="M48" s="2"/>
      <c r="N48" s="2"/>
      <c r="O48" s="10"/>
      <c r="P48" s="10">
        <v>1</v>
      </c>
      <c r="Q48" s="10"/>
      <c r="R48" s="10"/>
      <c r="S48" s="2">
        <v>1</v>
      </c>
      <c r="T48" s="10"/>
      <c r="U48" s="10"/>
      <c r="V48" s="10"/>
      <c r="W48" s="2"/>
      <c r="X48" s="2"/>
      <c r="Y48" s="10"/>
      <c r="Z48" s="2">
        <v>1</v>
      </c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27">
        <f t="shared" si="29"/>
        <v>2</v>
      </c>
      <c r="AS48" s="27">
        <f t="shared" si="30"/>
        <v>2</v>
      </c>
      <c r="AT48" s="27">
        <f t="shared" si="5"/>
        <v>0</v>
      </c>
      <c r="AU48" s="27">
        <f t="shared" si="6"/>
        <v>0</v>
      </c>
      <c r="AV48" s="27">
        <f t="shared" si="7"/>
        <v>2</v>
      </c>
      <c r="AW48" s="27">
        <f t="shared" si="28"/>
        <v>2</v>
      </c>
      <c r="AX48" s="27">
        <f t="shared" si="8"/>
        <v>1</v>
      </c>
      <c r="AY48" s="27">
        <f t="shared" si="9"/>
        <v>1</v>
      </c>
      <c r="AZ48" s="27">
        <f t="shared" si="10"/>
        <v>0</v>
      </c>
      <c r="BA48" s="27">
        <f t="shared" si="11"/>
        <v>0</v>
      </c>
      <c r="BB48" s="25">
        <f t="shared" si="12"/>
        <v>1</v>
      </c>
      <c r="BC48" s="25">
        <f t="shared" si="13"/>
        <v>1</v>
      </c>
      <c r="BD48" s="27">
        <f t="shared" si="14"/>
        <v>0</v>
      </c>
      <c r="BE48" s="27">
        <f t="shared" si="15"/>
        <v>0</v>
      </c>
      <c r="BF48" s="27">
        <f t="shared" si="16"/>
        <v>0</v>
      </c>
      <c r="BG48" s="27">
        <f t="shared" si="17"/>
        <v>0</v>
      </c>
      <c r="BH48" s="27">
        <f t="shared" si="18"/>
        <v>0</v>
      </c>
      <c r="BI48" s="27">
        <f t="shared" si="19"/>
        <v>0</v>
      </c>
      <c r="BJ48" s="27">
        <f t="shared" si="20"/>
        <v>0</v>
      </c>
      <c r="BK48" s="27">
        <f t="shared" si="21"/>
        <v>0</v>
      </c>
    </row>
    <row r="49" spans="1:63" s="18" customFormat="1" ht="39.950000000000003" customHeight="1" x14ac:dyDescent="0.2">
      <c r="A49" s="14" t="s">
        <v>39</v>
      </c>
      <c r="B49" s="46" t="s">
        <v>190</v>
      </c>
      <c r="C49" s="47"/>
      <c r="D49" s="48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/>
      <c r="R49" s="10">
        <v>1</v>
      </c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  <c r="AR49" s="27">
        <f t="shared" si="29"/>
        <v>2</v>
      </c>
      <c r="AS49" s="27">
        <f t="shared" si="30"/>
        <v>2</v>
      </c>
      <c r="AT49" s="27">
        <f t="shared" si="5"/>
        <v>0</v>
      </c>
      <c r="AU49" s="27">
        <f t="shared" si="6"/>
        <v>0</v>
      </c>
      <c r="AV49" s="27">
        <f t="shared" si="7"/>
        <v>2</v>
      </c>
      <c r="AW49" s="27">
        <f t="shared" si="28"/>
        <v>2</v>
      </c>
      <c r="AX49" s="27">
        <f t="shared" si="8"/>
        <v>1</v>
      </c>
      <c r="AY49" s="27">
        <f t="shared" si="9"/>
        <v>1</v>
      </c>
      <c r="AZ49" s="27">
        <f t="shared" si="10"/>
        <v>0</v>
      </c>
      <c r="BA49" s="27">
        <f t="shared" si="11"/>
        <v>0</v>
      </c>
      <c r="BB49" s="25">
        <f t="shared" si="12"/>
        <v>1</v>
      </c>
      <c r="BC49" s="25">
        <f t="shared" si="13"/>
        <v>1</v>
      </c>
      <c r="BD49" s="27">
        <f t="shared" si="14"/>
        <v>0</v>
      </c>
      <c r="BE49" s="27">
        <f t="shared" si="15"/>
        <v>0</v>
      </c>
      <c r="BF49" s="27">
        <f t="shared" si="16"/>
        <v>0</v>
      </c>
      <c r="BG49" s="27">
        <f t="shared" si="17"/>
        <v>0</v>
      </c>
      <c r="BH49" s="27">
        <f t="shared" si="18"/>
        <v>0</v>
      </c>
      <c r="BI49" s="27">
        <f t="shared" si="19"/>
        <v>0</v>
      </c>
      <c r="BJ49" s="27">
        <f t="shared" si="20"/>
        <v>0</v>
      </c>
      <c r="BK49" s="27">
        <f t="shared" si="21"/>
        <v>0</v>
      </c>
    </row>
    <row r="50" spans="1:63" s="18" customFormat="1" ht="39.950000000000003" customHeight="1" x14ac:dyDescent="0.2">
      <c r="A50" s="14" t="s">
        <v>40</v>
      </c>
      <c r="B50" s="46" t="s">
        <v>168</v>
      </c>
      <c r="C50" s="47"/>
      <c r="D50" s="48"/>
      <c r="E50" s="2">
        <v>5</v>
      </c>
      <c r="F50" s="2">
        <v>1</v>
      </c>
      <c r="G50" s="2">
        <v>4</v>
      </c>
      <c r="H50" s="2"/>
      <c r="I50" s="2"/>
      <c r="J50" s="2">
        <v>5</v>
      </c>
      <c r="K50" s="2">
        <v>4</v>
      </c>
      <c r="L50" s="2">
        <v>1</v>
      </c>
      <c r="M50" s="2"/>
      <c r="N50" s="2"/>
      <c r="O50" s="10"/>
      <c r="P50" s="10">
        <v>2</v>
      </c>
      <c r="Q50" s="10"/>
      <c r="R50" s="10"/>
      <c r="S50" s="2">
        <v>2</v>
      </c>
      <c r="T50" s="10"/>
      <c r="U50" s="10"/>
      <c r="V50" s="10"/>
      <c r="W50" s="2"/>
      <c r="X50" s="2"/>
      <c r="Y50" s="10">
        <v>1</v>
      </c>
      <c r="Z50" s="2">
        <v>3</v>
      </c>
      <c r="AA50" s="10"/>
      <c r="AB50" s="10">
        <v>1</v>
      </c>
      <c r="AC50" s="10">
        <v>6</v>
      </c>
      <c r="AD50" s="16">
        <v>2</v>
      </c>
      <c r="AE50" s="16">
        <v>1</v>
      </c>
      <c r="AF50" s="17"/>
      <c r="AG50" s="16">
        <v>1</v>
      </c>
      <c r="AH50" s="16"/>
      <c r="AI50" s="17">
        <v>1</v>
      </c>
      <c r="AJ50" s="23"/>
      <c r="AK50" s="23"/>
      <c r="AL50" s="23"/>
      <c r="AM50" s="23"/>
      <c r="AN50" s="23"/>
      <c r="AO50" s="23"/>
      <c r="AP50" s="23"/>
      <c r="AR50" s="27">
        <f t="shared" si="29"/>
        <v>5</v>
      </c>
      <c r="AS50" s="27">
        <f t="shared" si="30"/>
        <v>5</v>
      </c>
      <c r="AT50" s="27">
        <f t="shared" si="5"/>
        <v>5</v>
      </c>
      <c r="AU50" s="27">
        <f t="shared" si="6"/>
        <v>5</v>
      </c>
      <c r="AV50" s="27">
        <f t="shared" si="7"/>
        <v>9</v>
      </c>
      <c r="AW50" s="27">
        <f>O50+Z50+AA50+AC50</f>
        <v>9</v>
      </c>
      <c r="AX50" s="27">
        <f t="shared" si="8"/>
        <v>2</v>
      </c>
      <c r="AY50" s="27">
        <f t="shared" si="9"/>
        <v>2</v>
      </c>
      <c r="AZ50" s="27">
        <f t="shared" si="10"/>
        <v>0</v>
      </c>
      <c r="BA50" s="27">
        <f t="shared" si="11"/>
        <v>0</v>
      </c>
      <c r="BB50" s="25">
        <f t="shared" si="12"/>
        <v>3</v>
      </c>
      <c r="BC50" s="25">
        <f t="shared" si="13"/>
        <v>3</v>
      </c>
      <c r="BD50" s="27">
        <f t="shared" si="14"/>
        <v>1</v>
      </c>
      <c r="BE50" s="27">
        <f t="shared" si="15"/>
        <v>1</v>
      </c>
      <c r="BF50" s="27">
        <f t="shared" si="16"/>
        <v>1</v>
      </c>
      <c r="BG50" s="27">
        <f t="shared" si="17"/>
        <v>1</v>
      </c>
      <c r="BH50" s="27">
        <f t="shared" si="18"/>
        <v>0</v>
      </c>
      <c r="BI50" s="27">
        <f t="shared" si="19"/>
        <v>0</v>
      </c>
      <c r="BJ50" s="27">
        <f t="shared" si="20"/>
        <v>0</v>
      </c>
      <c r="BK50" s="27">
        <f t="shared" si="21"/>
        <v>0</v>
      </c>
    </row>
    <row r="51" spans="1:63" s="13" customFormat="1" ht="55.5" customHeight="1" x14ac:dyDescent="0.2">
      <c r="A51" s="12" t="s">
        <v>41</v>
      </c>
      <c r="B51" s="40" t="s">
        <v>191</v>
      </c>
      <c r="C51" s="41"/>
      <c r="D51" s="42"/>
      <c r="E51" s="8">
        <f t="shared" ref="E51:AP51" si="31">SUM(E52:E64)</f>
        <v>30</v>
      </c>
      <c r="F51" s="8">
        <f t="shared" si="31"/>
        <v>7</v>
      </c>
      <c r="G51" s="8">
        <f t="shared" si="31"/>
        <v>23</v>
      </c>
      <c r="H51" s="8">
        <f t="shared" si="31"/>
        <v>0</v>
      </c>
      <c r="I51" s="8">
        <f t="shared" si="31"/>
        <v>0</v>
      </c>
      <c r="J51" s="8">
        <f t="shared" si="31"/>
        <v>29</v>
      </c>
      <c r="K51" s="8">
        <f t="shared" si="31"/>
        <v>24</v>
      </c>
      <c r="L51" s="8">
        <f t="shared" si="31"/>
        <v>5</v>
      </c>
      <c r="M51" s="8">
        <f t="shared" si="31"/>
        <v>0</v>
      </c>
      <c r="N51" s="8">
        <f t="shared" si="31"/>
        <v>0</v>
      </c>
      <c r="O51" s="8">
        <f t="shared" si="31"/>
        <v>0</v>
      </c>
      <c r="P51" s="8">
        <f t="shared" si="31"/>
        <v>30</v>
      </c>
      <c r="Q51" s="8">
        <f t="shared" si="31"/>
        <v>25</v>
      </c>
      <c r="R51" s="8">
        <f t="shared" si="31"/>
        <v>2</v>
      </c>
      <c r="S51" s="8">
        <f t="shared" si="31"/>
        <v>1</v>
      </c>
      <c r="T51" s="8">
        <f t="shared" si="31"/>
        <v>0</v>
      </c>
      <c r="U51" s="8">
        <f t="shared" si="31"/>
        <v>2</v>
      </c>
      <c r="V51" s="8">
        <f t="shared" si="31"/>
        <v>1</v>
      </c>
      <c r="W51" s="8">
        <f t="shared" si="31"/>
        <v>1</v>
      </c>
      <c r="X51" s="8">
        <f t="shared" si="31"/>
        <v>0</v>
      </c>
      <c r="Y51" s="8">
        <f t="shared" si="31"/>
        <v>1</v>
      </c>
      <c r="Z51" s="8">
        <f t="shared" si="31"/>
        <v>31</v>
      </c>
      <c r="AA51" s="8">
        <f t="shared" si="31"/>
        <v>0</v>
      </c>
      <c r="AB51" s="8">
        <f t="shared" si="31"/>
        <v>1</v>
      </c>
      <c r="AC51" s="8">
        <f t="shared" si="31"/>
        <v>23</v>
      </c>
      <c r="AD51" s="8">
        <f t="shared" si="31"/>
        <v>6</v>
      </c>
      <c r="AE51" s="8">
        <f t="shared" si="31"/>
        <v>1</v>
      </c>
      <c r="AF51" s="8">
        <f t="shared" si="31"/>
        <v>1</v>
      </c>
      <c r="AG51" s="8">
        <f t="shared" si="31"/>
        <v>2</v>
      </c>
      <c r="AH51" s="8">
        <f t="shared" si="31"/>
        <v>0</v>
      </c>
      <c r="AI51" s="8">
        <f t="shared" si="31"/>
        <v>2</v>
      </c>
      <c r="AJ51" s="8">
        <f t="shared" si="31"/>
        <v>0</v>
      </c>
      <c r="AK51" s="8">
        <f t="shared" si="31"/>
        <v>0</v>
      </c>
      <c r="AL51" s="8">
        <f t="shared" si="31"/>
        <v>0</v>
      </c>
      <c r="AM51" s="8">
        <f t="shared" si="31"/>
        <v>0</v>
      </c>
      <c r="AN51" s="8">
        <f t="shared" si="31"/>
        <v>0</v>
      </c>
      <c r="AO51" s="8">
        <f t="shared" si="31"/>
        <v>0</v>
      </c>
      <c r="AP51" s="8">
        <f t="shared" si="31"/>
        <v>0</v>
      </c>
      <c r="AR51" s="26">
        <f>SUM(AR52:AR64)</f>
        <v>30</v>
      </c>
      <c r="AS51" s="26">
        <f t="shared" ref="AS51:BK51" si="32">SUM(AS52:AS64)</f>
        <v>30</v>
      </c>
      <c r="AT51" s="26">
        <f t="shared" si="32"/>
        <v>29</v>
      </c>
      <c r="AU51" s="26">
        <f t="shared" si="32"/>
        <v>29</v>
      </c>
      <c r="AV51" s="26">
        <f t="shared" si="32"/>
        <v>54</v>
      </c>
      <c r="AW51" s="26">
        <f t="shared" si="32"/>
        <v>54</v>
      </c>
      <c r="AX51" s="26">
        <f t="shared" si="32"/>
        <v>30</v>
      </c>
      <c r="AY51" s="26">
        <f t="shared" si="32"/>
        <v>30</v>
      </c>
      <c r="AZ51" s="26">
        <f t="shared" si="32"/>
        <v>2</v>
      </c>
      <c r="BA51" s="26">
        <f t="shared" si="32"/>
        <v>2</v>
      </c>
      <c r="BB51" s="26">
        <f t="shared" si="32"/>
        <v>31</v>
      </c>
      <c r="BC51" s="26">
        <f t="shared" si="32"/>
        <v>31</v>
      </c>
      <c r="BD51" s="26">
        <f t="shared" si="32"/>
        <v>2</v>
      </c>
      <c r="BE51" s="26">
        <f t="shared" si="32"/>
        <v>2</v>
      </c>
      <c r="BF51" s="26">
        <f t="shared" si="32"/>
        <v>2</v>
      </c>
      <c r="BG51" s="26">
        <f t="shared" si="32"/>
        <v>2</v>
      </c>
      <c r="BH51" s="26">
        <f t="shared" si="32"/>
        <v>0</v>
      </c>
      <c r="BI51" s="26">
        <f t="shared" si="32"/>
        <v>0</v>
      </c>
      <c r="BJ51" s="26">
        <f t="shared" si="32"/>
        <v>0</v>
      </c>
      <c r="BK51" s="26">
        <f t="shared" si="32"/>
        <v>0</v>
      </c>
    </row>
    <row r="52" spans="1:63" s="18" customFormat="1" ht="39.950000000000003" customHeight="1" x14ac:dyDescent="0.2">
      <c r="A52" s="14" t="s">
        <v>42</v>
      </c>
      <c r="B52" s="46" t="s">
        <v>192</v>
      </c>
      <c r="C52" s="47"/>
      <c r="D52" s="48"/>
      <c r="E52" s="2">
        <v>4</v>
      </c>
      <c r="F52" s="2"/>
      <c r="G52" s="2">
        <v>4</v>
      </c>
      <c r="H52" s="2"/>
      <c r="I52" s="2"/>
      <c r="J52" s="2">
        <v>16</v>
      </c>
      <c r="K52" s="2">
        <v>12</v>
      </c>
      <c r="L52" s="2">
        <v>4</v>
      </c>
      <c r="M52" s="2"/>
      <c r="N52" s="2"/>
      <c r="O52" s="10"/>
      <c r="P52" s="10">
        <v>9</v>
      </c>
      <c r="Q52" s="10">
        <v>9</v>
      </c>
      <c r="R52" s="10"/>
      <c r="S52" s="2"/>
      <c r="T52" s="10"/>
      <c r="U52" s="10"/>
      <c r="V52" s="10"/>
      <c r="W52" s="2"/>
      <c r="X52" s="2"/>
      <c r="Y52" s="10"/>
      <c r="Z52" s="2">
        <v>9</v>
      </c>
      <c r="AA52" s="10"/>
      <c r="AB52" s="10"/>
      <c r="AC52" s="10">
        <v>7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  <c r="AR52" s="27">
        <f>E52</f>
        <v>4</v>
      </c>
      <c r="AS52" s="27">
        <f t="shared" si="4"/>
        <v>4</v>
      </c>
      <c r="AT52" s="27">
        <f t="shared" si="5"/>
        <v>16</v>
      </c>
      <c r="AU52" s="27">
        <f t="shared" si="6"/>
        <v>16</v>
      </c>
      <c r="AV52" s="27">
        <f t="shared" si="7"/>
        <v>16</v>
      </c>
      <c r="AW52" s="27">
        <f t="shared" ref="AW52:AW63" si="33">O52+Z52+AA52+AC52</f>
        <v>16</v>
      </c>
      <c r="AX52" s="27">
        <f t="shared" si="8"/>
        <v>9</v>
      </c>
      <c r="AY52" s="27">
        <f t="shared" si="9"/>
        <v>9</v>
      </c>
      <c r="AZ52" s="27">
        <f t="shared" si="10"/>
        <v>0</v>
      </c>
      <c r="BA52" s="27">
        <f t="shared" si="11"/>
        <v>0</v>
      </c>
      <c r="BB52" s="25">
        <f t="shared" si="12"/>
        <v>9</v>
      </c>
      <c r="BC52" s="25">
        <f t="shared" si="13"/>
        <v>9</v>
      </c>
      <c r="BD52" s="27">
        <f t="shared" si="14"/>
        <v>0</v>
      </c>
      <c r="BE52" s="27">
        <f t="shared" si="15"/>
        <v>0</v>
      </c>
      <c r="BF52" s="27">
        <f t="shared" si="16"/>
        <v>0</v>
      </c>
      <c r="BG52" s="27">
        <f t="shared" si="17"/>
        <v>0</v>
      </c>
      <c r="BH52" s="27">
        <f t="shared" si="18"/>
        <v>0</v>
      </c>
      <c r="BI52" s="27">
        <f t="shared" si="19"/>
        <v>0</v>
      </c>
      <c r="BJ52" s="27">
        <f t="shared" si="20"/>
        <v>0</v>
      </c>
      <c r="BK52" s="27">
        <f t="shared" si="21"/>
        <v>0</v>
      </c>
    </row>
    <row r="53" spans="1:63" s="18" customFormat="1" ht="39.950000000000003" customHeight="1" x14ac:dyDescent="0.2">
      <c r="A53" s="14" t="s">
        <v>43</v>
      </c>
      <c r="B53" s="46" t="s">
        <v>193</v>
      </c>
      <c r="C53" s="47"/>
      <c r="D53" s="48"/>
      <c r="E53" s="2">
        <v>12</v>
      </c>
      <c r="F53" s="2"/>
      <c r="G53" s="2">
        <v>12</v>
      </c>
      <c r="H53" s="2"/>
      <c r="I53" s="2"/>
      <c r="J53" s="2">
        <v>6</v>
      </c>
      <c r="K53" s="2">
        <v>6</v>
      </c>
      <c r="L53" s="2"/>
      <c r="M53" s="2"/>
      <c r="N53" s="2"/>
      <c r="O53" s="10"/>
      <c r="P53" s="10">
        <v>14</v>
      </c>
      <c r="Q53" s="10">
        <v>12</v>
      </c>
      <c r="R53" s="10">
        <v>1</v>
      </c>
      <c r="S53" s="2"/>
      <c r="T53" s="10"/>
      <c r="U53" s="10">
        <v>1</v>
      </c>
      <c r="V53" s="10"/>
      <c r="W53" s="2">
        <v>1</v>
      </c>
      <c r="X53" s="2"/>
      <c r="Y53" s="10">
        <v>1</v>
      </c>
      <c r="Z53" s="2">
        <v>15</v>
      </c>
      <c r="AA53" s="10"/>
      <c r="AB53" s="10"/>
      <c r="AC53" s="10">
        <v>3</v>
      </c>
      <c r="AD53" s="16"/>
      <c r="AE53" s="16"/>
      <c r="AF53" s="17">
        <v>1</v>
      </c>
      <c r="AG53" s="16">
        <v>1</v>
      </c>
      <c r="AH53" s="16"/>
      <c r="AI53" s="17">
        <v>1</v>
      </c>
      <c r="AJ53" s="23"/>
      <c r="AK53" s="23"/>
      <c r="AL53" s="23"/>
      <c r="AM53" s="23"/>
      <c r="AN53" s="23"/>
      <c r="AO53" s="23"/>
      <c r="AP53" s="23"/>
      <c r="AR53" s="27">
        <f t="shared" ref="AR53:AR64" si="34">E53</f>
        <v>12</v>
      </c>
      <c r="AS53" s="27">
        <f t="shared" si="4"/>
        <v>12</v>
      </c>
      <c r="AT53" s="27">
        <f t="shared" si="5"/>
        <v>6</v>
      </c>
      <c r="AU53" s="27">
        <f t="shared" si="6"/>
        <v>6</v>
      </c>
      <c r="AV53" s="27">
        <f t="shared" si="7"/>
        <v>18</v>
      </c>
      <c r="AW53" s="27">
        <f t="shared" si="33"/>
        <v>18</v>
      </c>
      <c r="AX53" s="27">
        <f t="shared" si="8"/>
        <v>14</v>
      </c>
      <c r="AY53" s="27">
        <f t="shared" si="9"/>
        <v>14</v>
      </c>
      <c r="AZ53" s="27">
        <f t="shared" si="10"/>
        <v>1</v>
      </c>
      <c r="BA53" s="27">
        <f t="shared" si="11"/>
        <v>1</v>
      </c>
      <c r="BB53" s="25">
        <f t="shared" si="12"/>
        <v>15</v>
      </c>
      <c r="BC53" s="25">
        <f t="shared" si="13"/>
        <v>15</v>
      </c>
      <c r="BD53" s="27">
        <f t="shared" si="14"/>
        <v>1</v>
      </c>
      <c r="BE53" s="27">
        <f t="shared" si="15"/>
        <v>1</v>
      </c>
      <c r="BF53" s="27">
        <f t="shared" si="16"/>
        <v>1</v>
      </c>
      <c r="BG53" s="27">
        <f t="shared" si="17"/>
        <v>1</v>
      </c>
      <c r="BH53" s="27">
        <f t="shared" si="18"/>
        <v>0</v>
      </c>
      <c r="BI53" s="27">
        <f t="shared" si="19"/>
        <v>0</v>
      </c>
      <c r="BJ53" s="27">
        <f t="shared" si="20"/>
        <v>0</v>
      </c>
      <c r="BK53" s="27">
        <f t="shared" si="21"/>
        <v>0</v>
      </c>
    </row>
    <row r="54" spans="1:63" s="18" customFormat="1" ht="39.950000000000003" customHeight="1" x14ac:dyDescent="0.2">
      <c r="A54" s="14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>
        <v>1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  <c r="AR54" s="27">
        <f t="shared" si="34"/>
        <v>0</v>
      </c>
      <c r="AS54" s="27">
        <f t="shared" si="4"/>
        <v>0</v>
      </c>
      <c r="AT54" s="27">
        <f t="shared" si="5"/>
        <v>1</v>
      </c>
      <c r="AU54" s="27">
        <f t="shared" si="6"/>
        <v>1</v>
      </c>
      <c r="AV54" s="27">
        <f t="shared" si="7"/>
        <v>1</v>
      </c>
      <c r="AW54" s="27">
        <f t="shared" si="33"/>
        <v>1</v>
      </c>
      <c r="AX54" s="27">
        <f t="shared" si="8"/>
        <v>0</v>
      </c>
      <c r="AY54" s="27">
        <f t="shared" si="9"/>
        <v>0</v>
      </c>
      <c r="AZ54" s="27">
        <f t="shared" si="10"/>
        <v>0</v>
      </c>
      <c r="BA54" s="27">
        <f t="shared" si="11"/>
        <v>0</v>
      </c>
      <c r="BB54" s="25">
        <f t="shared" si="12"/>
        <v>0</v>
      </c>
      <c r="BC54" s="25">
        <f t="shared" si="13"/>
        <v>0</v>
      </c>
      <c r="BD54" s="27">
        <f t="shared" si="14"/>
        <v>0</v>
      </c>
      <c r="BE54" s="27">
        <f t="shared" si="15"/>
        <v>0</v>
      </c>
      <c r="BF54" s="27">
        <f t="shared" si="16"/>
        <v>0</v>
      </c>
      <c r="BG54" s="27">
        <f t="shared" si="17"/>
        <v>0</v>
      </c>
      <c r="BH54" s="27">
        <f t="shared" si="18"/>
        <v>0</v>
      </c>
      <c r="BI54" s="27">
        <f t="shared" si="19"/>
        <v>0</v>
      </c>
      <c r="BJ54" s="27">
        <f t="shared" si="20"/>
        <v>0</v>
      </c>
      <c r="BK54" s="27">
        <f t="shared" si="21"/>
        <v>0</v>
      </c>
    </row>
    <row r="55" spans="1:63" s="18" customFormat="1" ht="39.950000000000003" customHeight="1" x14ac:dyDescent="0.2">
      <c r="A55" s="14" t="s">
        <v>45</v>
      </c>
      <c r="B55" s="46" t="s">
        <v>195</v>
      </c>
      <c r="C55" s="47"/>
      <c r="D55" s="48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10"/>
      <c r="P55" s="10">
        <v>2</v>
      </c>
      <c r="Q55" s="10">
        <v>1</v>
      </c>
      <c r="R55" s="10"/>
      <c r="S55" s="2">
        <v>1</v>
      </c>
      <c r="T55" s="10"/>
      <c r="U55" s="10"/>
      <c r="V55" s="10"/>
      <c r="W55" s="2"/>
      <c r="X55" s="2"/>
      <c r="Y55" s="10"/>
      <c r="Z55" s="2">
        <v>2</v>
      </c>
      <c r="AA55" s="10"/>
      <c r="AB55" s="10"/>
      <c r="AC55" s="10"/>
      <c r="AD55" s="16"/>
      <c r="AE55" s="16">
        <v>1</v>
      </c>
      <c r="AF55" s="17"/>
      <c r="AG55" s="16">
        <v>1</v>
      </c>
      <c r="AH55" s="16"/>
      <c r="AI55" s="17">
        <v>1</v>
      </c>
      <c r="AJ55" s="23"/>
      <c r="AK55" s="23"/>
      <c r="AL55" s="23"/>
      <c r="AM55" s="23"/>
      <c r="AN55" s="23"/>
      <c r="AO55" s="23"/>
      <c r="AP55" s="23"/>
      <c r="AR55" s="27">
        <f t="shared" si="34"/>
        <v>2</v>
      </c>
      <c r="AS55" s="27">
        <f t="shared" si="4"/>
        <v>2</v>
      </c>
      <c r="AT55" s="27">
        <f t="shared" si="5"/>
        <v>0</v>
      </c>
      <c r="AU55" s="27">
        <f t="shared" si="6"/>
        <v>0</v>
      </c>
      <c r="AV55" s="27">
        <f t="shared" si="7"/>
        <v>2</v>
      </c>
      <c r="AW55" s="27">
        <f t="shared" si="33"/>
        <v>2</v>
      </c>
      <c r="AX55" s="27">
        <f t="shared" si="8"/>
        <v>2</v>
      </c>
      <c r="AY55" s="27">
        <f t="shared" si="9"/>
        <v>2</v>
      </c>
      <c r="AZ55" s="27">
        <f t="shared" si="10"/>
        <v>0</v>
      </c>
      <c r="BA55" s="27">
        <f t="shared" si="11"/>
        <v>0</v>
      </c>
      <c r="BB55" s="25">
        <f t="shared" si="12"/>
        <v>2</v>
      </c>
      <c r="BC55" s="25">
        <f t="shared" si="13"/>
        <v>2</v>
      </c>
      <c r="BD55" s="27">
        <f t="shared" si="14"/>
        <v>1</v>
      </c>
      <c r="BE55" s="27">
        <f t="shared" si="15"/>
        <v>1</v>
      </c>
      <c r="BF55" s="27">
        <f t="shared" si="16"/>
        <v>1</v>
      </c>
      <c r="BG55" s="27">
        <f t="shared" si="17"/>
        <v>1</v>
      </c>
      <c r="BH55" s="27">
        <f t="shared" si="18"/>
        <v>0</v>
      </c>
      <c r="BI55" s="27">
        <f t="shared" si="19"/>
        <v>0</v>
      </c>
      <c r="BJ55" s="27">
        <f t="shared" si="20"/>
        <v>0</v>
      </c>
      <c r="BK55" s="27">
        <f t="shared" si="21"/>
        <v>0</v>
      </c>
    </row>
    <row r="56" spans="1:63" s="18" customFormat="1" ht="39.950000000000003" customHeight="1" x14ac:dyDescent="0.2">
      <c r="A56" s="14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27">
        <f t="shared" si="34"/>
        <v>0</v>
      </c>
      <c r="AS56" s="27">
        <f t="shared" si="4"/>
        <v>0</v>
      </c>
      <c r="AT56" s="27">
        <f t="shared" si="5"/>
        <v>0</v>
      </c>
      <c r="AU56" s="27">
        <f t="shared" si="6"/>
        <v>0</v>
      </c>
      <c r="AV56" s="27">
        <f t="shared" si="7"/>
        <v>0</v>
      </c>
      <c r="AW56" s="27">
        <f t="shared" si="33"/>
        <v>0</v>
      </c>
      <c r="AX56" s="27">
        <f t="shared" si="8"/>
        <v>0</v>
      </c>
      <c r="AY56" s="27">
        <f t="shared" si="9"/>
        <v>0</v>
      </c>
      <c r="AZ56" s="27">
        <f t="shared" si="10"/>
        <v>0</v>
      </c>
      <c r="BA56" s="27">
        <f t="shared" si="11"/>
        <v>0</v>
      </c>
      <c r="BB56" s="25">
        <f t="shared" si="12"/>
        <v>0</v>
      </c>
      <c r="BC56" s="25">
        <f t="shared" si="13"/>
        <v>0</v>
      </c>
      <c r="BD56" s="27">
        <f t="shared" si="14"/>
        <v>0</v>
      </c>
      <c r="BE56" s="27">
        <f t="shared" si="15"/>
        <v>0</v>
      </c>
      <c r="BF56" s="27">
        <f t="shared" si="16"/>
        <v>0</v>
      </c>
      <c r="BG56" s="27">
        <f t="shared" si="17"/>
        <v>0</v>
      </c>
      <c r="BH56" s="27">
        <f t="shared" si="18"/>
        <v>0</v>
      </c>
      <c r="BI56" s="27">
        <f t="shared" si="19"/>
        <v>0</v>
      </c>
      <c r="BJ56" s="27">
        <f t="shared" si="20"/>
        <v>0</v>
      </c>
      <c r="BK56" s="27">
        <f t="shared" si="21"/>
        <v>0</v>
      </c>
    </row>
    <row r="57" spans="1:63" s="18" customFormat="1" ht="39.950000000000003" customHeight="1" x14ac:dyDescent="0.2">
      <c r="A57" s="14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27">
        <f t="shared" si="34"/>
        <v>0</v>
      </c>
      <c r="AS57" s="27">
        <f t="shared" si="4"/>
        <v>0</v>
      </c>
      <c r="AT57" s="27">
        <f t="shared" si="5"/>
        <v>0</v>
      </c>
      <c r="AU57" s="27">
        <f t="shared" si="6"/>
        <v>0</v>
      </c>
      <c r="AV57" s="27">
        <f t="shared" si="7"/>
        <v>0</v>
      </c>
      <c r="AW57" s="27">
        <f t="shared" si="33"/>
        <v>0</v>
      </c>
      <c r="AX57" s="27">
        <f t="shared" si="8"/>
        <v>0</v>
      </c>
      <c r="AY57" s="27">
        <f t="shared" si="9"/>
        <v>0</v>
      </c>
      <c r="AZ57" s="27">
        <f t="shared" si="10"/>
        <v>0</v>
      </c>
      <c r="BA57" s="27">
        <f t="shared" si="11"/>
        <v>0</v>
      </c>
      <c r="BB57" s="25">
        <f t="shared" si="12"/>
        <v>0</v>
      </c>
      <c r="BC57" s="25">
        <f t="shared" si="13"/>
        <v>0</v>
      </c>
      <c r="BD57" s="27">
        <f t="shared" si="14"/>
        <v>0</v>
      </c>
      <c r="BE57" s="27">
        <f t="shared" si="15"/>
        <v>0</v>
      </c>
      <c r="BF57" s="27">
        <f t="shared" si="16"/>
        <v>0</v>
      </c>
      <c r="BG57" s="27">
        <f t="shared" si="17"/>
        <v>0</v>
      </c>
      <c r="BH57" s="27">
        <f t="shared" si="18"/>
        <v>0</v>
      </c>
      <c r="BI57" s="27">
        <f t="shared" si="19"/>
        <v>0</v>
      </c>
      <c r="BJ57" s="27">
        <f t="shared" si="20"/>
        <v>0</v>
      </c>
      <c r="BK57" s="27">
        <f t="shared" si="21"/>
        <v>0</v>
      </c>
    </row>
    <row r="58" spans="1:63" s="18" customFormat="1" ht="39.950000000000003" customHeight="1" x14ac:dyDescent="0.2">
      <c r="A58" s="14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27">
        <f t="shared" si="34"/>
        <v>0</v>
      </c>
      <c r="AS58" s="27">
        <f t="shared" si="4"/>
        <v>0</v>
      </c>
      <c r="AT58" s="27">
        <f t="shared" si="5"/>
        <v>0</v>
      </c>
      <c r="AU58" s="27">
        <f t="shared" si="6"/>
        <v>0</v>
      </c>
      <c r="AV58" s="27">
        <f t="shared" si="7"/>
        <v>0</v>
      </c>
      <c r="AW58" s="27">
        <f t="shared" si="33"/>
        <v>0</v>
      </c>
      <c r="AX58" s="27">
        <f t="shared" si="8"/>
        <v>0</v>
      </c>
      <c r="AY58" s="27">
        <f t="shared" si="9"/>
        <v>0</v>
      </c>
      <c r="AZ58" s="27">
        <f t="shared" si="10"/>
        <v>0</v>
      </c>
      <c r="BA58" s="27">
        <f t="shared" si="11"/>
        <v>0</v>
      </c>
      <c r="BB58" s="25">
        <f t="shared" si="12"/>
        <v>0</v>
      </c>
      <c r="BC58" s="25">
        <f t="shared" si="13"/>
        <v>0</v>
      </c>
      <c r="BD58" s="27">
        <f t="shared" si="14"/>
        <v>0</v>
      </c>
      <c r="BE58" s="27">
        <f t="shared" si="15"/>
        <v>0</v>
      </c>
      <c r="BF58" s="27">
        <f t="shared" si="16"/>
        <v>0</v>
      </c>
      <c r="BG58" s="27">
        <f t="shared" si="17"/>
        <v>0</v>
      </c>
      <c r="BH58" s="27">
        <f t="shared" si="18"/>
        <v>0</v>
      </c>
      <c r="BI58" s="27">
        <f t="shared" si="19"/>
        <v>0</v>
      </c>
      <c r="BJ58" s="27">
        <f t="shared" si="20"/>
        <v>0</v>
      </c>
      <c r="BK58" s="27">
        <f t="shared" si="21"/>
        <v>0</v>
      </c>
    </row>
    <row r="59" spans="1:63" s="18" customFormat="1" ht="39.950000000000003" customHeight="1" x14ac:dyDescent="0.2">
      <c r="A59" s="14" t="s">
        <v>49</v>
      </c>
      <c r="B59" s="46" t="s">
        <v>199</v>
      </c>
      <c r="C59" s="47"/>
      <c r="D59" s="48"/>
      <c r="E59" s="2">
        <v>6</v>
      </c>
      <c r="F59" s="2">
        <v>5</v>
      </c>
      <c r="G59" s="2">
        <v>1</v>
      </c>
      <c r="H59" s="2"/>
      <c r="I59" s="2"/>
      <c r="J59" s="2">
        <v>1</v>
      </c>
      <c r="K59" s="2"/>
      <c r="L59" s="2">
        <v>1</v>
      </c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5</v>
      </c>
      <c r="AD59" s="16">
        <v>4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27">
        <f t="shared" si="34"/>
        <v>6</v>
      </c>
      <c r="AS59" s="27">
        <f t="shared" si="4"/>
        <v>6</v>
      </c>
      <c r="AT59" s="27">
        <f t="shared" si="5"/>
        <v>1</v>
      </c>
      <c r="AU59" s="27">
        <f t="shared" si="6"/>
        <v>1</v>
      </c>
      <c r="AV59" s="27">
        <f t="shared" si="7"/>
        <v>6</v>
      </c>
      <c r="AW59" s="27">
        <f t="shared" si="33"/>
        <v>6</v>
      </c>
      <c r="AX59" s="27">
        <f t="shared" si="8"/>
        <v>1</v>
      </c>
      <c r="AY59" s="27">
        <f t="shared" si="9"/>
        <v>1</v>
      </c>
      <c r="AZ59" s="27">
        <f t="shared" si="10"/>
        <v>0</v>
      </c>
      <c r="BA59" s="27">
        <f t="shared" si="11"/>
        <v>0</v>
      </c>
      <c r="BB59" s="25">
        <f t="shared" si="12"/>
        <v>1</v>
      </c>
      <c r="BC59" s="25">
        <f t="shared" si="13"/>
        <v>1</v>
      </c>
      <c r="BD59" s="27">
        <f t="shared" si="14"/>
        <v>0</v>
      </c>
      <c r="BE59" s="27">
        <f t="shared" si="15"/>
        <v>0</v>
      </c>
      <c r="BF59" s="27">
        <f t="shared" si="16"/>
        <v>0</v>
      </c>
      <c r="BG59" s="27">
        <f t="shared" si="17"/>
        <v>0</v>
      </c>
      <c r="BH59" s="27">
        <f t="shared" si="18"/>
        <v>0</v>
      </c>
      <c r="BI59" s="27">
        <f t="shared" si="19"/>
        <v>0</v>
      </c>
      <c r="BJ59" s="27">
        <f t="shared" si="20"/>
        <v>0</v>
      </c>
      <c r="BK59" s="27">
        <f t="shared" si="21"/>
        <v>0</v>
      </c>
    </row>
    <row r="60" spans="1:63" s="18" customFormat="1" ht="39.950000000000003" customHeight="1" x14ac:dyDescent="0.2">
      <c r="A60" s="14" t="s">
        <v>50</v>
      </c>
      <c r="B60" s="46" t="s">
        <v>200</v>
      </c>
      <c r="C60" s="47"/>
      <c r="D60" s="48"/>
      <c r="E60" s="2">
        <v>2</v>
      </c>
      <c r="F60" s="2"/>
      <c r="G60" s="2">
        <v>2</v>
      </c>
      <c r="H60" s="2"/>
      <c r="I60" s="2"/>
      <c r="J60" s="2">
        <v>3</v>
      </c>
      <c r="K60" s="2">
        <v>3</v>
      </c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>
        <v>1</v>
      </c>
      <c r="AC60" s="10">
        <v>4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  <c r="AR60" s="27">
        <f t="shared" si="34"/>
        <v>2</v>
      </c>
      <c r="AS60" s="27">
        <f t="shared" si="4"/>
        <v>2</v>
      </c>
      <c r="AT60" s="27">
        <f t="shared" si="5"/>
        <v>3</v>
      </c>
      <c r="AU60" s="27">
        <f t="shared" si="6"/>
        <v>3</v>
      </c>
      <c r="AV60" s="27">
        <f t="shared" si="7"/>
        <v>5</v>
      </c>
      <c r="AW60" s="27">
        <f t="shared" si="33"/>
        <v>5</v>
      </c>
      <c r="AX60" s="27">
        <f t="shared" si="8"/>
        <v>1</v>
      </c>
      <c r="AY60" s="27">
        <f t="shared" si="9"/>
        <v>1</v>
      </c>
      <c r="AZ60" s="27">
        <f t="shared" si="10"/>
        <v>0</v>
      </c>
      <c r="BA60" s="27">
        <f t="shared" si="11"/>
        <v>0</v>
      </c>
      <c r="BB60" s="25">
        <f t="shared" si="12"/>
        <v>1</v>
      </c>
      <c r="BC60" s="25">
        <f t="shared" si="13"/>
        <v>1</v>
      </c>
      <c r="BD60" s="27">
        <f t="shared" si="14"/>
        <v>0</v>
      </c>
      <c r="BE60" s="27">
        <f t="shared" si="15"/>
        <v>0</v>
      </c>
      <c r="BF60" s="27">
        <f t="shared" si="16"/>
        <v>0</v>
      </c>
      <c r="BG60" s="27">
        <f t="shared" si="17"/>
        <v>0</v>
      </c>
      <c r="BH60" s="27">
        <f t="shared" si="18"/>
        <v>0</v>
      </c>
      <c r="BI60" s="27">
        <f t="shared" si="19"/>
        <v>0</v>
      </c>
      <c r="BJ60" s="27">
        <f t="shared" si="20"/>
        <v>0</v>
      </c>
      <c r="BK60" s="27">
        <f t="shared" si="21"/>
        <v>0</v>
      </c>
    </row>
    <row r="61" spans="1:63" s="18" customFormat="1" ht="39.950000000000003" customHeight="1" x14ac:dyDescent="0.2">
      <c r="A61" s="14" t="s">
        <v>51</v>
      </c>
      <c r="B61" s="46" t="s">
        <v>201</v>
      </c>
      <c r="C61" s="47"/>
      <c r="D61" s="48"/>
      <c r="E61" s="2">
        <v>2</v>
      </c>
      <c r="F61" s="2"/>
      <c r="G61" s="2">
        <v>2</v>
      </c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>
        <v>2</v>
      </c>
      <c r="Q61" s="10"/>
      <c r="R61" s="10">
        <v>1</v>
      </c>
      <c r="S61" s="2"/>
      <c r="T61" s="10"/>
      <c r="U61" s="10">
        <v>1</v>
      </c>
      <c r="V61" s="10">
        <v>1</v>
      </c>
      <c r="W61" s="2"/>
      <c r="X61" s="2"/>
      <c r="Y61" s="10"/>
      <c r="Z61" s="2">
        <v>2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>
        <v>0</v>
      </c>
      <c r="AM61" s="23"/>
      <c r="AN61" s="23">
        <v>0</v>
      </c>
      <c r="AO61" s="23">
        <v>0</v>
      </c>
      <c r="AP61" s="23"/>
      <c r="AR61" s="27">
        <f t="shared" si="34"/>
        <v>2</v>
      </c>
      <c r="AS61" s="27">
        <f t="shared" si="4"/>
        <v>2</v>
      </c>
      <c r="AT61" s="27">
        <f t="shared" si="5"/>
        <v>2</v>
      </c>
      <c r="AU61" s="27">
        <f t="shared" si="6"/>
        <v>2</v>
      </c>
      <c r="AV61" s="27">
        <f t="shared" si="7"/>
        <v>4</v>
      </c>
      <c r="AW61" s="27">
        <f t="shared" si="33"/>
        <v>4</v>
      </c>
      <c r="AX61" s="27">
        <f t="shared" si="8"/>
        <v>2</v>
      </c>
      <c r="AY61" s="27">
        <f t="shared" si="9"/>
        <v>2</v>
      </c>
      <c r="AZ61" s="27">
        <f t="shared" si="10"/>
        <v>1</v>
      </c>
      <c r="BA61" s="27">
        <f t="shared" si="11"/>
        <v>1</v>
      </c>
      <c r="BB61" s="25">
        <f t="shared" si="12"/>
        <v>2</v>
      </c>
      <c r="BC61" s="25">
        <f t="shared" si="13"/>
        <v>2</v>
      </c>
      <c r="BD61" s="27">
        <f t="shared" si="14"/>
        <v>0</v>
      </c>
      <c r="BE61" s="27">
        <f t="shared" si="15"/>
        <v>0</v>
      </c>
      <c r="BF61" s="27">
        <f t="shared" si="16"/>
        <v>0</v>
      </c>
      <c r="BG61" s="27">
        <f t="shared" si="17"/>
        <v>0</v>
      </c>
      <c r="BH61" s="27">
        <f t="shared" si="18"/>
        <v>0</v>
      </c>
      <c r="BI61" s="27">
        <f t="shared" si="19"/>
        <v>0</v>
      </c>
      <c r="BJ61" s="27">
        <f t="shared" si="20"/>
        <v>0</v>
      </c>
      <c r="BK61" s="27">
        <f t="shared" si="21"/>
        <v>0</v>
      </c>
    </row>
    <row r="62" spans="1:63" s="18" customFormat="1" ht="39.950000000000003" customHeight="1" x14ac:dyDescent="0.2">
      <c r="A62" s="14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27">
        <f t="shared" si="34"/>
        <v>0</v>
      </c>
      <c r="AS62" s="27">
        <f t="shared" si="4"/>
        <v>0</v>
      </c>
      <c r="AT62" s="27">
        <f t="shared" si="5"/>
        <v>0</v>
      </c>
      <c r="AU62" s="27">
        <f t="shared" si="6"/>
        <v>0</v>
      </c>
      <c r="AV62" s="27">
        <f t="shared" si="7"/>
        <v>0</v>
      </c>
      <c r="AW62" s="27">
        <f t="shared" si="33"/>
        <v>0</v>
      </c>
      <c r="AX62" s="27">
        <f t="shared" si="8"/>
        <v>0</v>
      </c>
      <c r="AY62" s="27">
        <f t="shared" si="9"/>
        <v>0</v>
      </c>
      <c r="AZ62" s="27">
        <f t="shared" si="10"/>
        <v>0</v>
      </c>
      <c r="BA62" s="27">
        <f t="shared" si="11"/>
        <v>0</v>
      </c>
      <c r="BB62" s="25">
        <f t="shared" si="12"/>
        <v>0</v>
      </c>
      <c r="BC62" s="25">
        <f t="shared" si="13"/>
        <v>0</v>
      </c>
      <c r="BD62" s="27">
        <f t="shared" si="14"/>
        <v>0</v>
      </c>
      <c r="BE62" s="27">
        <f t="shared" si="15"/>
        <v>0</v>
      </c>
      <c r="BF62" s="27">
        <f t="shared" si="16"/>
        <v>0</v>
      </c>
      <c r="BG62" s="27">
        <f t="shared" si="17"/>
        <v>0</v>
      </c>
      <c r="BH62" s="27">
        <f t="shared" si="18"/>
        <v>0</v>
      </c>
      <c r="BI62" s="27">
        <f t="shared" si="19"/>
        <v>0</v>
      </c>
      <c r="BJ62" s="27">
        <f t="shared" si="20"/>
        <v>0</v>
      </c>
      <c r="BK62" s="27">
        <f t="shared" si="21"/>
        <v>0</v>
      </c>
    </row>
    <row r="63" spans="1:63" s="18" customFormat="1" ht="39.950000000000003" customHeight="1" x14ac:dyDescent="0.2">
      <c r="A63" s="14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27">
        <f t="shared" si="34"/>
        <v>0</v>
      </c>
      <c r="AS63" s="27">
        <f t="shared" si="4"/>
        <v>0</v>
      </c>
      <c r="AT63" s="27">
        <f t="shared" si="5"/>
        <v>0</v>
      </c>
      <c r="AU63" s="27">
        <f t="shared" si="6"/>
        <v>0</v>
      </c>
      <c r="AV63" s="27">
        <f t="shared" si="7"/>
        <v>0</v>
      </c>
      <c r="AW63" s="27">
        <f t="shared" si="33"/>
        <v>0</v>
      </c>
      <c r="AX63" s="27">
        <f t="shared" si="8"/>
        <v>0</v>
      </c>
      <c r="AY63" s="27">
        <f t="shared" si="9"/>
        <v>0</v>
      </c>
      <c r="AZ63" s="27">
        <f t="shared" si="10"/>
        <v>0</v>
      </c>
      <c r="BA63" s="27">
        <f t="shared" si="11"/>
        <v>0</v>
      </c>
      <c r="BB63" s="25">
        <f t="shared" si="12"/>
        <v>0</v>
      </c>
      <c r="BC63" s="25">
        <f t="shared" si="13"/>
        <v>0</v>
      </c>
      <c r="BD63" s="27">
        <f t="shared" si="14"/>
        <v>0</v>
      </c>
      <c r="BE63" s="27">
        <f t="shared" si="15"/>
        <v>0</v>
      </c>
      <c r="BF63" s="27">
        <f t="shared" si="16"/>
        <v>0</v>
      </c>
      <c r="BG63" s="27">
        <f t="shared" si="17"/>
        <v>0</v>
      </c>
      <c r="BH63" s="27">
        <f t="shared" si="18"/>
        <v>0</v>
      </c>
      <c r="BI63" s="27">
        <f t="shared" si="19"/>
        <v>0</v>
      </c>
      <c r="BJ63" s="27">
        <f t="shared" si="20"/>
        <v>0</v>
      </c>
      <c r="BK63" s="27">
        <f t="shared" si="21"/>
        <v>0</v>
      </c>
    </row>
    <row r="64" spans="1:63" s="18" customFormat="1" ht="39.950000000000003" customHeight="1" x14ac:dyDescent="0.2">
      <c r="A64" s="14" t="s">
        <v>54</v>
      </c>
      <c r="B64" s="46" t="s">
        <v>168</v>
      </c>
      <c r="C64" s="47"/>
      <c r="D64" s="48"/>
      <c r="E64" s="2">
        <v>2</v>
      </c>
      <c r="F64" s="2">
        <v>2</v>
      </c>
      <c r="G64" s="2"/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>
        <v>1</v>
      </c>
      <c r="AD64" s="16">
        <v>1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  <c r="AR64" s="27">
        <f t="shared" si="34"/>
        <v>2</v>
      </c>
      <c r="AS64" s="27">
        <f t="shared" si="4"/>
        <v>2</v>
      </c>
      <c r="AT64" s="27">
        <f t="shared" si="5"/>
        <v>0</v>
      </c>
      <c r="AU64" s="27">
        <f t="shared" si="6"/>
        <v>0</v>
      </c>
      <c r="AV64" s="27">
        <f t="shared" si="7"/>
        <v>2</v>
      </c>
      <c r="AW64" s="27">
        <f>O64+Z64+AA64+AC64</f>
        <v>2</v>
      </c>
      <c r="AX64" s="27">
        <f t="shared" si="8"/>
        <v>1</v>
      </c>
      <c r="AY64" s="27">
        <f t="shared" si="9"/>
        <v>1</v>
      </c>
      <c r="AZ64" s="27">
        <f t="shared" si="10"/>
        <v>0</v>
      </c>
      <c r="BA64" s="27">
        <f t="shared" si="11"/>
        <v>0</v>
      </c>
      <c r="BB64" s="25">
        <f t="shared" si="12"/>
        <v>1</v>
      </c>
      <c r="BC64" s="25">
        <f t="shared" si="13"/>
        <v>1</v>
      </c>
      <c r="BD64" s="27">
        <f t="shared" si="14"/>
        <v>0</v>
      </c>
      <c r="BE64" s="27">
        <f t="shared" si="15"/>
        <v>0</v>
      </c>
      <c r="BF64" s="27">
        <f t="shared" si="16"/>
        <v>0</v>
      </c>
      <c r="BG64" s="27">
        <f t="shared" si="17"/>
        <v>0</v>
      </c>
      <c r="BH64" s="27">
        <f t="shared" si="18"/>
        <v>0</v>
      </c>
      <c r="BI64" s="27">
        <f t="shared" si="19"/>
        <v>0</v>
      </c>
      <c r="BJ64" s="27">
        <f t="shared" si="20"/>
        <v>0</v>
      </c>
      <c r="BK64" s="27">
        <f t="shared" si="21"/>
        <v>0</v>
      </c>
    </row>
    <row r="65" spans="1:63" s="13" customFormat="1" ht="57" customHeight="1" x14ac:dyDescent="0.2">
      <c r="A65" s="12" t="s">
        <v>55</v>
      </c>
      <c r="B65" s="40" t="s">
        <v>204</v>
      </c>
      <c r="C65" s="41"/>
      <c r="D65" s="42"/>
      <c r="E65" s="8">
        <f t="shared" ref="E65:G65" si="35">SUM(E66:E71)</f>
        <v>0</v>
      </c>
      <c r="F65" s="8">
        <f t="shared" si="35"/>
        <v>0</v>
      </c>
      <c r="G65" s="8">
        <f t="shared" si="35"/>
        <v>0</v>
      </c>
      <c r="H65" s="8">
        <f t="shared" ref="H65:AP65" si="36">SUM(H66:H71)</f>
        <v>0</v>
      </c>
      <c r="I65" s="8">
        <f t="shared" si="36"/>
        <v>0</v>
      </c>
      <c r="J65" s="8">
        <f t="shared" si="36"/>
        <v>0</v>
      </c>
      <c r="K65" s="8">
        <f t="shared" si="36"/>
        <v>0</v>
      </c>
      <c r="L65" s="8">
        <f t="shared" si="36"/>
        <v>0</v>
      </c>
      <c r="M65" s="8">
        <f t="shared" si="36"/>
        <v>0</v>
      </c>
      <c r="N65" s="8">
        <f t="shared" si="36"/>
        <v>0</v>
      </c>
      <c r="O65" s="8">
        <f t="shared" si="36"/>
        <v>0</v>
      </c>
      <c r="P65" s="8">
        <f t="shared" si="36"/>
        <v>0</v>
      </c>
      <c r="Q65" s="8">
        <f t="shared" si="36"/>
        <v>0</v>
      </c>
      <c r="R65" s="8">
        <f t="shared" si="36"/>
        <v>0</v>
      </c>
      <c r="S65" s="8">
        <f t="shared" si="36"/>
        <v>0</v>
      </c>
      <c r="T65" s="8">
        <f t="shared" si="36"/>
        <v>0</v>
      </c>
      <c r="U65" s="8">
        <f t="shared" si="36"/>
        <v>0</v>
      </c>
      <c r="V65" s="8">
        <f t="shared" si="36"/>
        <v>0</v>
      </c>
      <c r="W65" s="8">
        <f t="shared" si="36"/>
        <v>0</v>
      </c>
      <c r="X65" s="8">
        <f t="shared" si="36"/>
        <v>0</v>
      </c>
      <c r="Y65" s="8">
        <f t="shared" si="36"/>
        <v>0</v>
      </c>
      <c r="Z65" s="8">
        <f t="shared" si="36"/>
        <v>0</v>
      </c>
      <c r="AA65" s="8">
        <f t="shared" si="36"/>
        <v>0</v>
      </c>
      <c r="AB65" s="8">
        <f t="shared" si="36"/>
        <v>0</v>
      </c>
      <c r="AC65" s="8">
        <f t="shared" si="36"/>
        <v>0</v>
      </c>
      <c r="AD65" s="8">
        <f t="shared" si="36"/>
        <v>0</v>
      </c>
      <c r="AE65" s="8">
        <f t="shared" si="36"/>
        <v>0</v>
      </c>
      <c r="AF65" s="8">
        <f t="shared" si="36"/>
        <v>0</v>
      </c>
      <c r="AG65" s="8">
        <f t="shared" si="36"/>
        <v>0</v>
      </c>
      <c r="AH65" s="8">
        <f t="shared" si="36"/>
        <v>0</v>
      </c>
      <c r="AI65" s="8">
        <f t="shared" si="36"/>
        <v>0</v>
      </c>
      <c r="AJ65" s="8">
        <f t="shared" si="36"/>
        <v>0</v>
      </c>
      <c r="AK65" s="8">
        <f t="shared" si="36"/>
        <v>0</v>
      </c>
      <c r="AL65" s="8">
        <f t="shared" si="36"/>
        <v>0</v>
      </c>
      <c r="AM65" s="8">
        <f t="shared" si="36"/>
        <v>0</v>
      </c>
      <c r="AN65" s="8">
        <f t="shared" si="36"/>
        <v>0</v>
      </c>
      <c r="AO65" s="8">
        <f t="shared" si="36"/>
        <v>0</v>
      </c>
      <c r="AP65" s="8">
        <f t="shared" si="36"/>
        <v>0</v>
      </c>
      <c r="AR65" s="26">
        <f t="shared" ref="AR65:BK65" si="37">SUM(AR66:AR71)</f>
        <v>0</v>
      </c>
      <c r="AS65" s="26">
        <f t="shared" si="37"/>
        <v>0</v>
      </c>
      <c r="AT65" s="26">
        <f t="shared" si="37"/>
        <v>0</v>
      </c>
      <c r="AU65" s="26">
        <f t="shared" si="37"/>
        <v>0</v>
      </c>
      <c r="AV65" s="26">
        <f t="shared" si="37"/>
        <v>0</v>
      </c>
      <c r="AW65" s="26">
        <f t="shared" si="37"/>
        <v>0</v>
      </c>
      <c r="AX65" s="26">
        <f t="shared" si="37"/>
        <v>0</v>
      </c>
      <c r="AY65" s="26">
        <f t="shared" si="37"/>
        <v>0</v>
      </c>
      <c r="AZ65" s="26">
        <f t="shared" si="37"/>
        <v>0</v>
      </c>
      <c r="BA65" s="26">
        <f t="shared" si="37"/>
        <v>0</v>
      </c>
      <c r="BB65" s="26">
        <f t="shared" si="37"/>
        <v>0</v>
      </c>
      <c r="BC65" s="26">
        <f t="shared" si="37"/>
        <v>0</v>
      </c>
      <c r="BD65" s="26">
        <f t="shared" si="37"/>
        <v>0</v>
      </c>
      <c r="BE65" s="26">
        <f t="shared" si="37"/>
        <v>0</v>
      </c>
      <c r="BF65" s="26">
        <f t="shared" si="37"/>
        <v>0</v>
      </c>
      <c r="BG65" s="26">
        <f t="shared" si="37"/>
        <v>0</v>
      </c>
      <c r="BH65" s="26">
        <f t="shared" si="37"/>
        <v>0</v>
      </c>
      <c r="BI65" s="26">
        <f t="shared" si="37"/>
        <v>0</v>
      </c>
      <c r="BJ65" s="26">
        <f t="shared" si="37"/>
        <v>0</v>
      </c>
      <c r="BK65" s="26">
        <f t="shared" si="37"/>
        <v>0</v>
      </c>
    </row>
    <row r="66" spans="1:63" s="18" customFormat="1" ht="39.950000000000003" customHeight="1" x14ac:dyDescent="0.2">
      <c r="A66" s="14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27">
        <f t="shared" ref="AR66:AR71" si="38">E66</f>
        <v>0</v>
      </c>
      <c r="AS66" s="27">
        <f t="shared" si="4"/>
        <v>0</v>
      </c>
      <c r="AT66" s="27">
        <f t="shared" si="5"/>
        <v>0</v>
      </c>
      <c r="AU66" s="27">
        <f t="shared" si="6"/>
        <v>0</v>
      </c>
      <c r="AV66" s="27">
        <f t="shared" si="7"/>
        <v>0</v>
      </c>
      <c r="AW66" s="27">
        <f t="shared" ref="AW66:AW71" si="39">O66+Z66+AA66+AC66</f>
        <v>0</v>
      </c>
      <c r="AX66" s="27">
        <f t="shared" si="8"/>
        <v>0</v>
      </c>
      <c r="AY66" s="27">
        <f t="shared" si="9"/>
        <v>0</v>
      </c>
      <c r="AZ66" s="27">
        <f t="shared" si="10"/>
        <v>0</v>
      </c>
      <c r="BA66" s="27">
        <f t="shared" si="11"/>
        <v>0</v>
      </c>
      <c r="BB66" s="25">
        <f t="shared" si="12"/>
        <v>0</v>
      </c>
      <c r="BC66" s="25">
        <f t="shared" si="13"/>
        <v>0</v>
      </c>
      <c r="BD66" s="27">
        <f t="shared" si="14"/>
        <v>0</v>
      </c>
      <c r="BE66" s="27">
        <f t="shared" si="15"/>
        <v>0</v>
      </c>
      <c r="BF66" s="27">
        <f t="shared" si="16"/>
        <v>0</v>
      </c>
      <c r="BG66" s="27">
        <f t="shared" si="17"/>
        <v>0</v>
      </c>
      <c r="BH66" s="27">
        <f t="shared" si="18"/>
        <v>0</v>
      </c>
      <c r="BI66" s="27">
        <f t="shared" si="19"/>
        <v>0</v>
      </c>
      <c r="BJ66" s="27">
        <f t="shared" si="20"/>
        <v>0</v>
      </c>
      <c r="BK66" s="27">
        <f t="shared" si="21"/>
        <v>0</v>
      </c>
    </row>
    <row r="67" spans="1:63" s="18" customFormat="1" ht="39.950000000000003" customHeight="1" x14ac:dyDescent="0.2">
      <c r="A67" s="14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27">
        <f t="shared" si="38"/>
        <v>0</v>
      </c>
      <c r="AS67" s="27">
        <f t="shared" si="4"/>
        <v>0</v>
      </c>
      <c r="AT67" s="27">
        <f t="shared" si="5"/>
        <v>0</v>
      </c>
      <c r="AU67" s="27">
        <f t="shared" si="6"/>
        <v>0</v>
      </c>
      <c r="AV67" s="27">
        <f t="shared" si="7"/>
        <v>0</v>
      </c>
      <c r="AW67" s="27">
        <f t="shared" si="39"/>
        <v>0</v>
      </c>
      <c r="AX67" s="27">
        <f t="shared" si="8"/>
        <v>0</v>
      </c>
      <c r="AY67" s="27">
        <f t="shared" si="9"/>
        <v>0</v>
      </c>
      <c r="AZ67" s="27">
        <f t="shared" si="10"/>
        <v>0</v>
      </c>
      <c r="BA67" s="27">
        <f t="shared" si="11"/>
        <v>0</v>
      </c>
      <c r="BB67" s="25">
        <f t="shared" si="12"/>
        <v>0</v>
      </c>
      <c r="BC67" s="25">
        <f t="shared" si="13"/>
        <v>0</v>
      </c>
      <c r="BD67" s="27">
        <f t="shared" si="14"/>
        <v>0</v>
      </c>
      <c r="BE67" s="27">
        <f t="shared" si="15"/>
        <v>0</v>
      </c>
      <c r="BF67" s="27">
        <f t="shared" si="16"/>
        <v>0</v>
      </c>
      <c r="BG67" s="27">
        <f t="shared" si="17"/>
        <v>0</v>
      </c>
      <c r="BH67" s="27">
        <f t="shared" si="18"/>
        <v>0</v>
      </c>
      <c r="BI67" s="27">
        <f t="shared" si="19"/>
        <v>0</v>
      </c>
      <c r="BJ67" s="27">
        <f t="shared" si="20"/>
        <v>0</v>
      </c>
      <c r="BK67" s="27">
        <f t="shared" si="21"/>
        <v>0</v>
      </c>
    </row>
    <row r="68" spans="1:63" s="18" customFormat="1" ht="39.950000000000003" customHeight="1" x14ac:dyDescent="0.2">
      <c r="A68" s="14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27">
        <f t="shared" si="38"/>
        <v>0</v>
      </c>
      <c r="AS68" s="27">
        <f t="shared" si="4"/>
        <v>0</v>
      </c>
      <c r="AT68" s="27">
        <f t="shared" si="5"/>
        <v>0</v>
      </c>
      <c r="AU68" s="27">
        <f t="shared" si="6"/>
        <v>0</v>
      </c>
      <c r="AV68" s="27">
        <f t="shared" si="7"/>
        <v>0</v>
      </c>
      <c r="AW68" s="27">
        <f t="shared" si="39"/>
        <v>0</v>
      </c>
      <c r="AX68" s="27">
        <f t="shared" si="8"/>
        <v>0</v>
      </c>
      <c r="AY68" s="27">
        <f t="shared" si="9"/>
        <v>0</v>
      </c>
      <c r="AZ68" s="27">
        <f t="shared" si="10"/>
        <v>0</v>
      </c>
      <c r="BA68" s="27">
        <f t="shared" si="11"/>
        <v>0</v>
      </c>
      <c r="BB68" s="25">
        <f t="shared" si="12"/>
        <v>0</v>
      </c>
      <c r="BC68" s="25">
        <f t="shared" si="13"/>
        <v>0</v>
      </c>
      <c r="BD68" s="27">
        <f t="shared" si="14"/>
        <v>0</v>
      </c>
      <c r="BE68" s="27">
        <f t="shared" si="15"/>
        <v>0</v>
      </c>
      <c r="BF68" s="27">
        <f t="shared" si="16"/>
        <v>0</v>
      </c>
      <c r="BG68" s="27">
        <f t="shared" si="17"/>
        <v>0</v>
      </c>
      <c r="BH68" s="27">
        <f t="shared" si="18"/>
        <v>0</v>
      </c>
      <c r="BI68" s="27">
        <f t="shared" si="19"/>
        <v>0</v>
      </c>
      <c r="BJ68" s="27">
        <f t="shared" si="20"/>
        <v>0</v>
      </c>
      <c r="BK68" s="27">
        <f t="shared" si="21"/>
        <v>0</v>
      </c>
    </row>
    <row r="69" spans="1:63" s="18" customFormat="1" ht="39.950000000000003" customHeight="1" x14ac:dyDescent="0.2">
      <c r="A69" s="14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27">
        <f t="shared" si="38"/>
        <v>0</v>
      </c>
      <c r="AS69" s="27">
        <f>F69+G69+H69+I69</f>
        <v>0</v>
      </c>
      <c r="AT69" s="27">
        <f t="shared" si="5"/>
        <v>0</v>
      </c>
      <c r="AU69" s="27">
        <f t="shared" si="6"/>
        <v>0</v>
      </c>
      <c r="AV69" s="27">
        <f t="shared" si="7"/>
        <v>0</v>
      </c>
      <c r="AW69" s="27">
        <f t="shared" si="39"/>
        <v>0</v>
      </c>
      <c r="AX69" s="27">
        <f t="shared" si="8"/>
        <v>0</v>
      </c>
      <c r="AY69" s="27">
        <f t="shared" si="9"/>
        <v>0</v>
      </c>
      <c r="AZ69" s="27">
        <f t="shared" si="10"/>
        <v>0</v>
      </c>
      <c r="BA69" s="27">
        <f t="shared" si="11"/>
        <v>0</v>
      </c>
      <c r="BB69" s="25">
        <f t="shared" si="12"/>
        <v>0</v>
      </c>
      <c r="BC69" s="25">
        <f t="shared" si="13"/>
        <v>0</v>
      </c>
      <c r="BD69" s="27">
        <f t="shared" si="14"/>
        <v>0</v>
      </c>
      <c r="BE69" s="27">
        <f t="shared" si="15"/>
        <v>0</v>
      </c>
      <c r="BF69" s="27">
        <f t="shared" si="16"/>
        <v>0</v>
      </c>
      <c r="BG69" s="27">
        <f t="shared" si="17"/>
        <v>0</v>
      </c>
      <c r="BH69" s="27">
        <f t="shared" si="18"/>
        <v>0</v>
      </c>
      <c r="BI69" s="27">
        <f t="shared" si="19"/>
        <v>0</v>
      </c>
      <c r="BJ69" s="27">
        <f t="shared" si="20"/>
        <v>0</v>
      </c>
      <c r="BK69" s="27">
        <f t="shared" si="21"/>
        <v>0</v>
      </c>
    </row>
    <row r="70" spans="1:63" s="18" customFormat="1" ht="39.950000000000003" customHeight="1" x14ac:dyDescent="0.2">
      <c r="A70" s="14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  <c r="AR70" s="27">
        <f t="shared" si="38"/>
        <v>0</v>
      </c>
      <c r="AS70" s="27">
        <f t="shared" si="4"/>
        <v>0</v>
      </c>
      <c r="AT70" s="27">
        <f t="shared" si="5"/>
        <v>0</v>
      </c>
      <c r="AU70" s="27">
        <f t="shared" si="6"/>
        <v>0</v>
      </c>
      <c r="AV70" s="27">
        <f t="shared" si="7"/>
        <v>0</v>
      </c>
      <c r="AW70" s="27">
        <f t="shared" si="39"/>
        <v>0</v>
      </c>
      <c r="AX70" s="27">
        <f t="shared" si="8"/>
        <v>0</v>
      </c>
      <c r="AY70" s="27">
        <f t="shared" si="9"/>
        <v>0</v>
      </c>
      <c r="AZ70" s="27">
        <f t="shared" si="10"/>
        <v>0</v>
      </c>
      <c r="BA70" s="27">
        <f t="shared" si="11"/>
        <v>0</v>
      </c>
      <c r="BB70" s="25">
        <f t="shared" si="12"/>
        <v>0</v>
      </c>
      <c r="BC70" s="25">
        <f t="shared" si="13"/>
        <v>0</v>
      </c>
      <c r="BD70" s="27">
        <f t="shared" si="14"/>
        <v>0</v>
      </c>
      <c r="BE70" s="27">
        <f t="shared" si="15"/>
        <v>0</v>
      </c>
      <c r="BF70" s="27">
        <f t="shared" si="16"/>
        <v>0</v>
      </c>
      <c r="BG70" s="27">
        <f t="shared" si="17"/>
        <v>0</v>
      </c>
      <c r="BH70" s="27">
        <f t="shared" si="18"/>
        <v>0</v>
      </c>
      <c r="BI70" s="27">
        <f t="shared" si="19"/>
        <v>0</v>
      </c>
      <c r="BJ70" s="27">
        <f t="shared" si="20"/>
        <v>0</v>
      </c>
      <c r="BK70" s="27">
        <f t="shared" si="21"/>
        <v>0</v>
      </c>
    </row>
    <row r="71" spans="1:63" s="18" customFormat="1" ht="39.950000000000003" customHeight="1" x14ac:dyDescent="0.2">
      <c r="A71" s="14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  <c r="AR71" s="27">
        <f t="shared" si="38"/>
        <v>0</v>
      </c>
      <c r="AS71" s="27">
        <f t="shared" si="4"/>
        <v>0</v>
      </c>
      <c r="AT71" s="27">
        <f t="shared" si="5"/>
        <v>0</v>
      </c>
      <c r="AU71" s="27">
        <f t="shared" si="6"/>
        <v>0</v>
      </c>
      <c r="AV71" s="27">
        <f t="shared" si="7"/>
        <v>0</v>
      </c>
      <c r="AW71" s="27">
        <f t="shared" si="39"/>
        <v>0</v>
      </c>
      <c r="AX71" s="27">
        <f t="shared" si="8"/>
        <v>0</v>
      </c>
      <c r="AY71" s="27">
        <f t="shared" si="9"/>
        <v>0</v>
      </c>
      <c r="AZ71" s="27">
        <f t="shared" si="10"/>
        <v>0</v>
      </c>
      <c r="BA71" s="27">
        <f t="shared" si="11"/>
        <v>0</v>
      </c>
      <c r="BB71" s="25">
        <f t="shared" si="12"/>
        <v>0</v>
      </c>
      <c r="BC71" s="25">
        <f t="shared" si="13"/>
        <v>0</v>
      </c>
      <c r="BD71" s="27">
        <f t="shared" si="14"/>
        <v>0</v>
      </c>
      <c r="BE71" s="27">
        <f t="shared" si="15"/>
        <v>0</v>
      </c>
      <c r="BF71" s="27">
        <f t="shared" si="16"/>
        <v>0</v>
      </c>
      <c r="BG71" s="27">
        <f t="shared" si="17"/>
        <v>0</v>
      </c>
      <c r="BH71" s="27">
        <f t="shared" si="18"/>
        <v>0</v>
      </c>
      <c r="BI71" s="27">
        <f t="shared" si="19"/>
        <v>0</v>
      </c>
      <c r="BJ71" s="27">
        <f t="shared" si="20"/>
        <v>0</v>
      </c>
      <c r="BK71" s="27">
        <f t="shared" si="21"/>
        <v>0</v>
      </c>
    </row>
    <row r="72" spans="1:63" s="13" customFormat="1" ht="58.5" customHeight="1" x14ac:dyDescent="0.2">
      <c r="A72" s="12" t="s">
        <v>62</v>
      </c>
      <c r="B72" s="40" t="s">
        <v>210</v>
      </c>
      <c r="C72" s="41"/>
      <c r="D72" s="42"/>
      <c r="E72" s="8">
        <f t="shared" ref="E72:G72" si="40">SUM(E73:E79)</f>
        <v>2</v>
      </c>
      <c r="F72" s="8">
        <f t="shared" si="40"/>
        <v>0</v>
      </c>
      <c r="G72" s="8">
        <f t="shared" si="40"/>
        <v>2</v>
      </c>
      <c r="H72" s="8">
        <f t="shared" ref="H72:AP72" si="41">SUM(H73:H79)</f>
        <v>0</v>
      </c>
      <c r="I72" s="8">
        <f t="shared" si="41"/>
        <v>0</v>
      </c>
      <c r="J72" s="8">
        <f t="shared" si="41"/>
        <v>0</v>
      </c>
      <c r="K72" s="8">
        <f t="shared" si="41"/>
        <v>0</v>
      </c>
      <c r="L72" s="8">
        <f t="shared" si="41"/>
        <v>0</v>
      </c>
      <c r="M72" s="8">
        <f t="shared" si="41"/>
        <v>0</v>
      </c>
      <c r="N72" s="8">
        <f t="shared" si="41"/>
        <v>0</v>
      </c>
      <c r="O72" s="8">
        <f t="shared" si="41"/>
        <v>0</v>
      </c>
      <c r="P72" s="8">
        <f t="shared" si="41"/>
        <v>2</v>
      </c>
      <c r="Q72" s="8">
        <f t="shared" si="41"/>
        <v>1</v>
      </c>
      <c r="R72" s="8">
        <f t="shared" si="41"/>
        <v>1</v>
      </c>
      <c r="S72" s="8">
        <f t="shared" si="41"/>
        <v>0</v>
      </c>
      <c r="T72" s="8">
        <f t="shared" si="41"/>
        <v>0</v>
      </c>
      <c r="U72" s="8">
        <f t="shared" si="41"/>
        <v>0</v>
      </c>
      <c r="V72" s="8">
        <f t="shared" si="41"/>
        <v>0</v>
      </c>
      <c r="W72" s="8">
        <f t="shared" si="41"/>
        <v>0</v>
      </c>
      <c r="X72" s="8">
        <f t="shared" si="41"/>
        <v>0</v>
      </c>
      <c r="Y72" s="8">
        <f t="shared" si="41"/>
        <v>0</v>
      </c>
      <c r="Z72" s="8">
        <f t="shared" si="41"/>
        <v>2</v>
      </c>
      <c r="AA72" s="8">
        <f t="shared" si="41"/>
        <v>0</v>
      </c>
      <c r="AB72" s="8">
        <f t="shared" si="41"/>
        <v>0</v>
      </c>
      <c r="AC72" s="8">
        <f t="shared" si="41"/>
        <v>0</v>
      </c>
      <c r="AD72" s="8">
        <f t="shared" si="41"/>
        <v>0</v>
      </c>
      <c r="AE72" s="8">
        <f t="shared" si="41"/>
        <v>2</v>
      </c>
      <c r="AF72" s="8">
        <f t="shared" si="41"/>
        <v>0</v>
      </c>
      <c r="AG72" s="8">
        <f t="shared" si="41"/>
        <v>2</v>
      </c>
      <c r="AH72" s="8">
        <f t="shared" si="41"/>
        <v>0</v>
      </c>
      <c r="AI72" s="8">
        <f t="shared" si="41"/>
        <v>2</v>
      </c>
      <c r="AJ72" s="8">
        <f t="shared" si="41"/>
        <v>0</v>
      </c>
      <c r="AK72" s="8">
        <f t="shared" si="41"/>
        <v>0</v>
      </c>
      <c r="AL72" s="8">
        <f t="shared" si="41"/>
        <v>0</v>
      </c>
      <c r="AM72" s="8">
        <f t="shared" si="41"/>
        <v>0</v>
      </c>
      <c r="AN72" s="8">
        <f t="shared" si="41"/>
        <v>0</v>
      </c>
      <c r="AO72" s="8">
        <f t="shared" si="41"/>
        <v>0</v>
      </c>
      <c r="AP72" s="8">
        <f t="shared" si="41"/>
        <v>0</v>
      </c>
      <c r="AR72" s="26">
        <f>SUM(AR73:AR79)</f>
        <v>2</v>
      </c>
      <c r="AS72" s="26">
        <f t="shared" ref="AS72:BK72" si="42">SUM(AS73:AS79)</f>
        <v>2</v>
      </c>
      <c r="AT72" s="26">
        <f t="shared" si="42"/>
        <v>0</v>
      </c>
      <c r="AU72" s="26">
        <f t="shared" si="42"/>
        <v>0</v>
      </c>
      <c r="AV72" s="26">
        <f t="shared" si="42"/>
        <v>2</v>
      </c>
      <c r="AW72" s="26">
        <f t="shared" si="42"/>
        <v>2</v>
      </c>
      <c r="AX72" s="26">
        <f t="shared" si="42"/>
        <v>2</v>
      </c>
      <c r="AY72" s="26">
        <f t="shared" si="42"/>
        <v>2</v>
      </c>
      <c r="AZ72" s="26">
        <f t="shared" si="42"/>
        <v>0</v>
      </c>
      <c r="BA72" s="26">
        <f t="shared" si="42"/>
        <v>0</v>
      </c>
      <c r="BB72" s="26">
        <f t="shared" si="42"/>
        <v>2</v>
      </c>
      <c r="BC72" s="26">
        <f t="shared" si="42"/>
        <v>2</v>
      </c>
      <c r="BD72" s="26">
        <f t="shared" si="42"/>
        <v>2</v>
      </c>
      <c r="BE72" s="26">
        <f t="shared" si="42"/>
        <v>2</v>
      </c>
      <c r="BF72" s="26">
        <f t="shared" si="42"/>
        <v>2</v>
      </c>
      <c r="BG72" s="26">
        <f t="shared" si="42"/>
        <v>2</v>
      </c>
      <c r="BH72" s="26">
        <f t="shared" si="42"/>
        <v>0</v>
      </c>
      <c r="BI72" s="26">
        <f t="shared" si="42"/>
        <v>0</v>
      </c>
      <c r="BJ72" s="26">
        <f t="shared" si="42"/>
        <v>0</v>
      </c>
      <c r="BK72" s="26">
        <f t="shared" si="42"/>
        <v>0</v>
      </c>
    </row>
    <row r="73" spans="1:63" s="18" customFormat="1" ht="39.950000000000003" customHeight="1" x14ac:dyDescent="0.2">
      <c r="A73" s="14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  <c r="AR73" s="27">
        <f>E73</f>
        <v>0</v>
      </c>
      <c r="AS73" s="27">
        <f t="shared" si="4"/>
        <v>0</v>
      </c>
      <c r="AT73" s="27">
        <f t="shared" si="5"/>
        <v>0</v>
      </c>
      <c r="AU73" s="27">
        <f t="shared" si="6"/>
        <v>0</v>
      </c>
      <c r="AV73" s="27">
        <f t="shared" si="7"/>
        <v>0</v>
      </c>
      <c r="AW73" s="27">
        <f t="shared" ref="AW73:AW78" si="43">O73+Z73+AA73+AC73</f>
        <v>0</v>
      </c>
      <c r="AX73" s="27">
        <f t="shared" si="8"/>
        <v>0</v>
      </c>
      <c r="AY73" s="27">
        <f t="shared" si="9"/>
        <v>0</v>
      </c>
      <c r="AZ73" s="27">
        <f t="shared" si="10"/>
        <v>0</v>
      </c>
      <c r="BA73" s="27">
        <f t="shared" si="11"/>
        <v>0</v>
      </c>
      <c r="BB73" s="25">
        <f t="shared" si="12"/>
        <v>0</v>
      </c>
      <c r="BC73" s="25">
        <f t="shared" si="13"/>
        <v>0</v>
      </c>
      <c r="BD73" s="27">
        <f t="shared" si="14"/>
        <v>0</v>
      </c>
      <c r="BE73" s="27">
        <f t="shared" si="15"/>
        <v>0</v>
      </c>
      <c r="BF73" s="27">
        <f t="shared" si="16"/>
        <v>0</v>
      </c>
      <c r="BG73" s="27">
        <f t="shared" si="17"/>
        <v>0</v>
      </c>
      <c r="BH73" s="27">
        <f t="shared" si="18"/>
        <v>0</v>
      </c>
      <c r="BI73" s="27">
        <f t="shared" si="19"/>
        <v>0</v>
      </c>
      <c r="BJ73" s="27">
        <f t="shared" si="20"/>
        <v>0</v>
      </c>
      <c r="BK73" s="27">
        <f t="shared" si="21"/>
        <v>0</v>
      </c>
    </row>
    <row r="74" spans="1:63" s="18" customFormat="1" ht="39.950000000000003" customHeight="1" x14ac:dyDescent="0.2">
      <c r="A74" s="14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  <c r="AR74" s="27">
        <f t="shared" ref="AR74:AR79" si="44">E74</f>
        <v>0</v>
      </c>
      <c r="AS74" s="27">
        <f t="shared" si="4"/>
        <v>0</v>
      </c>
      <c r="AT74" s="27">
        <f t="shared" si="5"/>
        <v>0</v>
      </c>
      <c r="AU74" s="27">
        <f t="shared" si="6"/>
        <v>0</v>
      </c>
      <c r="AV74" s="27">
        <f t="shared" si="7"/>
        <v>0</v>
      </c>
      <c r="AW74" s="27">
        <f t="shared" si="43"/>
        <v>0</v>
      </c>
      <c r="AX74" s="27">
        <f t="shared" si="8"/>
        <v>0</v>
      </c>
      <c r="AY74" s="27">
        <f t="shared" si="9"/>
        <v>0</v>
      </c>
      <c r="AZ74" s="27">
        <f t="shared" si="10"/>
        <v>0</v>
      </c>
      <c r="BA74" s="27">
        <f t="shared" si="11"/>
        <v>0</v>
      </c>
      <c r="BB74" s="25">
        <f t="shared" si="12"/>
        <v>0</v>
      </c>
      <c r="BC74" s="25">
        <f t="shared" si="13"/>
        <v>0</v>
      </c>
      <c r="BD74" s="27">
        <f t="shared" si="14"/>
        <v>0</v>
      </c>
      <c r="BE74" s="27">
        <f t="shared" si="15"/>
        <v>0</v>
      </c>
      <c r="BF74" s="27">
        <f t="shared" si="16"/>
        <v>0</v>
      </c>
      <c r="BG74" s="27">
        <f t="shared" si="17"/>
        <v>0</v>
      </c>
      <c r="BH74" s="27">
        <f t="shared" si="18"/>
        <v>0</v>
      </c>
      <c r="BI74" s="27">
        <f t="shared" si="19"/>
        <v>0</v>
      </c>
      <c r="BJ74" s="27">
        <f t="shared" si="20"/>
        <v>0</v>
      </c>
      <c r="BK74" s="27">
        <f t="shared" si="21"/>
        <v>0</v>
      </c>
    </row>
    <row r="75" spans="1:63" s="18" customFormat="1" ht="39.950000000000003" customHeight="1" x14ac:dyDescent="0.2">
      <c r="A75" s="14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27">
        <f t="shared" si="44"/>
        <v>0</v>
      </c>
      <c r="AS75" s="27">
        <f t="shared" si="4"/>
        <v>0</v>
      </c>
      <c r="AT75" s="27">
        <f t="shared" si="5"/>
        <v>0</v>
      </c>
      <c r="AU75" s="27">
        <f t="shared" si="6"/>
        <v>0</v>
      </c>
      <c r="AV75" s="27">
        <f t="shared" si="7"/>
        <v>0</v>
      </c>
      <c r="AW75" s="27">
        <f t="shared" si="43"/>
        <v>0</v>
      </c>
      <c r="AX75" s="27">
        <f t="shared" si="8"/>
        <v>0</v>
      </c>
      <c r="AY75" s="27">
        <f t="shared" si="9"/>
        <v>0</v>
      </c>
      <c r="AZ75" s="27">
        <f t="shared" si="10"/>
        <v>0</v>
      </c>
      <c r="BA75" s="27">
        <f t="shared" si="11"/>
        <v>0</v>
      </c>
      <c r="BB75" s="25">
        <f t="shared" si="12"/>
        <v>0</v>
      </c>
      <c r="BC75" s="25">
        <f t="shared" si="13"/>
        <v>0</v>
      </c>
      <c r="BD75" s="27">
        <f t="shared" si="14"/>
        <v>0</v>
      </c>
      <c r="BE75" s="27">
        <f t="shared" si="15"/>
        <v>0</v>
      </c>
      <c r="BF75" s="27">
        <f t="shared" si="16"/>
        <v>0</v>
      </c>
      <c r="BG75" s="27">
        <f t="shared" si="17"/>
        <v>0</v>
      </c>
      <c r="BH75" s="27">
        <f t="shared" si="18"/>
        <v>0</v>
      </c>
      <c r="BI75" s="27">
        <f t="shared" si="19"/>
        <v>0</v>
      </c>
      <c r="BJ75" s="27">
        <f t="shared" si="20"/>
        <v>0</v>
      </c>
      <c r="BK75" s="27">
        <f t="shared" si="21"/>
        <v>0</v>
      </c>
    </row>
    <row r="76" spans="1:63" s="18" customFormat="1" ht="39.950000000000003" customHeight="1" x14ac:dyDescent="0.2">
      <c r="A76" s="14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27">
        <f t="shared" si="44"/>
        <v>0</v>
      </c>
      <c r="AS76" s="27">
        <f t="shared" ref="AS76:AS128" si="45">F76+G76+H76+I76</f>
        <v>0</v>
      </c>
      <c r="AT76" s="27">
        <f t="shared" ref="AT76:AT128" si="46">J76</f>
        <v>0</v>
      </c>
      <c r="AU76" s="27">
        <f t="shared" ref="AU76:AU128" si="47">K76+L76+M76+N76</f>
        <v>0</v>
      </c>
      <c r="AV76" s="27">
        <f t="shared" ref="AV76:AV128" si="48">F76+G76+K76</f>
        <v>0</v>
      </c>
      <c r="AW76" s="27">
        <f t="shared" si="43"/>
        <v>0</v>
      </c>
      <c r="AX76" s="27">
        <f t="shared" ref="AX76:AX128" si="49">P76</f>
        <v>0</v>
      </c>
      <c r="AY76" s="27">
        <f t="shared" ref="AY76:AY128" si="50">Q76+R76+S76+T76+U76</f>
        <v>0</v>
      </c>
      <c r="AZ76" s="27">
        <f t="shared" ref="AZ76:AZ128" si="51">U76</f>
        <v>0</v>
      </c>
      <c r="BA76" s="27">
        <f t="shared" ref="BA76:BA128" si="52">+V76+W76+X76</f>
        <v>0</v>
      </c>
      <c r="BB76" s="25">
        <f t="shared" ref="BB76:BB128" si="53">Z76</f>
        <v>0</v>
      </c>
      <c r="BC76" s="25">
        <f t="shared" ref="BC76:BC128" si="54">P76+Y76</f>
        <v>0</v>
      </c>
      <c r="BD76" s="27">
        <f t="shared" ref="BD76:BD128" si="55">AG76</f>
        <v>0</v>
      </c>
      <c r="BE76" s="27">
        <f t="shared" ref="BE76:BE128" si="56">AE76+AF76</f>
        <v>0</v>
      </c>
      <c r="BF76" s="27">
        <f t="shared" ref="BF76:BF128" si="57">AG76</f>
        <v>0</v>
      </c>
      <c r="BG76" s="27">
        <f t="shared" ref="BG76:BG128" si="58">AH76+AI76</f>
        <v>0</v>
      </c>
      <c r="BH76" s="27">
        <f t="shared" ref="BH76:BH128" si="59">AN76</f>
        <v>0</v>
      </c>
      <c r="BI76" s="27">
        <f t="shared" ref="BI76:BI128" si="60">AL76+AM76</f>
        <v>0</v>
      </c>
      <c r="BJ76" s="27">
        <f t="shared" ref="BJ76:BJ128" si="61">AN76</f>
        <v>0</v>
      </c>
      <c r="BK76" s="27">
        <f t="shared" ref="BK76:BK128" si="62">AO76+AP76</f>
        <v>0</v>
      </c>
    </row>
    <row r="77" spans="1:63" s="18" customFormat="1" ht="39.950000000000003" customHeight="1" x14ac:dyDescent="0.2">
      <c r="A77" s="14" t="s">
        <v>67</v>
      </c>
      <c r="B77" s="46" t="s">
        <v>215</v>
      </c>
      <c r="C77" s="47"/>
      <c r="D77" s="48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10"/>
      <c r="P77" s="10">
        <v>2</v>
      </c>
      <c r="Q77" s="10">
        <v>1</v>
      </c>
      <c r="R77" s="10">
        <v>1</v>
      </c>
      <c r="S77" s="2"/>
      <c r="T77" s="10"/>
      <c r="U77" s="10"/>
      <c r="V77" s="10"/>
      <c r="W77" s="2"/>
      <c r="X77" s="2"/>
      <c r="Y77" s="10"/>
      <c r="Z77" s="10">
        <v>2</v>
      </c>
      <c r="AA77" s="10"/>
      <c r="AB77" s="10"/>
      <c r="AC77" s="10"/>
      <c r="AD77" s="16"/>
      <c r="AE77" s="16">
        <v>2</v>
      </c>
      <c r="AF77" s="17"/>
      <c r="AG77" s="16">
        <v>2</v>
      </c>
      <c r="AH77" s="16"/>
      <c r="AI77" s="17">
        <v>2</v>
      </c>
      <c r="AJ77" s="23"/>
      <c r="AK77" s="23"/>
      <c r="AL77" s="23"/>
      <c r="AM77" s="23"/>
      <c r="AN77" s="23"/>
      <c r="AO77" s="23"/>
      <c r="AP77" s="23"/>
      <c r="AR77" s="27">
        <f t="shared" si="44"/>
        <v>2</v>
      </c>
      <c r="AS77" s="27">
        <f t="shared" si="45"/>
        <v>2</v>
      </c>
      <c r="AT77" s="27">
        <f t="shared" si="46"/>
        <v>0</v>
      </c>
      <c r="AU77" s="27">
        <f t="shared" si="47"/>
        <v>0</v>
      </c>
      <c r="AV77" s="27">
        <f t="shared" si="48"/>
        <v>2</v>
      </c>
      <c r="AW77" s="27">
        <f t="shared" si="43"/>
        <v>2</v>
      </c>
      <c r="AX77" s="27">
        <f t="shared" si="49"/>
        <v>2</v>
      </c>
      <c r="AY77" s="27">
        <f t="shared" si="50"/>
        <v>2</v>
      </c>
      <c r="AZ77" s="27">
        <f t="shared" si="51"/>
        <v>0</v>
      </c>
      <c r="BA77" s="27">
        <f t="shared" si="52"/>
        <v>0</v>
      </c>
      <c r="BB77" s="25">
        <f t="shared" si="53"/>
        <v>2</v>
      </c>
      <c r="BC77" s="25">
        <f t="shared" si="54"/>
        <v>2</v>
      </c>
      <c r="BD77" s="27">
        <f t="shared" si="55"/>
        <v>2</v>
      </c>
      <c r="BE77" s="27">
        <f t="shared" si="56"/>
        <v>2</v>
      </c>
      <c r="BF77" s="27">
        <f t="shared" si="57"/>
        <v>2</v>
      </c>
      <c r="BG77" s="27">
        <f t="shared" si="58"/>
        <v>2</v>
      </c>
      <c r="BH77" s="27">
        <f t="shared" si="59"/>
        <v>0</v>
      </c>
      <c r="BI77" s="27">
        <f t="shared" si="60"/>
        <v>0</v>
      </c>
      <c r="BJ77" s="27">
        <f t="shared" si="61"/>
        <v>0</v>
      </c>
      <c r="BK77" s="27">
        <f t="shared" si="62"/>
        <v>0</v>
      </c>
    </row>
    <row r="78" spans="1:63" s="18" customFormat="1" ht="39.950000000000003" customHeight="1" x14ac:dyDescent="0.2">
      <c r="A78" s="14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  <c r="AR78" s="27">
        <f t="shared" si="44"/>
        <v>0</v>
      </c>
      <c r="AS78" s="27">
        <f t="shared" si="45"/>
        <v>0</v>
      </c>
      <c r="AT78" s="27">
        <f t="shared" si="46"/>
        <v>0</v>
      </c>
      <c r="AU78" s="27">
        <f t="shared" si="47"/>
        <v>0</v>
      </c>
      <c r="AV78" s="27">
        <f t="shared" si="48"/>
        <v>0</v>
      </c>
      <c r="AW78" s="27">
        <f t="shared" si="43"/>
        <v>0</v>
      </c>
      <c r="AX78" s="27">
        <f t="shared" si="49"/>
        <v>0</v>
      </c>
      <c r="AY78" s="27">
        <f t="shared" si="50"/>
        <v>0</v>
      </c>
      <c r="AZ78" s="27">
        <f t="shared" si="51"/>
        <v>0</v>
      </c>
      <c r="BA78" s="27">
        <f t="shared" si="52"/>
        <v>0</v>
      </c>
      <c r="BB78" s="25">
        <f t="shared" si="53"/>
        <v>0</v>
      </c>
      <c r="BC78" s="25">
        <f t="shared" si="54"/>
        <v>0</v>
      </c>
      <c r="BD78" s="27">
        <f t="shared" si="55"/>
        <v>0</v>
      </c>
      <c r="BE78" s="27">
        <f t="shared" si="56"/>
        <v>0</v>
      </c>
      <c r="BF78" s="27">
        <f t="shared" si="57"/>
        <v>0</v>
      </c>
      <c r="BG78" s="27">
        <f t="shared" si="58"/>
        <v>0</v>
      </c>
      <c r="BH78" s="27">
        <f t="shared" si="59"/>
        <v>0</v>
      </c>
      <c r="BI78" s="27">
        <f t="shared" si="60"/>
        <v>0</v>
      </c>
      <c r="BJ78" s="27">
        <f t="shared" si="61"/>
        <v>0</v>
      </c>
      <c r="BK78" s="27">
        <f t="shared" si="62"/>
        <v>0</v>
      </c>
    </row>
    <row r="79" spans="1:63" s="18" customFormat="1" ht="39.950000000000003" customHeight="1" x14ac:dyDescent="0.2">
      <c r="A79" s="14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27">
        <f t="shared" si="44"/>
        <v>0</v>
      </c>
      <c r="AS79" s="27">
        <f t="shared" si="45"/>
        <v>0</v>
      </c>
      <c r="AT79" s="27">
        <f t="shared" si="46"/>
        <v>0</v>
      </c>
      <c r="AU79" s="27">
        <f t="shared" si="47"/>
        <v>0</v>
      </c>
      <c r="AV79" s="27">
        <f t="shared" si="48"/>
        <v>0</v>
      </c>
      <c r="AW79" s="27">
        <f>O79+Z79+AA79+AC79</f>
        <v>0</v>
      </c>
      <c r="AX79" s="27">
        <f t="shared" si="49"/>
        <v>0</v>
      </c>
      <c r="AY79" s="27">
        <f t="shared" si="50"/>
        <v>0</v>
      </c>
      <c r="AZ79" s="27">
        <f t="shared" si="51"/>
        <v>0</v>
      </c>
      <c r="BA79" s="27">
        <f t="shared" si="52"/>
        <v>0</v>
      </c>
      <c r="BB79" s="25">
        <f t="shared" si="53"/>
        <v>0</v>
      </c>
      <c r="BC79" s="25">
        <f t="shared" si="54"/>
        <v>0</v>
      </c>
      <c r="BD79" s="27">
        <f t="shared" si="55"/>
        <v>0</v>
      </c>
      <c r="BE79" s="27">
        <f t="shared" si="56"/>
        <v>0</v>
      </c>
      <c r="BF79" s="27">
        <f t="shared" si="57"/>
        <v>0</v>
      </c>
      <c r="BG79" s="27">
        <f t="shared" si="58"/>
        <v>0</v>
      </c>
      <c r="BH79" s="27">
        <f t="shared" si="59"/>
        <v>0</v>
      </c>
      <c r="BI79" s="27">
        <f t="shared" si="60"/>
        <v>0</v>
      </c>
      <c r="BJ79" s="27">
        <f t="shared" si="61"/>
        <v>0</v>
      </c>
      <c r="BK79" s="27">
        <f t="shared" si="62"/>
        <v>0</v>
      </c>
    </row>
    <row r="80" spans="1:63" s="13" customFormat="1" ht="65.25" customHeight="1" x14ac:dyDescent="0.2">
      <c r="A80" s="12" t="s">
        <v>69</v>
      </c>
      <c r="B80" s="40" t="s">
        <v>218</v>
      </c>
      <c r="C80" s="41"/>
      <c r="D80" s="42"/>
      <c r="E80" s="8">
        <f t="shared" ref="E80:AP80" si="63">SUM(E81:E82)</f>
        <v>0</v>
      </c>
      <c r="F80" s="8">
        <f t="shared" si="63"/>
        <v>0</v>
      </c>
      <c r="G80" s="8">
        <f t="shared" si="63"/>
        <v>0</v>
      </c>
      <c r="H80" s="8">
        <f t="shared" si="63"/>
        <v>0</v>
      </c>
      <c r="I80" s="8">
        <f t="shared" si="63"/>
        <v>0</v>
      </c>
      <c r="J80" s="8">
        <f t="shared" si="63"/>
        <v>0</v>
      </c>
      <c r="K80" s="8">
        <f t="shared" si="63"/>
        <v>0</v>
      </c>
      <c r="L80" s="8">
        <f t="shared" si="63"/>
        <v>0</v>
      </c>
      <c r="M80" s="8">
        <f t="shared" si="63"/>
        <v>0</v>
      </c>
      <c r="N80" s="8">
        <f t="shared" si="63"/>
        <v>0</v>
      </c>
      <c r="O80" s="8">
        <f t="shared" si="63"/>
        <v>0</v>
      </c>
      <c r="P80" s="8">
        <f t="shared" si="63"/>
        <v>0</v>
      </c>
      <c r="Q80" s="8">
        <f t="shared" si="63"/>
        <v>0</v>
      </c>
      <c r="R80" s="8">
        <f t="shared" si="63"/>
        <v>0</v>
      </c>
      <c r="S80" s="8">
        <f t="shared" si="63"/>
        <v>0</v>
      </c>
      <c r="T80" s="8">
        <f t="shared" si="63"/>
        <v>0</v>
      </c>
      <c r="U80" s="8">
        <f t="shared" si="63"/>
        <v>0</v>
      </c>
      <c r="V80" s="8">
        <f t="shared" si="63"/>
        <v>0</v>
      </c>
      <c r="W80" s="8">
        <f t="shared" si="63"/>
        <v>0</v>
      </c>
      <c r="X80" s="8">
        <f t="shared" si="63"/>
        <v>0</v>
      </c>
      <c r="Y80" s="8">
        <f t="shared" si="63"/>
        <v>0</v>
      </c>
      <c r="Z80" s="8">
        <f t="shared" si="63"/>
        <v>0</v>
      </c>
      <c r="AA80" s="8">
        <f t="shared" si="63"/>
        <v>0</v>
      </c>
      <c r="AB80" s="8">
        <f t="shared" si="63"/>
        <v>0</v>
      </c>
      <c r="AC80" s="8">
        <f t="shared" si="63"/>
        <v>0</v>
      </c>
      <c r="AD80" s="8">
        <f t="shared" si="63"/>
        <v>0</v>
      </c>
      <c r="AE80" s="8">
        <f t="shared" si="63"/>
        <v>0</v>
      </c>
      <c r="AF80" s="8">
        <f t="shared" si="63"/>
        <v>0</v>
      </c>
      <c r="AG80" s="8">
        <f t="shared" si="63"/>
        <v>0</v>
      </c>
      <c r="AH80" s="8">
        <f t="shared" si="63"/>
        <v>0</v>
      </c>
      <c r="AI80" s="8">
        <f t="shared" si="63"/>
        <v>0</v>
      </c>
      <c r="AJ80" s="8">
        <f t="shared" si="63"/>
        <v>0</v>
      </c>
      <c r="AK80" s="8">
        <f t="shared" si="63"/>
        <v>0</v>
      </c>
      <c r="AL80" s="8">
        <f t="shared" si="63"/>
        <v>0</v>
      </c>
      <c r="AM80" s="8">
        <f t="shared" si="63"/>
        <v>0</v>
      </c>
      <c r="AN80" s="8">
        <f t="shared" si="63"/>
        <v>0</v>
      </c>
      <c r="AO80" s="8">
        <f t="shared" si="63"/>
        <v>0</v>
      </c>
      <c r="AP80" s="8">
        <f t="shared" si="63"/>
        <v>0</v>
      </c>
      <c r="AR80" s="26">
        <f t="shared" ref="AR80:BK80" si="64">SUM(AR81:AR82)</f>
        <v>0</v>
      </c>
      <c r="AS80" s="26">
        <f t="shared" si="64"/>
        <v>0</v>
      </c>
      <c r="AT80" s="26">
        <f t="shared" si="64"/>
        <v>0</v>
      </c>
      <c r="AU80" s="26">
        <f t="shared" si="64"/>
        <v>0</v>
      </c>
      <c r="AV80" s="26">
        <f t="shared" si="64"/>
        <v>0</v>
      </c>
      <c r="AW80" s="26">
        <f t="shared" si="64"/>
        <v>0</v>
      </c>
      <c r="AX80" s="26">
        <f t="shared" si="64"/>
        <v>0</v>
      </c>
      <c r="AY80" s="26">
        <f t="shared" si="64"/>
        <v>0</v>
      </c>
      <c r="AZ80" s="26">
        <f t="shared" si="64"/>
        <v>0</v>
      </c>
      <c r="BA80" s="26">
        <f t="shared" si="64"/>
        <v>0</v>
      </c>
      <c r="BB80" s="26">
        <f t="shared" si="64"/>
        <v>0</v>
      </c>
      <c r="BC80" s="26">
        <f t="shared" si="64"/>
        <v>0</v>
      </c>
      <c r="BD80" s="26">
        <f t="shared" si="64"/>
        <v>0</v>
      </c>
      <c r="BE80" s="26">
        <f t="shared" si="64"/>
        <v>0</v>
      </c>
      <c r="BF80" s="26">
        <f t="shared" si="64"/>
        <v>0</v>
      </c>
      <c r="BG80" s="26">
        <f t="shared" si="64"/>
        <v>0</v>
      </c>
      <c r="BH80" s="26">
        <f t="shared" si="64"/>
        <v>0</v>
      </c>
      <c r="BI80" s="26">
        <f t="shared" si="64"/>
        <v>0</v>
      </c>
      <c r="BJ80" s="26">
        <f t="shared" si="64"/>
        <v>0</v>
      </c>
      <c r="BK80" s="26">
        <f t="shared" si="64"/>
        <v>0</v>
      </c>
    </row>
    <row r="81" spans="1:63" s="18" customFormat="1" ht="39.950000000000003" customHeight="1" x14ac:dyDescent="0.2">
      <c r="A81" s="14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27">
        <f>E81</f>
        <v>0</v>
      </c>
      <c r="AS81" s="27">
        <f t="shared" si="45"/>
        <v>0</v>
      </c>
      <c r="AT81" s="27">
        <f t="shared" si="46"/>
        <v>0</v>
      </c>
      <c r="AU81" s="27">
        <f t="shared" si="47"/>
        <v>0</v>
      </c>
      <c r="AV81" s="27">
        <f t="shared" si="48"/>
        <v>0</v>
      </c>
      <c r="AW81" s="27">
        <f>O81+Z81+AA81+AC81</f>
        <v>0</v>
      </c>
      <c r="AX81" s="27">
        <f t="shared" si="49"/>
        <v>0</v>
      </c>
      <c r="AY81" s="27">
        <f t="shared" si="50"/>
        <v>0</v>
      </c>
      <c r="AZ81" s="27">
        <f t="shared" si="51"/>
        <v>0</v>
      </c>
      <c r="BA81" s="27">
        <f t="shared" si="52"/>
        <v>0</v>
      </c>
      <c r="BB81" s="25">
        <f t="shared" si="53"/>
        <v>0</v>
      </c>
      <c r="BC81" s="25">
        <f t="shared" si="54"/>
        <v>0</v>
      </c>
      <c r="BD81" s="27">
        <f t="shared" si="55"/>
        <v>0</v>
      </c>
      <c r="BE81" s="27">
        <f t="shared" si="56"/>
        <v>0</v>
      </c>
      <c r="BF81" s="27">
        <f t="shared" si="57"/>
        <v>0</v>
      </c>
      <c r="BG81" s="27">
        <f t="shared" si="58"/>
        <v>0</v>
      </c>
      <c r="BH81" s="27">
        <f t="shared" si="59"/>
        <v>0</v>
      </c>
      <c r="BI81" s="27">
        <f t="shared" si="60"/>
        <v>0</v>
      </c>
      <c r="BJ81" s="27">
        <f t="shared" si="61"/>
        <v>0</v>
      </c>
      <c r="BK81" s="27">
        <f t="shared" si="62"/>
        <v>0</v>
      </c>
    </row>
    <row r="82" spans="1:63" s="18" customFormat="1" ht="39.950000000000003" customHeight="1" x14ac:dyDescent="0.2">
      <c r="A82" s="14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27">
        <f>E82</f>
        <v>0</v>
      </c>
      <c r="AS82" s="27">
        <f t="shared" si="45"/>
        <v>0</v>
      </c>
      <c r="AT82" s="27">
        <f t="shared" si="46"/>
        <v>0</v>
      </c>
      <c r="AU82" s="27">
        <f t="shared" si="47"/>
        <v>0</v>
      </c>
      <c r="AV82" s="27">
        <f t="shared" si="48"/>
        <v>0</v>
      </c>
      <c r="AW82" s="27">
        <f>O82+Z82+AA82+AC82</f>
        <v>0</v>
      </c>
      <c r="AX82" s="27">
        <f t="shared" si="49"/>
        <v>0</v>
      </c>
      <c r="AY82" s="27">
        <f t="shared" si="50"/>
        <v>0</v>
      </c>
      <c r="AZ82" s="27">
        <f t="shared" si="51"/>
        <v>0</v>
      </c>
      <c r="BA82" s="27">
        <f t="shared" si="52"/>
        <v>0</v>
      </c>
      <c r="BB82" s="25">
        <f t="shared" si="53"/>
        <v>0</v>
      </c>
      <c r="BC82" s="25">
        <f t="shared" si="54"/>
        <v>0</v>
      </c>
      <c r="BD82" s="27">
        <f t="shared" si="55"/>
        <v>0</v>
      </c>
      <c r="BE82" s="27">
        <f t="shared" si="56"/>
        <v>0</v>
      </c>
      <c r="BF82" s="27">
        <f t="shared" si="57"/>
        <v>0</v>
      </c>
      <c r="BG82" s="27">
        <f t="shared" si="58"/>
        <v>0</v>
      </c>
      <c r="BH82" s="27">
        <f t="shared" si="59"/>
        <v>0</v>
      </c>
      <c r="BI82" s="27">
        <f t="shared" si="60"/>
        <v>0</v>
      </c>
      <c r="BJ82" s="27">
        <f t="shared" si="61"/>
        <v>0</v>
      </c>
      <c r="BK82" s="27">
        <f t="shared" si="62"/>
        <v>0</v>
      </c>
    </row>
    <row r="83" spans="1:63" s="13" customFormat="1" ht="39.950000000000003" customHeight="1" x14ac:dyDescent="0.2">
      <c r="A83" s="12" t="s">
        <v>72</v>
      </c>
      <c r="B83" s="40" t="s">
        <v>220</v>
      </c>
      <c r="C83" s="41"/>
      <c r="D83" s="42"/>
      <c r="E83" s="8">
        <f t="shared" ref="E83:H83" si="65">SUM(E84:E104)</f>
        <v>7</v>
      </c>
      <c r="F83" s="8">
        <f t="shared" si="65"/>
        <v>3</v>
      </c>
      <c r="G83" s="8">
        <f t="shared" si="65"/>
        <v>4</v>
      </c>
      <c r="H83" s="8">
        <f t="shared" si="65"/>
        <v>0</v>
      </c>
      <c r="I83" s="8">
        <f t="shared" ref="I83:AP83" si="66">SUM(I84:I104)</f>
        <v>0</v>
      </c>
      <c r="J83" s="8">
        <f t="shared" si="66"/>
        <v>25</v>
      </c>
      <c r="K83" s="8">
        <f t="shared" si="66"/>
        <v>24</v>
      </c>
      <c r="L83" s="8">
        <f t="shared" si="66"/>
        <v>1</v>
      </c>
      <c r="M83" s="8">
        <f t="shared" si="66"/>
        <v>0</v>
      </c>
      <c r="N83" s="8">
        <f t="shared" si="66"/>
        <v>0</v>
      </c>
      <c r="O83" s="8">
        <f t="shared" si="66"/>
        <v>0</v>
      </c>
      <c r="P83" s="8">
        <f t="shared" si="66"/>
        <v>22</v>
      </c>
      <c r="Q83" s="8">
        <f t="shared" si="66"/>
        <v>22</v>
      </c>
      <c r="R83" s="8">
        <f t="shared" si="66"/>
        <v>0</v>
      </c>
      <c r="S83" s="8">
        <f t="shared" si="66"/>
        <v>0</v>
      </c>
      <c r="T83" s="8">
        <f t="shared" si="66"/>
        <v>0</v>
      </c>
      <c r="U83" s="8">
        <f t="shared" si="66"/>
        <v>0</v>
      </c>
      <c r="V83" s="8">
        <f t="shared" si="66"/>
        <v>0</v>
      </c>
      <c r="W83" s="8">
        <f t="shared" si="66"/>
        <v>0</v>
      </c>
      <c r="X83" s="8">
        <f t="shared" si="66"/>
        <v>0</v>
      </c>
      <c r="Y83" s="8">
        <f t="shared" si="66"/>
        <v>0</v>
      </c>
      <c r="Z83" s="8">
        <f t="shared" si="66"/>
        <v>22</v>
      </c>
      <c r="AA83" s="8">
        <f t="shared" si="66"/>
        <v>0</v>
      </c>
      <c r="AB83" s="8">
        <f t="shared" si="66"/>
        <v>1</v>
      </c>
      <c r="AC83" s="8">
        <f t="shared" si="66"/>
        <v>9</v>
      </c>
      <c r="AD83" s="8">
        <f t="shared" si="66"/>
        <v>1</v>
      </c>
      <c r="AE83" s="8">
        <f t="shared" si="66"/>
        <v>0</v>
      </c>
      <c r="AF83" s="8">
        <f t="shared" si="66"/>
        <v>0</v>
      </c>
      <c r="AG83" s="8">
        <f t="shared" si="66"/>
        <v>0</v>
      </c>
      <c r="AH83" s="8">
        <f t="shared" si="66"/>
        <v>0</v>
      </c>
      <c r="AI83" s="8">
        <f t="shared" si="66"/>
        <v>0</v>
      </c>
      <c r="AJ83" s="8">
        <f t="shared" si="66"/>
        <v>0</v>
      </c>
      <c r="AK83" s="8">
        <f t="shared" si="66"/>
        <v>0</v>
      </c>
      <c r="AL83" s="8">
        <f t="shared" si="66"/>
        <v>0</v>
      </c>
      <c r="AM83" s="8">
        <f t="shared" si="66"/>
        <v>0</v>
      </c>
      <c r="AN83" s="8">
        <f t="shared" si="66"/>
        <v>0</v>
      </c>
      <c r="AO83" s="8">
        <f t="shared" si="66"/>
        <v>0</v>
      </c>
      <c r="AP83" s="8">
        <f t="shared" si="66"/>
        <v>0</v>
      </c>
      <c r="AR83" s="26">
        <f t="shared" ref="AR83:BK83" si="67">SUM(AR84:AR104)</f>
        <v>7</v>
      </c>
      <c r="AS83" s="26">
        <f t="shared" si="67"/>
        <v>7</v>
      </c>
      <c r="AT83" s="26">
        <f t="shared" si="67"/>
        <v>25</v>
      </c>
      <c r="AU83" s="26">
        <f t="shared" si="67"/>
        <v>25</v>
      </c>
      <c r="AV83" s="26">
        <f t="shared" si="67"/>
        <v>31</v>
      </c>
      <c r="AW83" s="26">
        <f t="shared" si="67"/>
        <v>31</v>
      </c>
      <c r="AX83" s="26">
        <f t="shared" si="67"/>
        <v>22</v>
      </c>
      <c r="AY83" s="26">
        <f t="shared" si="67"/>
        <v>22</v>
      </c>
      <c r="AZ83" s="26">
        <f t="shared" si="67"/>
        <v>0</v>
      </c>
      <c r="BA83" s="26">
        <f t="shared" si="67"/>
        <v>0</v>
      </c>
      <c r="BB83" s="26">
        <f t="shared" si="67"/>
        <v>22</v>
      </c>
      <c r="BC83" s="26">
        <f t="shared" si="67"/>
        <v>22</v>
      </c>
      <c r="BD83" s="26">
        <f t="shared" si="67"/>
        <v>0</v>
      </c>
      <c r="BE83" s="26">
        <f t="shared" si="67"/>
        <v>0</v>
      </c>
      <c r="BF83" s="26">
        <f t="shared" si="67"/>
        <v>0</v>
      </c>
      <c r="BG83" s="26">
        <f t="shared" si="67"/>
        <v>0</v>
      </c>
      <c r="BH83" s="26">
        <f t="shared" si="67"/>
        <v>0</v>
      </c>
      <c r="BI83" s="26">
        <f t="shared" si="67"/>
        <v>0</v>
      </c>
      <c r="BJ83" s="26">
        <f t="shared" si="67"/>
        <v>0</v>
      </c>
      <c r="BK83" s="26">
        <f t="shared" si="67"/>
        <v>0</v>
      </c>
    </row>
    <row r="84" spans="1:63" s="18" customFormat="1" ht="39.950000000000003" customHeight="1" x14ac:dyDescent="0.2">
      <c r="A84" s="14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27">
        <f>E84</f>
        <v>0</v>
      </c>
      <c r="AS84" s="27">
        <f t="shared" si="45"/>
        <v>0</v>
      </c>
      <c r="AT84" s="27">
        <f t="shared" si="46"/>
        <v>0</v>
      </c>
      <c r="AU84" s="27">
        <f t="shared" si="47"/>
        <v>0</v>
      </c>
      <c r="AV84" s="27">
        <f t="shared" si="48"/>
        <v>0</v>
      </c>
      <c r="AW84" s="27">
        <f t="shared" ref="AW84:AW103" si="68">O84+Z84+AA84+AC84</f>
        <v>0</v>
      </c>
      <c r="AX84" s="27">
        <f t="shared" si="49"/>
        <v>0</v>
      </c>
      <c r="AY84" s="27">
        <f t="shared" si="50"/>
        <v>0</v>
      </c>
      <c r="AZ84" s="27">
        <f t="shared" si="51"/>
        <v>0</v>
      </c>
      <c r="BA84" s="27">
        <f t="shared" si="52"/>
        <v>0</v>
      </c>
      <c r="BB84" s="25">
        <f t="shared" si="53"/>
        <v>0</v>
      </c>
      <c r="BC84" s="25">
        <f t="shared" si="54"/>
        <v>0</v>
      </c>
      <c r="BD84" s="27">
        <f t="shared" si="55"/>
        <v>0</v>
      </c>
      <c r="BE84" s="27">
        <f t="shared" si="56"/>
        <v>0</v>
      </c>
      <c r="BF84" s="27">
        <f t="shared" si="57"/>
        <v>0</v>
      </c>
      <c r="BG84" s="27">
        <f t="shared" si="58"/>
        <v>0</v>
      </c>
      <c r="BH84" s="27">
        <f t="shared" si="59"/>
        <v>0</v>
      </c>
      <c r="BI84" s="27">
        <f t="shared" si="60"/>
        <v>0</v>
      </c>
      <c r="BJ84" s="27">
        <f t="shared" si="61"/>
        <v>0</v>
      </c>
      <c r="BK84" s="27">
        <f t="shared" si="62"/>
        <v>0</v>
      </c>
    </row>
    <row r="85" spans="1:63" s="18" customFormat="1" ht="69" customHeight="1" x14ac:dyDescent="0.2">
      <c r="A85" s="14" t="s">
        <v>74</v>
      </c>
      <c r="B85" s="46" t="s">
        <v>222</v>
      </c>
      <c r="C85" s="47"/>
      <c r="D85" s="48"/>
      <c r="E85" s="2">
        <v>5</v>
      </c>
      <c r="F85" s="2">
        <v>3</v>
      </c>
      <c r="G85" s="2">
        <v>2</v>
      </c>
      <c r="H85" s="2"/>
      <c r="I85" s="2"/>
      <c r="J85" s="2">
        <v>3</v>
      </c>
      <c r="K85" s="2">
        <v>3</v>
      </c>
      <c r="L85" s="2"/>
      <c r="M85" s="2"/>
      <c r="N85" s="2"/>
      <c r="O85" s="10"/>
      <c r="P85" s="10">
        <v>3</v>
      </c>
      <c r="Q85" s="10">
        <v>3</v>
      </c>
      <c r="R85" s="10"/>
      <c r="S85" s="2"/>
      <c r="T85" s="10"/>
      <c r="U85" s="10"/>
      <c r="V85" s="10"/>
      <c r="W85" s="2"/>
      <c r="X85" s="2"/>
      <c r="Y85" s="10"/>
      <c r="Z85" s="10">
        <v>3</v>
      </c>
      <c r="AA85" s="10"/>
      <c r="AB85" s="10">
        <v>1</v>
      </c>
      <c r="AC85" s="10">
        <v>5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  <c r="AR85" s="27">
        <f t="shared" ref="AR85:AR104" si="69">E85</f>
        <v>5</v>
      </c>
      <c r="AS85" s="27">
        <f t="shared" si="45"/>
        <v>5</v>
      </c>
      <c r="AT85" s="27">
        <f t="shared" si="46"/>
        <v>3</v>
      </c>
      <c r="AU85" s="27">
        <f t="shared" si="47"/>
        <v>3</v>
      </c>
      <c r="AV85" s="27">
        <f t="shared" si="48"/>
        <v>8</v>
      </c>
      <c r="AW85" s="27">
        <f t="shared" si="68"/>
        <v>8</v>
      </c>
      <c r="AX85" s="27">
        <f t="shared" si="49"/>
        <v>3</v>
      </c>
      <c r="AY85" s="27">
        <f t="shared" si="50"/>
        <v>3</v>
      </c>
      <c r="AZ85" s="27">
        <f t="shared" si="51"/>
        <v>0</v>
      </c>
      <c r="BA85" s="27">
        <f t="shared" si="52"/>
        <v>0</v>
      </c>
      <c r="BB85" s="25">
        <f t="shared" si="53"/>
        <v>3</v>
      </c>
      <c r="BC85" s="25">
        <f t="shared" si="54"/>
        <v>3</v>
      </c>
      <c r="BD85" s="27">
        <f t="shared" si="55"/>
        <v>0</v>
      </c>
      <c r="BE85" s="27">
        <f t="shared" si="56"/>
        <v>0</v>
      </c>
      <c r="BF85" s="27">
        <f t="shared" si="57"/>
        <v>0</v>
      </c>
      <c r="BG85" s="27">
        <f t="shared" si="58"/>
        <v>0</v>
      </c>
      <c r="BH85" s="27">
        <f t="shared" si="59"/>
        <v>0</v>
      </c>
      <c r="BI85" s="27">
        <f t="shared" si="60"/>
        <v>0</v>
      </c>
      <c r="BJ85" s="27">
        <f t="shared" si="61"/>
        <v>0</v>
      </c>
      <c r="BK85" s="27">
        <f t="shared" si="62"/>
        <v>0</v>
      </c>
    </row>
    <row r="86" spans="1:63" s="18" customFormat="1" ht="39.950000000000003" customHeight="1" x14ac:dyDescent="0.2">
      <c r="A86" s="14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27">
        <f t="shared" si="69"/>
        <v>0</v>
      </c>
      <c r="AS86" s="27">
        <f t="shared" si="45"/>
        <v>0</v>
      </c>
      <c r="AT86" s="27">
        <f t="shared" si="46"/>
        <v>0</v>
      </c>
      <c r="AU86" s="27">
        <f t="shared" si="47"/>
        <v>0</v>
      </c>
      <c r="AV86" s="27">
        <f t="shared" si="48"/>
        <v>0</v>
      </c>
      <c r="AW86" s="27">
        <f t="shared" si="68"/>
        <v>0</v>
      </c>
      <c r="AX86" s="27">
        <f t="shared" si="49"/>
        <v>0</v>
      </c>
      <c r="AY86" s="27">
        <f t="shared" si="50"/>
        <v>0</v>
      </c>
      <c r="AZ86" s="27">
        <f t="shared" si="51"/>
        <v>0</v>
      </c>
      <c r="BA86" s="27">
        <f t="shared" si="52"/>
        <v>0</v>
      </c>
      <c r="BB86" s="25">
        <f t="shared" si="53"/>
        <v>0</v>
      </c>
      <c r="BC86" s="25">
        <f t="shared" si="54"/>
        <v>0</v>
      </c>
      <c r="BD86" s="27">
        <f t="shared" si="55"/>
        <v>0</v>
      </c>
      <c r="BE86" s="27">
        <f t="shared" si="56"/>
        <v>0</v>
      </c>
      <c r="BF86" s="27">
        <f t="shared" si="57"/>
        <v>0</v>
      </c>
      <c r="BG86" s="27">
        <f t="shared" si="58"/>
        <v>0</v>
      </c>
      <c r="BH86" s="27">
        <f t="shared" si="59"/>
        <v>0</v>
      </c>
      <c r="BI86" s="27">
        <f t="shared" si="60"/>
        <v>0</v>
      </c>
      <c r="BJ86" s="27">
        <f t="shared" si="61"/>
        <v>0</v>
      </c>
      <c r="BK86" s="27">
        <f t="shared" si="62"/>
        <v>0</v>
      </c>
    </row>
    <row r="87" spans="1:63" s="18" customFormat="1" ht="39.950000000000003" customHeight="1" x14ac:dyDescent="0.2">
      <c r="A87" s="14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  <c r="AR87" s="27">
        <f t="shared" si="69"/>
        <v>0</v>
      </c>
      <c r="AS87" s="27">
        <f t="shared" si="45"/>
        <v>0</v>
      </c>
      <c r="AT87" s="27">
        <f t="shared" si="46"/>
        <v>2</v>
      </c>
      <c r="AU87" s="27">
        <f t="shared" si="47"/>
        <v>2</v>
      </c>
      <c r="AV87" s="27">
        <f t="shared" si="48"/>
        <v>2</v>
      </c>
      <c r="AW87" s="27">
        <f t="shared" si="68"/>
        <v>2</v>
      </c>
      <c r="AX87" s="27">
        <f t="shared" si="49"/>
        <v>2</v>
      </c>
      <c r="AY87" s="27">
        <f t="shared" si="50"/>
        <v>2</v>
      </c>
      <c r="AZ87" s="27">
        <f t="shared" si="51"/>
        <v>0</v>
      </c>
      <c r="BA87" s="27">
        <f t="shared" si="52"/>
        <v>0</v>
      </c>
      <c r="BB87" s="25">
        <f t="shared" si="53"/>
        <v>2</v>
      </c>
      <c r="BC87" s="25">
        <f t="shared" si="54"/>
        <v>2</v>
      </c>
      <c r="BD87" s="27">
        <f t="shared" si="55"/>
        <v>0</v>
      </c>
      <c r="BE87" s="27">
        <f t="shared" si="56"/>
        <v>0</v>
      </c>
      <c r="BF87" s="27">
        <f t="shared" si="57"/>
        <v>0</v>
      </c>
      <c r="BG87" s="27">
        <f t="shared" si="58"/>
        <v>0</v>
      </c>
      <c r="BH87" s="27">
        <f t="shared" si="59"/>
        <v>0</v>
      </c>
      <c r="BI87" s="27">
        <f t="shared" si="60"/>
        <v>0</v>
      </c>
      <c r="BJ87" s="27">
        <f t="shared" si="61"/>
        <v>0</v>
      </c>
      <c r="BK87" s="27">
        <f t="shared" si="62"/>
        <v>0</v>
      </c>
    </row>
    <row r="88" spans="1:63" s="18" customFormat="1" ht="39.950000000000003" customHeight="1" x14ac:dyDescent="0.2">
      <c r="A88" s="14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  <c r="AR88" s="27">
        <f t="shared" si="69"/>
        <v>0</v>
      </c>
      <c r="AS88" s="27">
        <f t="shared" si="45"/>
        <v>0</v>
      </c>
      <c r="AT88" s="27">
        <f t="shared" si="46"/>
        <v>0</v>
      </c>
      <c r="AU88" s="27">
        <f t="shared" si="47"/>
        <v>0</v>
      </c>
      <c r="AV88" s="27">
        <f t="shared" si="48"/>
        <v>0</v>
      </c>
      <c r="AW88" s="27">
        <f t="shared" si="68"/>
        <v>0</v>
      </c>
      <c r="AX88" s="27">
        <f t="shared" si="49"/>
        <v>0</v>
      </c>
      <c r="AY88" s="27">
        <f t="shared" si="50"/>
        <v>0</v>
      </c>
      <c r="AZ88" s="27">
        <f t="shared" si="51"/>
        <v>0</v>
      </c>
      <c r="BA88" s="27">
        <f t="shared" si="52"/>
        <v>0</v>
      </c>
      <c r="BB88" s="25">
        <f t="shared" si="53"/>
        <v>0</v>
      </c>
      <c r="BC88" s="25">
        <f t="shared" si="54"/>
        <v>0</v>
      </c>
      <c r="BD88" s="27">
        <f t="shared" si="55"/>
        <v>0</v>
      </c>
      <c r="BE88" s="27">
        <f t="shared" si="56"/>
        <v>0</v>
      </c>
      <c r="BF88" s="27">
        <f t="shared" si="57"/>
        <v>0</v>
      </c>
      <c r="BG88" s="27">
        <f t="shared" si="58"/>
        <v>0</v>
      </c>
      <c r="BH88" s="27">
        <f t="shared" si="59"/>
        <v>0</v>
      </c>
      <c r="BI88" s="27">
        <f t="shared" si="60"/>
        <v>0</v>
      </c>
      <c r="BJ88" s="27">
        <f t="shared" si="61"/>
        <v>0</v>
      </c>
      <c r="BK88" s="27">
        <f t="shared" si="62"/>
        <v>0</v>
      </c>
    </row>
    <row r="89" spans="1:63" s="18" customFormat="1" ht="39.950000000000003" customHeight="1" x14ac:dyDescent="0.2">
      <c r="A89" s="14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>
        <v>2</v>
      </c>
      <c r="K89" s="2">
        <v>2</v>
      </c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  <c r="AR89" s="27">
        <f t="shared" si="69"/>
        <v>0</v>
      </c>
      <c r="AS89" s="27">
        <f t="shared" si="45"/>
        <v>0</v>
      </c>
      <c r="AT89" s="27">
        <f t="shared" si="46"/>
        <v>2</v>
      </c>
      <c r="AU89" s="27">
        <f t="shared" si="47"/>
        <v>2</v>
      </c>
      <c r="AV89" s="27">
        <f t="shared" si="48"/>
        <v>2</v>
      </c>
      <c r="AW89" s="27">
        <f t="shared" si="68"/>
        <v>2</v>
      </c>
      <c r="AX89" s="27">
        <f t="shared" si="49"/>
        <v>1</v>
      </c>
      <c r="AY89" s="27">
        <f t="shared" si="50"/>
        <v>1</v>
      </c>
      <c r="AZ89" s="27">
        <f t="shared" si="51"/>
        <v>0</v>
      </c>
      <c r="BA89" s="27">
        <f t="shared" si="52"/>
        <v>0</v>
      </c>
      <c r="BB89" s="25">
        <f t="shared" si="53"/>
        <v>1</v>
      </c>
      <c r="BC89" s="25">
        <f t="shared" si="54"/>
        <v>1</v>
      </c>
      <c r="BD89" s="27">
        <f t="shared" si="55"/>
        <v>0</v>
      </c>
      <c r="BE89" s="27">
        <f t="shared" si="56"/>
        <v>0</v>
      </c>
      <c r="BF89" s="27">
        <f t="shared" si="57"/>
        <v>0</v>
      </c>
      <c r="BG89" s="27">
        <f t="shared" si="58"/>
        <v>0</v>
      </c>
      <c r="BH89" s="27">
        <f t="shared" si="59"/>
        <v>0</v>
      </c>
      <c r="BI89" s="27">
        <f t="shared" si="60"/>
        <v>0</v>
      </c>
      <c r="BJ89" s="27">
        <f t="shared" si="61"/>
        <v>0</v>
      </c>
      <c r="BK89" s="27">
        <f t="shared" si="62"/>
        <v>0</v>
      </c>
    </row>
    <row r="90" spans="1:63" s="18" customFormat="1" ht="39.950000000000003" customHeight="1" x14ac:dyDescent="0.2">
      <c r="A90" s="14" t="s">
        <v>79</v>
      </c>
      <c r="B90" s="46" t="s">
        <v>227</v>
      </c>
      <c r="C90" s="47"/>
      <c r="D90" s="48"/>
      <c r="E90" s="2">
        <v>1</v>
      </c>
      <c r="F90" s="2"/>
      <c r="G90" s="2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27">
        <f t="shared" si="69"/>
        <v>1</v>
      </c>
      <c r="AS90" s="27">
        <f t="shared" si="45"/>
        <v>1</v>
      </c>
      <c r="AT90" s="27">
        <f t="shared" si="46"/>
        <v>2</v>
      </c>
      <c r="AU90" s="27">
        <f t="shared" si="47"/>
        <v>2</v>
      </c>
      <c r="AV90" s="27">
        <f t="shared" si="48"/>
        <v>3</v>
      </c>
      <c r="AW90" s="27">
        <f t="shared" si="68"/>
        <v>3</v>
      </c>
      <c r="AX90" s="27">
        <f t="shared" si="49"/>
        <v>3</v>
      </c>
      <c r="AY90" s="27">
        <f t="shared" si="50"/>
        <v>3</v>
      </c>
      <c r="AZ90" s="27">
        <f t="shared" si="51"/>
        <v>0</v>
      </c>
      <c r="BA90" s="27">
        <f t="shared" si="52"/>
        <v>0</v>
      </c>
      <c r="BB90" s="25">
        <f t="shared" si="53"/>
        <v>3</v>
      </c>
      <c r="BC90" s="25">
        <f t="shared" si="54"/>
        <v>3</v>
      </c>
      <c r="BD90" s="27">
        <f t="shared" si="55"/>
        <v>0</v>
      </c>
      <c r="BE90" s="27">
        <f t="shared" si="56"/>
        <v>0</v>
      </c>
      <c r="BF90" s="27">
        <f t="shared" si="57"/>
        <v>0</v>
      </c>
      <c r="BG90" s="27">
        <f t="shared" si="58"/>
        <v>0</v>
      </c>
      <c r="BH90" s="27">
        <f t="shared" si="59"/>
        <v>0</v>
      </c>
      <c r="BI90" s="27">
        <f t="shared" si="60"/>
        <v>0</v>
      </c>
      <c r="BJ90" s="27">
        <f t="shared" si="61"/>
        <v>0</v>
      </c>
      <c r="BK90" s="27">
        <f t="shared" si="62"/>
        <v>0</v>
      </c>
    </row>
    <row r="91" spans="1:63" s="18" customFormat="1" ht="39.950000000000003" customHeight="1" x14ac:dyDescent="0.2">
      <c r="A91" s="14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27">
        <f t="shared" si="69"/>
        <v>0</v>
      </c>
      <c r="AS91" s="27">
        <f t="shared" si="45"/>
        <v>0</v>
      </c>
      <c r="AT91" s="27">
        <f t="shared" si="46"/>
        <v>0</v>
      </c>
      <c r="AU91" s="27">
        <f t="shared" si="47"/>
        <v>0</v>
      </c>
      <c r="AV91" s="27">
        <f t="shared" si="48"/>
        <v>0</v>
      </c>
      <c r="AW91" s="27">
        <f t="shared" si="68"/>
        <v>0</v>
      </c>
      <c r="AX91" s="27">
        <f t="shared" si="49"/>
        <v>0</v>
      </c>
      <c r="AY91" s="27">
        <f t="shared" si="50"/>
        <v>0</v>
      </c>
      <c r="AZ91" s="27">
        <f t="shared" si="51"/>
        <v>0</v>
      </c>
      <c r="BA91" s="27">
        <f t="shared" si="52"/>
        <v>0</v>
      </c>
      <c r="BB91" s="25">
        <f t="shared" si="53"/>
        <v>0</v>
      </c>
      <c r="BC91" s="25">
        <f t="shared" si="54"/>
        <v>0</v>
      </c>
      <c r="BD91" s="27">
        <f t="shared" si="55"/>
        <v>0</v>
      </c>
      <c r="BE91" s="27">
        <f t="shared" si="56"/>
        <v>0</v>
      </c>
      <c r="BF91" s="27">
        <f t="shared" si="57"/>
        <v>0</v>
      </c>
      <c r="BG91" s="27">
        <f t="shared" si="58"/>
        <v>0</v>
      </c>
      <c r="BH91" s="27">
        <f t="shared" si="59"/>
        <v>0</v>
      </c>
      <c r="BI91" s="27">
        <f t="shared" si="60"/>
        <v>0</v>
      </c>
      <c r="BJ91" s="27">
        <f t="shared" si="61"/>
        <v>0</v>
      </c>
      <c r="BK91" s="27">
        <f t="shared" si="62"/>
        <v>0</v>
      </c>
    </row>
    <row r="92" spans="1:63" s="18" customFormat="1" ht="39.950000000000003" customHeight="1" x14ac:dyDescent="0.2">
      <c r="A92" s="14" t="s">
        <v>81</v>
      </c>
      <c r="B92" s="46" t="s">
        <v>229</v>
      </c>
      <c r="C92" s="47"/>
      <c r="D92" s="48"/>
      <c r="E92" s="2">
        <v>1</v>
      </c>
      <c r="F92" s="2"/>
      <c r="G92" s="2">
        <v>1</v>
      </c>
      <c r="H92" s="2"/>
      <c r="I92" s="2"/>
      <c r="J92" s="2">
        <v>3</v>
      </c>
      <c r="K92" s="2">
        <v>3</v>
      </c>
      <c r="L92" s="2"/>
      <c r="M92" s="2"/>
      <c r="N92" s="2"/>
      <c r="O92" s="10"/>
      <c r="P92" s="10">
        <v>4</v>
      </c>
      <c r="Q92" s="10">
        <v>4</v>
      </c>
      <c r="R92" s="10"/>
      <c r="S92" s="2"/>
      <c r="T92" s="10"/>
      <c r="U92" s="10"/>
      <c r="V92" s="10"/>
      <c r="W92" s="2"/>
      <c r="X92" s="2"/>
      <c r="Y92" s="10"/>
      <c r="Z92" s="10">
        <v>4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27">
        <f t="shared" si="69"/>
        <v>1</v>
      </c>
      <c r="AS92" s="27">
        <f t="shared" si="45"/>
        <v>1</v>
      </c>
      <c r="AT92" s="27">
        <f t="shared" si="46"/>
        <v>3</v>
      </c>
      <c r="AU92" s="27">
        <f t="shared" si="47"/>
        <v>3</v>
      </c>
      <c r="AV92" s="27">
        <f t="shared" si="48"/>
        <v>4</v>
      </c>
      <c r="AW92" s="27">
        <f t="shared" si="68"/>
        <v>4</v>
      </c>
      <c r="AX92" s="27">
        <f t="shared" si="49"/>
        <v>4</v>
      </c>
      <c r="AY92" s="27">
        <f t="shared" si="50"/>
        <v>4</v>
      </c>
      <c r="AZ92" s="27">
        <f t="shared" si="51"/>
        <v>0</v>
      </c>
      <c r="BA92" s="27">
        <f t="shared" si="52"/>
        <v>0</v>
      </c>
      <c r="BB92" s="25">
        <f t="shared" si="53"/>
        <v>4</v>
      </c>
      <c r="BC92" s="25">
        <f t="shared" si="54"/>
        <v>4</v>
      </c>
      <c r="BD92" s="27">
        <f t="shared" si="55"/>
        <v>0</v>
      </c>
      <c r="BE92" s="27">
        <f t="shared" si="56"/>
        <v>0</v>
      </c>
      <c r="BF92" s="27">
        <f t="shared" si="57"/>
        <v>0</v>
      </c>
      <c r="BG92" s="27">
        <f t="shared" si="58"/>
        <v>0</v>
      </c>
      <c r="BH92" s="27">
        <f t="shared" si="59"/>
        <v>0</v>
      </c>
      <c r="BI92" s="27">
        <f t="shared" si="60"/>
        <v>0</v>
      </c>
      <c r="BJ92" s="27">
        <f t="shared" si="61"/>
        <v>0</v>
      </c>
      <c r="BK92" s="27">
        <f t="shared" si="62"/>
        <v>0</v>
      </c>
    </row>
    <row r="93" spans="1:63" s="18" customFormat="1" ht="64.5" customHeight="1" x14ac:dyDescent="0.2">
      <c r="A93" s="14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27">
        <f t="shared" si="69"/>
        <v>0</v>
      </c>
      <c r="AS93" s="27">
        <f t="shared" si="45"/>
        <v>0</v>
      </c>
      <c r="AT93" s="27">
        <f t="shared" si="46"/>
        <v>0</v>
      </c>
      <c r="AU93" s="27">
        <f t="shared" si="47"/>
        <v>0</v>
      </c>
      <c r="AV93" s="27">
        <f t="shared" si="48"/>
        <v>0</v>
      </c>
      <c r="AW93" s="27">
        <f t="shared" si="68"/>
        <v>0</v>
      </c>
      <c r="AX93" s="27">
        <f t="shared" si="49"/>
        <v>0</v>
      </c>
      <c r="AY93" s="27">
        <f t="shared" si="50"/>
        <v>0</v>
      </c>
      <c r="AZ93" s="27">
        <f t="shared" si="51"/>
        <v>0</v>
      </c>
      <c r="BA93" s="27">
        <f t="shared" si="52"/>
        <v>0</v>
      </c>
      <c r="BB93" s="25">
        <f t="shared" si="53"/>
        <v>0</v>
      </c>
      <c r="BC93" s="25">
        <f t="shared" si="54"/>
        <v>0</v>
      </c>
      <c r="BD93" s="27">
        <f t="shared" si="55"/>
        <v>0</v>
      </c>
      <c r="BE93" s="27">
        <f t="shared" si="56"/>
        <v>0</v>
      </c>
      <c r="BF93" s="27">
        <f t="shared" si="57"/>
        <v>0</v>
      </c>
      <c r="BG93" s="27">
        <f t="shared" si="58"/>
        <v>0</v>
      </c>
      <c r="BH93" s="27">
        <f t="shared" si="59"/>
        <v>0</v>
      </c>
      <c r="BI93" s="27">
        <f t="shared" si="60"/>
        <v>0</v>
      </c>
      <c r="BJ93" s="27">
        <f t="shared" si="61"/>
        <v>0</v>
      </c>
      <c r="BK93" s="27">
        <f t="shared" si="62"/>
        <v>0</v>
      </c>
    </row>
    <row r="94" spans="1:63" s="18" customFormat="1" ht="39.950000000000003" customHeight="1" x14ac:dyDescent="0.2">
      <c r="A94" s="14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  <c r="AR94" s="27">
        <f t="shared" si="69"/>
        <v>0</v>
      </c>
      <c r="AS94" s="27">
        <f t="shared" si="45"/>
        <v>0</v>
      </c>
      <c r="AT94" s="27">
        <f t="shared" si="46"/>
        <v>0</v>
      </c>
      <c r="AU94" s="27">
        <f t="shared" si="47"/>
        <v>0</v>
      </c>
      <c r="AV94" s="27">
        <f t="shared" si="48"/>
        <v>0</v>
      </c>
      <c r="AW94" s="27">
        <f t="shared" si="68"/>
        <v>0</v>
      </c>
      <c r="AX94" s="27">
        <f t="shared" si="49"/>
        <v>0</v>
      </c>
      <c r="AY94" s="27">
        <f t="shared" si="50"/>
        <v>0</v>
      </c>
      <c r="AZ94" s="27">
        <f t="shared" si="51"/>
        <v>0</v>
      </c>
      <c r="BA94" s="27">
        <f t="shared" si="52"/>
        <v>0</v>
      </c>
      <c r="BB94" s="25">
        <f t="shared" si="53"/>
        <v>0</v>
      </c>
      <c r="BC94" s="25">
        <f t="shared" si="54"/>
        <v>0</v>
      </c>
      <c r="BD94" s="27">
        <f t="shared" si="55"/>
        <v>0</v>
      </c>
      <c r="BE94" s="27">
        <f t="shared" si="56"/>
        <v>0</v>
      </c>
      <c r="BF94" s="27">
        <f t="shared" si="57"/>
        <v>0</v>
      </c>
      <c r="BG94" s="27">
        <f t="shared" si="58"/>
        <v>0</v>
      </c>
      <c r="BH94" s="27">
        <f t="shared" si="59"/>
        <v>0</v>
      </c>
      <c r="BI94" s="27">
        <f t="shared" si="60"/>
        <v>0</v>
      </c>
      <c r="BJ94" s="27">
        <f t="shared" si="61"/>
        <v>0</v>
      </c>
      <c r="BK94" s="27">
        <f t="shared" si="62"/>
        <v>0</v>
      </c>
    </row>
    <row r="95" spans="1:63" s="18" customFormat="1" ht="39.950000000000003" customHeight="1" x14ac:dyDescent="0.2">
      <c r="A95" s="14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27">
        <f t="shared" si="69"/>
        <v>0</v>
      </c>
      <c r="AS95" s="27">
        <f t="shared" si="45"/>
        <v>0</v>
      </c>
      <c r="AT95" s="27">
        <f t="shared" si="46"/>
        <v>0</v>
      </c>
      <c r="AU95" s="27">
        <f t="shared" si="47"/>
        <v>0</v>
      </c>
      <c r="AV95" s="27">
        <f t="shared" si="48"/>
        <v>0</v>
      </c>
      <c r="AW95" s="27">
        <f t="shared" si="68"/>
        <v>0</v>
      </c>
      <c r="AX95" s="27">
        <f t="shared" si="49"/>
        <v>0</v>
      </c>
      <c r="AY95" s="27">
        <f t="shared" si="50"/>
        <v>0</v>
      </c>
      <c r="AZ95" s="27">
        <f t="shared" si="51"/>
        <v>0</v>
      </c>
      <c r="BA95" s="27">
        <f t="shared" si="52"/>
        <v>0</v>
      </c>
      <c r="BB95" s="25">
        <f t="shared" si="53"/>
        <v>0</v>
      </c>
      <c r="BC95" s="25">
        <f t="shared" si="54"/>
        <v>0</v>
      </c>
      <c r="BD95" s="27">
        <f t="shared" si="55"/>
        <v>0</v>
      </c>
      <c r="BE95" s="27">
        <f t="shared" si="56"/>
        <v>0</v>
      </c>
      <c r="BF95" s="27">
        <f t="shared" si="57"/>
        <v>0</v>
      </c>
      <c r="BG95" s="27">
        <f t="shared" si="58"/>
        <v>0</v>
      </c>
      <c r="BH95" s="27">
        <f t="shared" si="59"/>
        <v>0</v>
      </c>
      <c r="BI95" s="27">
        <f t="shared" si="60"/>
        <v>0</v>
      </c>
      <c r="BJ95" s="27">
        <f t="shared" si="61"/>
        <v>0</v>
      </c>
      <c r="BK95" s="27">
        <f t="shared" si="62"/>
        <v>0</v>
      </c>
    </row>
    <row r="96" spans="1:63" s="18" customFormat="1" ht="39.950000000000003" customHeight="1" x14ac:dyDescent="0.2">
      <c r="A96" s="14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>
        <v>4</v>
      </c>
      <c r="K96" s="2">
        <v>3</v>
      </c>
      <c r="L96" s="2">
        <v>1</v>
      </c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27">
        <f t="shared" si="69"/>
        <v>0</v>
      </c>
      <c r="AS96" s="27">
        <f t="shared" si="45"/>
        <v>0</v>
      </c>
      <c r="AT96" s="27">
        <f t="shared" si="46"/>
        <v>4</v>
      </c>
      <c r="AU96" s="27">
        <f t="shared" si="47"/>
        <v>4</v>
      </c>
      <c r="AV96" s="27">
        <f t="shared" si="48"/>
        <v>3</v>
      </c>
      <c r="AW96" s="27">
        <f t="shared" si="68"/>
        <v>3</v>
      </c>
      <c r="AX96" s="27">
        <f t="shared" si="49"/>
        <v>2</v>
      </c>
      <c r="AY96" s="27">
        <f t="shared" si="50"/>
        <v>2</v>
      </c>
      <c r="AZ96" s="27">
        <f t="shared" si="51"/>
        <v>0</v>
      </c>
      <c r="BA96" s="27">
        <f t="shared" si="52"/>
        <v>0</v>
      </c>
      <c r="BB96" s="25">
        <f t="shared" si="53"/>
        <v>2</v>
      </c>
      <c r="BC96" s="25">
        <f t="shared" si="54"/>
        <v>2</v>
      </c>
      <c r="BD96" s="27">
        <f t="shared" si="55"/>
        <v>0</v>
      </c>
      <c r="BE96" s="27">
        <f t="shared" si="56"/>
        <v>0</v>
      </c>
      <c r="BF96" s="27">
        <f t="shared" si="57"/>
        <v>0</v>
      </c>
      <c r="BG96" s="27">
        <f t="shared" si="58"/>
        <v>0</v>
      </c>
      <c r="BH96" s="27">
        <f t="shared" si="59"/>
        <v>0</v>
      </c>
      <c r="BI96" s="27">
        <f t="shared" si="60"/>
        <v>0</v>
      </c>
      <c r="BJ96" s="27">
        <f t="shared" si="61"/>
        <v>0</v>
      </c>
      <c r="BK96" s="27">
        <f t="shared" si="62"/>
        <v>0</v>
      </c>
    </row>
    <row r="97" spans="1:63" s="18" customFormat="1" ht="39.950000000000003" customHeight="1" x14ac:dyDescent="0.2">
      <c r="A97" s="14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>
        <v>2</v>
      </c>
      <c r="K97" s="2">
        <v>2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2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  <c r="AR97" s="27">
        <f t="shared" si="69"/>
        <v>0</v>
      </c>
      <c r="AS97" s="27">
        <f t="shared" si="45"/>
        <v>0</v>
      </c>
      <c r="AT97" s="27">
        <f t="shared" si="46"/>
        <v>2</v>
      </c>
      <c r="AU97" s="27">
        <f t="shared" si="47"/>
        <v>2</v>
      </c>
      <c r="AV97" s="27">
        <f t="shared" si="48"/>
        <v>2</v>
      </c>
      <c r="AW97" s="27">
        <f t="shared" si="68"/>
        <v>2</v>
      </c>
      <c r="AX97" s="27">
        <f t="shared" si="49"/>
        <v>0</v>
      </c>
      <c r="AY97" s="27">
        <f t="shared" si="50"/>
        <v>0</v>
      </c>
      <c r="AZ97" s="27">
        <f t="shared" si="51"/>
        <v>0</v>
      </c>
      <c r="BA97" s="27">
        <f t="shared" si="52"/>
        <v>0</v>
      </c>
      <c r="BB97" s="25">
        <f t="shared" si="53"/>
        <v>0</v>
      </c>
      <c r="BC97" s="25">
        <f t="shared" si="54"/>
        <v>0</v>
      </c>
      <c r="BD97" s="27">
        <f t="shared" si="55"/>
        <v>0</v>
      </c>
      <c r="BE97" s="27">
        <f t="shared" si="56"/>
        <v>0</v>
      </c>
      <c r="BF97" s="27">
        <f t="shared" si="57"/>
        <v>0</v>
      </c>
      <c r="BG97" s="27">
        <f t="shared" si="58"/>
        <v>0</v>
      </c>
      <c r="BH97" s="27">
        <f t="shared" si="59"/>
        <v>0</v>
      </c>
      <c r="BI97" s="27">
        <f t="shared" si="60"/>
        <v>0</v>
      </c>
      <c r="BJ97" s="27">
        <f t="shared" si="61"/>
        <v>0</v>
      </c>
      <c r="BK97" s="27">
        <f t="shared" si="62"/>
        <v>0</v>
      </c>
    </row>
    <row r="98" spans="1:63" s="18" customFormat="1" ht="39.950000000000003" customHeight="1" x14ac:dyDescent="0.2">
      <c r="A98" s="14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27">
        <f t="shared" si="69"/>
        <v>0</v>
      </c>
      <c r="AS98" s="27">
        <f t="shared" si="45"/>
        <v>0</v>
      </c>
      <c r="AT98" s="27">
        <f t="shared" si="46"/>
        <v>0</v>
      </c>
      <c r="AU98" s="27">
        <f t="shared" si="47"/>
        <v>0</v>
      </c>
      <c r="AV98" s="27">
        <f t="shared" si="48"/>
        <v>0</v>
      </c>
      <c r="AW98" s="27">
        <f t="shared" si="68"/>
        <v>0</v>
      </c>
      <c r="AX98" s="27">
        <f t="shared" si="49"/>
        <v>0</v>
      </c>
      <c r="AY98" s="27">
        <f t="shared" si="50"/>
        <v>0</v>
      </c>
      <c r="AZ98" s="27">
        <f t="shared" si="51"/>
        <v>0</v>
      </c>
      <c r="BA98" s="27">
        <f t="shared" si="52"/>
        <v>0</v>
      </c>
      <c r="BB98" s="25">
        <f t="shared" si="53"/>
        <v>0</v>
      </c>
      <c r="BC98" s="25">
        <f t="shared" si="54"/>
        <v>0</v>
      </c>
      <c r="BD98" s="27">
        <f t="shared" si="55"/>
        <v>0</v>
      </c>
      <c r="BE98" s="27">
        <f t="shared" si="56"/>
        <v>0</v>
      </c>
      <c r="BF98" s="27">
        <f t="shared" si="57"/>
        <v>0</v>
      </c>
      <c r="BG98" s="27">
        <f t="shared" si="58"/>
        <v>0</v>
      </c>
      <c r="BH98" s="27">
        <f t="shared" si="59"/>
        <v>0</v>
      </c>
      <c r="BI98" s="27">
        <f t="shared" si="60"/>
        <v>0</v>
      </c>
      <c r="BJ98" s="27">
        <f t="shared" si="61"/>
        <v>0</v>
      </c>
      <c r="BK98" s="27">
        <f t="shared" si="62"/>
        <v>0</v>
      </c>
    </row>
    <row r="99" spans="1:63" s="18" customFormat="1" ht="39.950000000000003" customHeight="1" x14ac:dyDescent="0.2">
      <c r="A99" s="14" t="s">
        <v>88</v>
      </c>
      <c r="B99" s="49" t="s">
        <v>236</v>
      </c>
      <c r="C99" s="49"/>
      <c r="D99" s="49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  <c r="AR99" s="27">
        <f t="shared" si="69"/>
        <v>0</v>
      </c>
      <c r="AS99" s="27">
        <f t="shared" si="45"/>
        <v>0</v>
      </c>
      <c r="AT99" s="27">
        <f t="shared" si="46"/>
        <v>0</v>
      </c>
      <c r="AU99" s="27">
        <f t="shared" si="47"/>
        <v>0</v>
      </c>
      <c r="AV99" s="27">
        <f t="shared" si="48"/>
        <v>0</v>
      </c>
      <c r="AW99" s="27">
        <f t="shared" si="68"/>
        <v>0</v>
      </c>
      <c r="AX99" s="27">
        <f t="shared" si="49"/>
        <v>0</v>
      </c>
      <c r="AY99" s="27">
        <f t="shared" si="50"/>
        <v>0</v>
      </c>
      <c r="AZ99" s="27">
        <f t="shared" si="51"/>
        <v>0</v>
      </c>
      <c r="BA99" s="27">
        <f t="shared" si="52"/>
        <v>0</v>
      </c>
      <c r="BB99" s="25">
        <f t="shared" si="53"/>
        <v>0</v>
      </c>
      <c r="BC99" s="25">
        <f t="shared" si="54"/>
        <v>0</v>
      </c>
      <c r="BD99" s="27">
        <f t="shared" si="55"/>
        <v>0</v>
      </c>
      <c r="BE99" s="27">
        <f t="shared" si="56"/>
        <v>0</v>
      </c>
      <c r="BF99" s="27">
        <f t="shared" si="57"/>
        <v>0</v>
      </c>
      <c r="BG99" s="27">
        <f t="shared" si="58"/>
        <v>0</v>
      </c>
      <c r="BH99" s="27">
        <f t="shared" si="59"/>
        <v>0</v>
      </c>
      <c r="BI99" s="27">
        <f t="shared" si="60"/>
        <v>0</v>
      </c>
      <c r="BJ99" s="27">
        <f t="shared" si="61"/>
        <v>0</v>
      </c>
      <c r="BK99" s="27">
        <f t="shared" si="62"/>
        <v>0</v>
      </c>
    </row>
    <row r="100" spans="1:63" s="18" customFormat="1" ht="39.950000000000003" customHeight="1" x14ac:dyDescent="0.2">
      <c r="A100" s="14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27">
        <f t="shared" si="69"/>
        <v>0</v>
      </c>
      <c r="AS100" s="27">
        <f t="shared" si="45"/>
        <v>0</v>
      </c>
      <c r="AT100" s="27">
        <f t="shared" si="46"/>
        <v>0</v>
      </c>
      <c r="AU100" s="27">
        <f t="shared" si="47"/>
        <v>0</v>
      </c>
      <c r="AV100" s="27">
        <f t="shared" si="48"/>
        <v>0</v>
      </c>
      <c r="AW100" s="27">
        <f t="shared" si="68"/>
        <v>0</v>
      </c>
      <c r="AX100" s="27">
        <f t="shared" si="49"/>
        <v>0</v>
      </c>
      <c r="AY100" s="27">
        <f t="shared" si="50"/>
        <v>0</v>
      </c>
      <c r="AZ100" s="27">
        <f t="shared" si="51"/>
        <v>0</v>
      </c>
      <c r="BA100" s="27">
        <f t="shared" si="52"/>
        <v>0</v>
      </c>
      <c r="BB100" s="25">
        <f t="shared" si="53"/>
        <v>0</v>
      </c>
      <c r="BC100" s="25">
        <f t="shared" si="54"/>
        <v>0</v>
      </c>
      <c r="BD100" s="27">
        <f t="shared" si="55"/>
        <v>0</v>
      </c>
      <c r="BE100" s="27">
        <f t="shared" si="56"/>
        <v>0</v>
      </c>
      <c r="BF100" s="27">
        <f t="shared" si="57"/>
        <v>0</v>
      </c>
      <c r="BG100" s="27">
        <f t="shared" si="58"/>
        <v>0</v>
      </c>
      <c r="BH100" s="27">
        <f t="shared" si="59"/>
        <v>0</v>
      </c>
      <c r="BI100" s="27">
        <f t="shared" si="60"/>
        <v>0</v>
      </c>
      <c r="BJ100" s="27">
        <f t="shared" si="61"/>
        <v>0</v>
      </c>
      <c r="BK100" s="27">
        <f t="shared" si="62"/>
        <v>0</v>
      </c>
    </row>
    <row r="101" spans="1:63" s="18" customFormat="1" ht="39.950000000000003" customHeight="1" x14ac:dyDescent="0.2">
      <c r="A101" s="14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7</v>
      </c>
      <c r="K101" s="2">
        <v>7</v>
      </c>
      <c r="L101" s="2"/>
      <c r="M101" s="2"/>
      <c r="N101" s="2"/>
      <c r="O101" s="2"/>
      <c r="P101" s="10">
        <v>7</v>
      </c>
      <c r="Q101" s="10">
        <v>7</v>
      </c>
      <c r="R101" s="10"/>
      <c r="S101" s="10"/>
      <c r="T101" s="2"/>
      <c r="U101" s="10"/>
      <c r="V101" s="10"/>
      <c r="W101" s="10"/>
      <c r="X101" s="2"/>
      <c r="Y101" s="2"/>
      <c r="Z101" s="10">
        <v>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27">
        <f t="shared" si="69"/>
        <v>0</v>
      </c>
      <c r="AS101" s="27">
        <f t="shared" si="45"/>
        <v>0</v>
      </c>
      <c r="AT101" s="27">
        <f t="shared" si="46"/>
        <v>7</v>
      </c>
      <c r="AU101" s="27">
        <f t="shared" si="47"/>
        <v>7</v>
      </c>
      <c r="AV101" s="27">
        <f t="shared" si="48"/>
        <v>7</v>
      </c>
      <c r="AW101" s="27">
        <f t="shared" si="68"/>
        <v>7</v>
      </c>
      <c r="AX101" s="27">
        <f t="shared" si="49"/>
        <v>7</v>
      </c>
      <c r="AY101" s="27">
        <f t="shared" si="50"/>
        <v>7</v>
      </c>
      <c r="AZ101" s="27">
        <f t="shared" si="51"/>
        <v>0</v>
      </c>
      <c r="BA101" s="27">
        <f t="shared" si="52"/>
        <v>0</v>
      </c>
      <c r="BB101" s="25">
        <f t="shared" si="53"/>
        <v>7</v>
      </c>
      <c r="BC101" s="25">
        <f t="shared" si="54"/>
        <v>7</v>
      </c>
      <c r="BD101" s="27">
        <f t="shared" si="55"/>
        <v>0</v>
      </c>
      <c r="BE101" s="27">
        <f t="shared" si="56"/>
        <v>0</v>
      </c>
      <c r="BF101" s="27">
        <f t="shared" si="57"/>
        <v>0</v>
      </c>
      <c r="BG101" s="27">
        <f t="shared" si="58"/>
        <v>0</v>
      </c>
      <c r="BH101" s="27">
        <f t="shared" si="59"/>
        <v>0</v>
      </c>
      <c r="BI101" s="27">
        <f t="shared" si="60"/>
        <v>0</v>
      </c>
      <c r="BJ101" s="27">
        <f t="shared" si="61"/>
        <v>0</v>
      </c>
      <c r="BK101" s="27">
        <f t="shared" si="62"/>
        <v>0</v>
      </c>
    </row>
    <row r="102" spans="1:63" s="18" customFormat="1" ht="39.950000000000003" customHeight="1" x14ac:dyDescent="0.2">
      <c r="A102" s="14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27">
        <f t="shared" si="69"/>
        <v>0</v>
      </c>
      <c r="AS102" s="27">
        <f t="shared" si="45"/>
        <v>0</v>
      </c>
      <c r="AT102" s="27">
        <f t="shared" si="46"/>
        <v>0</v>
      </c>
      <c r="AU102" s="27">
        <f t="shared" si="47"/>
        <v>0</v>
      </c>
      <c r="AV102" s="27">
        <f t="shared" si="48"/>
        <v>0</v>
      </c>
      <c r="AW102" s="27">
        <f t="shared" si="68"/>
        <v>0</v>
      </c>
      <c r="AX102" s="27">
        <f t="shared" si="49"/>
        <v>0</v>
      </c>
      <c r="AY102" s="27">
        <f t="shared" si="50"/>
        <v>0</v>
      </c>
      <c r="AZ102" s="27">
        <f t="shared" si="51"/>
        <v>0</v>
      </c>
      <c r="BA102" s="27">
        <f t="shared" si="52"/>
        <v>0</v>
      </c>
      <c r="BB102" s="25">
        <f t="shared" si="53"/>
        <v>0</v>
      </c>
      <c r="BC102" s="25">
        <f t="shared" si="54"/>
        <v>0</v>
      </c>
      <c r="BD102" s="27">
        <f t="shared" si="55"/>
        <v>0</v>
      </c>
      <c r="BE102" s="27">
        <f t="shared" si="56"/>
        <v>0</v>
      </c>
      <c r="BF102" s="27">
        <f t="shared" si="57"/>
        <v>0</v>
      </c>
      <c r="BG102" s="27">
        <f t="shared" si="58"/>
        <v>0</v>
      </c>
      <c r="BH102" s="27">
        <f t="shared" si="59"/>
        <v>0</v>
      </c>
      <c r="BI102" s="27">
        <f t="shared" si="60"/>
        <v>0</v>
      </c>
      <c r="BJ102" s="27">
        <f t="shared" si="61"/>
        <v>0</v>
      </c>
      <c r="BK102" s="27">
        <f t="shared" si="62"/>
        <v>0</v>
      </c>
    </row>
    <row r="103" spans="1:63" s="18" customFormat="1" ht="39.950000000000003" customHeight="1" x14ac:dyDescent="0.2">
      <c r="A103" s="14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27">
        <f t="shared" si="69"/>
        <v>0</v>
      </c>
      <c r="AS103" s="27">
        <f t="shared" si="45"/>
        <v>0</v>
      </c>
      <c r="AT103" s="27">
        <f t="shared" si="46"/>
        <v>0</v>
      </c>
      <c r="AU103" s="27">
        <f t="shared" si="47"/>
        <v>0</v>
      </c>
      <c r="AV103" s="27">
        <f t="shared" si="48"/>
        <v>0</v>
      </c>
      <c r="AW103" s="27">
        <f t="shared" si="68"/>
        <v>0</v>
      </c>
      <c r="AX103" s="27">
        <f t="shared" si="49"/>
        <v>0</v>
      </c>
      <c r="AY103" s="27">
        <f t="shared" si="50"/>
        <v>0</v>
      </c>
      <c r="AZ103" s="27">
        <f t="shared" si="51"/>
        <v>0</v>
      </c>
      <c r="BA103" s="27">
        <f t="shared" si="52"/>
        <v>0</v>
      </c>
      <c r="BB103" s="25">
        <f t="shared" si="53"/>
        <v>0</v>
      </c>
      <c r="BC103" s="25">
        <f t="shared" si="54"/>
        <v>0</v>
      </c>
      <c r="BD103" s="27">
        <f t="shared" si="55"/>
        <v>0</v>
      </c>
      <c r="BE103" s="27">
        <f t="shared" si="56"/>
        <v>0</v>
      </c>
      <c r="BF103" s="27">
        <f t="shared" si="57"/>
        <v>0</v>
      </c>
      <c r="BG103" s="27">
        <f t="shared" si="58"/>
        <v>0</v>
      </c>
      <c r="BH103" s="27">
        <f t="shared" si="59"/>
        <v>0</v>
      </c>
      <c r="BI103" s="27">
        <f t="shared" si="60"/>
        <v>0</v>
      </c>
      <c r="BJ103" s="27">
        <f t="shared" si="61"/>
        <v>0</v>
      </c>
      <c r="BK103" s="27">
        <f t="shared" si="62"/>
        <v>0</v>
      </c>
    </row>
    <row r="104" spans="1:63" s="18" customFormat="1" ht="39.950000000000003" customHeight="1" x14ac:dyDescent="0.2">
      <c r="A104" s="14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27">
        <f t="shared" si="69"/>
        <v>0</v>
      </c>
      <c r="AS104" s="27">
        <f t="shared" si="45"/>
        <v>0</v>
      </c>
      <c r="AT104" s="27">
        <f t="shared" si="46"/>
        <v>0</v>
      </c>
      <c r="AU104" s="27">
        <f t="shared" si="47"/>
        <v>0</v>
      </c>
      <c r="AV104" s="27">
        <f t="shared" si="48"/>
        <v>0</v>
      </c>
      <c r="AW104" s="27">
        <f>O104+Z104+AA104+AC104</f>
        <v>0</v>
      </c>
      <c r="AX104" s="27">
        <f t="shared" si="49"/>
        <v>0</v>
      </c>
      <c r="AY104" s="27">
        <f t="shared" si="50"/>
        <v>0</v>
      </c>
      <c r="AZ104" s="27">
        <f t="shared" si="51"/>
        <v>0</v>
      </c>
      <c r="BA104" s="27">
        <f t="shared" si="52"/>
        <v>0</v>
      </c>
      <c r="BB104" s="25">
        <f t="shared" si="53"/>
        <v>0</v>
      </c>
      <c r="BC104" s="25">
        <f t="shared" si="54"/>
        <v>0</v>
      </c>
      <c r="BD104" s="27">
        <f t="shared" si="55"/>
        <v>0</v>
      </c>
      <c r="BE104" s="27">
        <f t="shared" si="56"/>
        <v>0</v>
      </c>
      <c r="BF104" s="27">
        <f t="shared" si="57"/>
        <v>0</v>
      </c>
      <c r="BG104" s="27">
        <f t="shared" si="58"/>
        <v>0</v>
      </c>
      <c r="BH104" s="27">
        <f t="shared" si="59"/>
        <v>0</v>
      </c>
      <c r="BI104" s="27">
        <f t="shared" si="60"/>
        <v>0</v>
      </c>
      <c r="BJ104" s="27">
        <f t="shared" si="61"/>
        <v>0</v>
      </c>
      <c r="BK104" s="27">
        <f t="shared" si="62"/>
        <v>0</v>
      </c>
    </row>
    <row r="105" spans="1:63" s="13" customFormat="1" ht="39.950000000000003" customHeight="1" x14ac:dyDescent="0.2">
      <c r="A105" s="12" t="s">
        <v>91</v>
      </c>
      <c r="B105" s="40" t="s">
        <v>244</v>
      </c>
      <c r="C105" s="41"/>
      <c r="D105" s="42"/>
      <c r="E105" s="8">
        <f t="shared" ref="E105:H105" si="70">SUM(E106:E109)</f>
        <v>0</v>
      </c>
      <c r="F105" s="8">
        <f t="shared" si="70"/>
        <v>0</v>
      </c>
      <c r="G105" s="8">
        <f t="shared" si="70"/>
        <v>0</v>
      </c>
      <c r="H105" s="8">
        <f t="shared" si="70"/>
        <v>0</v>
      </c>
      <c r="I105" s="8">
        <f t="shared" ref="I105:AP105" si="71">SUM(I106:I109)</f>
        <v>0</v>
      </c>
      <c r="J105" s="8">
        <f t="shared" si="71"/>
        <v>0</v>
      </c>
      <c r="K105" s="8">
        <f t="shared" si="71"/>
        <v>0</v>
      </c>
      <c r="L105" s="8">
        <f t="shared" si="71"/>
        <v>0</v>
      </c>
      <c r="M105" s="8">
        <f t="shared" si="71"/>
        <v>0</v>
      </c>
      <c r="N105" s="8">
        <f t="shared" si="71"/>
        <v>0</v>
      </c>
      <c r="O105" s="8">
        <f t="shared" si="71"/>
        <v>0</v>
      </c>
      <c r="P105" s="8">
        <f t="shared" si="71"/>
        <v>0</v>
      </c>
      <c r="Q105" s="8">
        <f t="shared" si="71"/>
        <v>0</v>
      </c>
      <c r="R105" s="8">
        <f t="shared" si="71"/>
        <v>0</v>
      </c>
      <c r="S105" s="8">
        <f t="shared" si="71"/>
        <v>0</v>
      </c>
      <c r="T105" s="8">
        <f t="shared" si="71"/>
        <v>0</v>
      </c>
      <c r="U105" s="8">
        <f t="shared" si="71"/>
        <v>0</v>
      </c>
      <c r="V105" s="8">
        <f t="shared" si="71"/>
        <v>0</v>
      </c>
      <c r="W105" s="8">
        <f t="shared" si="71"/>
        <v>0</v>
      </c>
      <c r="X105" s="8">
        <f t="shared" si="71"/>
        <v>0</v>
      </c>
      <c r="Y105" s="8">
        <f t="shared" si="71"/>
        <v>0</v>
      </c>
      <c r="Z105" s="8">
        <f t="shared" si="71"/>
        <v>0</v>
      </c>
      <c r="AA105" s="8">
        <f t="shared" si="71"/>
        <v>0</v>
      </c>
      <c r="AB105" s="8">
        <f t="shared" si="71"/>
        <v>0</v>
      </c>
      <c r="AC105" s="8">
        <f t="shared" si="71"/>
        <v>0</v>
      </c>
      <c r="AD105" s="8">
        <f t="shared" si="71"/>
        <v>0</v>
      </c>
      <c r="AE105" s="8">
        <f t="shared" si="71"/>
        <v>0</v>
      </c>
      <c r="AF105" s="8">
        <f t="shared" si="71"/>
        <v>0</v>
      </c>
      <c r="AG105" s="8">
        <f t="shared" si="71"/>
        <v>0</v>
      </c>
      <c r="AH105" s="8">
        <f t="shared" si="71"/>
        <v>0</v>
      </c>
      <c r="AI105" s="8">
        <f t="shared" si="71"/>
        <v>0</v>
      </c>
      <c r="AJ105" s="8">
        <f t="shared" si="71"/>
        <v>0</v>
      </c>
      <c r="AK105" s="8">
        <f t="shared" si="71"/>
        <v>0</v>
      </c>
      <c r="AL105" s="8">
        <f t="shared" si="71"/>
        <v>0</v>
      </c>
      <c r="AM105" s="8">
        <f t="shared" si="71"/>
        <v>0</v>
      </c>
      <c r="AN105" s="8">
        <f t="shared" si="71"/>
        <v>0</v>
      </c>
      <c r="AO105" s="8">
        <f t="shared" si="71"/>
        <v>0</v>
      </c>
      <c r="AP105" s="8">
        <f t="shared" si="71"/>
        <v>0</v>
      </c>
      <c r="AR105" s="28">
        <f>SUM(AR106:AR109)</f>
        <v>0</v>
      </c>
      <c r="AS105" s="28">
        <f t="shared" ref="AS105:BK105" si="72">SUM(AS106:AS109)</f>
        <v>0</v>
      </c>
      <c r="AT105" s="28">
        <f t="shared" si="72"/>
        <v>0</v>
      </c>
      <c r="AU105" s="28">
        <f t="shared" si="72"/>
        <v>0</v>
      </c>
      <c r="AV105" s="28">
        <f t="shared" si="72"/>
        <v>0</v>
      </c>
      <c r="AW105" s="28">
        <f t="shared" si="72"/>
        <v>0</v>
      </c>
      <c r="AX105" s="28">
        <f t="shared" si="72"/>
        <v>0</v>
      </c>
      <c r="AY105" s="28">
        <f t="shared" si="72"/>
        <v>0</v>
      </c>
      <c r="AZ105" s="28">
        <f t="shared" si="72"/>
        <v>0</v>
      </c>
      <c r="BA105" s="28">
        <f t="shared" si="72"/>
        <v>0</v>
      </c>
      <c r="BB105" s="28">
        <f t="shared" si="72"/>
        <v>0</v>
      </c>
      <c r="BC105" s="28">
        <f t="shared" si="72"/>
        <v>0</v>
      </c>
      <c r="BD105" s="28">
        <f t="shared" si="72"/>
        <v>0</v>
      </c>
      <c r="BE105" s="28">
        <f t="shared" si="72"/>
        <v>0</v>
      </c>
      <c r="BF105" s="28">
        <f t="shared" si="72"/>
        <v>0</v>
      </c>
      <c r="BG105" s="28">
        <f t="shared" si="72"/>
        <v>0</v>
      </c>
      <c r="BH105" s="28">
        <f t="shared" si="72"/>
        <v>0</v>
      </c>
      <c r="BI105" s="28">
        <f t="shared" si="72"/>
        <v>0</v>
      </c>
      <c r="BJ105" s="28">
        <f t="shared" si="72"/>
        <v>0</v>
      </c>
      <c r="BK105" s="28">
        <f t="shared" si="72"/>
        <v>0</v>
      </c>
    </row>
    <row r="106" spans="1:63" s="18" customFormat="1" ht="90" customHeight="1" x14ac:dyDescent="0.2">
      <c r="A106" s="14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27">
        <f>E106</f>
        <v>0</v>
      </c>
      <c r="AS106" s="27">
        <f t="shared" si="45"/>
        <v>0</v>
      </c>
      <c r="AT106" s="27">
        <f t="shared" si="46"/>
        <v>0</v>
      </c>
      <c r="AU106" s="27">
        <f t="shared" si="47"/>
        <v>0</v>
      </c>
      <c r="AV106" s="27">
        <f t="shared" si="48"/>
        <v>0</v>
      </c>
      <c r="AW106" s="27">
        <f>O106+Z106+AA106+AC106</f>
        <v>0</v>
      </c>
      <c r="AX106" s="27">
        <f t="shared" si="49"/>
        <v>0</v>
      </c>
      <c r="AY106" s="27">
        <f t="shared" si="50"/>
        <v>0</v>
      </c>
      <c r="AZ106" s="27">
        <f t="shared" si="51"/>
        <v>0</v>
      </c>
      <c r="BA106" s="27">
        <f t="shared" si="52"/>
        <v>0</v>
      </c>
      <c r="BB106" s="25">
        <f t="shared" si="53"/>
        <v>0</v>
      </c>
      <c r="BC106" s="25">
        <f t="shared" si="54"/>
        <v>0</v>
      </c>
      <c r="BD106" s="27">
        <f t="shared" si="55"/>
        <v>0</v>
      </c>
      <c r="BE106" s="27">
        <f t="shared" si="56"/>
        <v>0</v>
      </c>
      <c r="BF106" s="27">
        <f t="shared" si="57"/>
        <v>0</v>
      </c>
      <c r="BG106" s="27">
        <f t="shared" si="58"/>
        <v>0</v>
      </c>
      <c r="BH106" s="27">
        <f t="shared" si="59"/>
        <v>0</v>
      </c>
      <c r="BI106" s="27">
        <f t="shared" si="60"/>
        <v>0</v>
      </c>
      <c r="BJ106" s="27">
        <f t="shared" si="61"/>
        <v>0</v>
      </c>
      <c r="BK106" s="27">
        <f t="shared" si="62"/>
        <v>0</v>
      </c>
    </row>
    <row r="107" spans="1:63" s="18" customFormat="1" ht="39.950000000000003" customHeight="1" x14ac:dyDescent="0.2">
      <c r="A107" s="14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27">
        <f>E107</f>
        <v>0</v>
      </c>
      <c r="AS107" s="27">
        <f t="shared" si="45"/>
        <v>0</v>
      </c>
      <c r="AT107" s="27">
        <f t="shared" si="46"/>
        <v>0</v>
      </c>
      <c r="AU107" s="27">
        <f t="shared" si="47"/>
        <v>0</v>
      </c>
      <c r="AV107" s="27">
        <f t="shared" si="48"/>
        <v>0</v>
      </c>
      <c r="AW107" s="27">
        <f>O107+Z107+AA107+AC107</f>
        <v>0</v>
      </c>
      <c r="AX107" s="27">
        <f t="shared" si="49"/>
        <v>0</v>
      </c>
      <c r="AY107" s="27">
        <f t="shared" si="50"/>
        <v>0</v>
      </c>
      <c r="AZ107" s="27">
        <f t="shared" si="51"/>
        <v>0</v>
      </c>
      <c r="BA107" s="27">
        <f t="shared" si="52"/>
        <v>0</v>
      </c>
      <c r="BB107" s="25">
        <f t="shared" si="53"/>
        <v>0</v>
      </c>
      <c r="BC107" s="25">
        <f t="shared" si="54"/>
        <v>0</v>
      </c>
      <c r="BD107" s="27">
        <f t="shared" si="55"/>
        <v>0</v>
      </c>
      <c r="BE107" s="27">
        <f t="shared" si="56"/>
        <v>0</v>
      </c>
      <c r="BF107" s="27">
        <f t="shared" si="57"/>
        <v>0</v>
      </c>
      <c r="BG107" s="27">
        <f t="shared" si="58"/>
        <v>0</v>
      </c>
      <c r="BH107" s="27">
        <f t="shared" si="59"/>
        <v>0</v>
      </c>
      <c r="BI107" s="27">
        <f t="shared" si="60"/>
        <v>0</v>
      </c>
      <c r="BJ107" s="27">
        <f t="shared" si="61"/>
        <v>0</v>
      </c>
      <c r="BK107" s="27">
        <f t="shared" si="62"/>
        <v>0</v>
      </c>
    </row>
    <row r="108" spans="1:63" s="18" customFormat="1" ht="70.5" customHeight="1" x14ac:dyDescent="0.2">
      <c r="A108" s="14" t="s">
        <v>246</v>
      </c>
      <c r="B108" s="43" t="s">
        <v>249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27">
        <f>E108</f>
        <v>0</v>
      </c>
      <c r="AS108" s="27">
        <f t="shared" si="45"/>
        <v>0</v>
      </c>
      <c r="AT108" s="27">
        <f t="shared" si="46"/>
        <v>0</v>
      </c>
      <c r="AU108" s="27">
        <f t="shared" si="47"/>
        <v>0</v>
      </c>
      <c r="AV108" s="27">
        <f>F108+G108+K108</f>
        <v>0</v>
      </c>
      <c r="AW108" s="27">
        <f>O108+Z108+AA108+AC108</f>
        <v>0</v>
      </c>
      <c r="AX108" s="27">
        <f t="shared" si="49"/>
        <v>0</v>
      </c>
      <c r="AY108" s="27">
        <f t="shared" si="50"/>
        <v>0</v>
      </c>
      <c r="AZ108" s="27">
        <f t="shared" si="51"/>
        <v>0</v>
      </c>
      <c r="BA108" s="27">
        <f t="shared" si="52"/>
        <v>0</v>
      </c>
      <c r="BB108" s="25">
        <f t="shared" si="53"/>
        <v>0</v>
      </c>
      <c r="BC108" s="25">
        <f t="shared" si="54"/>
        <v>0</v>
      </c>
      <c r="BD108" s="27">
        <f t="shared" si="55"/>
        <v>0</v>
      </c>
      <c r="BE108" s="27">
        <f t="shared" si="56"/>
        <v>0</v>
      </c>
      <c r="BF108" s="27">
        <f t="shared" si="57"/>
        <v>0</v>
      </c>
      <c r="BG108" s="27">
        <f t="shared" si="58"/>
        <v>0</v>
      </c>
      <c r="BH108" s="27">
        <f t="shared" si="59"/>
        <v>0</v>
      </c>
      <c r="BI108" s="27">
        <f t="shared" si="60"/>
        <v>0</v>
      </c>
      <c r="BJ108" s="27">
        <f t="shared" si="61"/>
        <v>0</v>
      </c>
      <c r="BK108" s="27">
        <f t="shared" si="62"/>
        <v>0</v>
      </c>
    </row>
    <row r="109" spans="1:63" s="18" customFormat="1" ht="30" customHeight="1" x14ac:dyDescent="0.2">
      <c r="A109" s="14" t="s">
        <v>248</v>
      </c>
      <c r="B109" s="43" t="s">
        <v>250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27">
        <f>E109</f>
        <v>0</v>
      </c>
      <c r="AS109" s="27">
        <f t="shared" si="45"/>
        <v>0</v>
      </c>
      <c r="AT109" s="27">
        <f t="shared" si="46"/>
        <v>0</v>
      </c>
      <c r="AU109" s="27">
        <f t="shared" si="47"/>
        <v>0</v>
      </c>
      <c r="AV109" s="27">
        <f t="shared" si="48"/>
        <v>0</v>
      </c>
      <c r="AW109" s="27">
        <f>O109+Z109+AA109+AC109</f>
        <v>0</v>
      </c>
      <c r="AX109" s="27">
        <f t="shared" si="49"/>
        <v>0</v>
      </c>
      <c r="AY109" s="27">
        <f t="shared" si="50"/>
        <v>0</v>
      </c>
      <c r="AZ109" s="27">
        <f t="shared" si="51"/>
        <v>0</v>
      </c>
      <c r="BA109" s="27">
        <f t="shared" si="52"/>
        <v>0</v>
      </c>
      <c r="BB109" s="25">
        <f t="shared" si="53"/>
        <v>0</v>
      </c>
      <c r="BC109" s="25">
        <f t="shared" si="54"/>
        <v>0</v>
      </c>
      <c r="BD109" s="27">
        <f t="shared" si="55"/>
        <v>0</v>
      </c>
      <c r="BE109" s="27">
        <f t="shared" si="56"/>
        <v>0</v>
      </c>
      <c r="BF109" s="27">
        <f t="shared" si="57"/>
        <v>0</v>
      </c>
      <c r="BG109" s="27">
        <f t="shared" si="58"/>
        <v>0</v>
      </c>
      <c r="BH109" s="27">
        <f t="shared" si="59"/>
        <v>0</v>
      </c>
      <c r="BI109" s="27">
        <f t="shared" si="60"/>
        <v>0</v>
      </c>
      <c r="BJ109" s="27">
        <f t="shared" si="61"/>
        <v>0</v>
      </c>
      <c r="BK109" s="27">
        <f t="shared" si="62"/>
        <v>0</v>
      </c>
    </row>
    <row r="110" spans="1:63" s="13" customFormat="1" ht="65.25" customHeight="1" x14ac:dyDescent="0.2">
      <c r="A110" s="12" t="s">
        <v>94</v>
      </c>
      <c r="B110" s="40" t="s">
        <v>251</v>
      </c>
      <c r="C110" s="41"/>
      <c r="D110" s="42"/>
      <c r="E110" s="8">
        <f t="shared" ref="E110:H110" si="73">SUM(E111:E118)</f>
        <v>55</v>
      </c>
      <c r="F110" s="8">
        <f t="shared" si="73"/>
        <v>2</v>
      </c>
      <c r="G110" s="8">
        <f t="shared" si="73"/>
        <v>53</v>
      </c>
      <c r="H110" s="8">
        <f t="shared" si="73"/>
        <v>0</v>
      </c>
      <c r="I110" s="8">
        <f t="shared" ref="I110:AP110" si="74">SUM(I111:I118)</f>
        <v>0</v>
      </c>
      <c r="J110" s="8">
        <f t="shared" si="74"/>
        <v>82</v>
      </c>
      <c r="K110" s="8">
        <f t="shared" si="74"/>
        <v>81</v>
      </c>
      <c r="L110" s="8">
        <f t="shared" si="74"/>
        <v>1</v>
      </c>
      <c r="M110" s="8">
        <f t="shared" si="74"/>
        <v>0</v>
      </c>
      <c r="N110" s="8">
        <f t="shared" si="74"/>
        <v>0</v>
      </c>
      <c r="O110" s="8">
        <f t="shared" si="74"/>
        <v>0</v>
      </c>
      <c r="P110" s="8">
        <f t="shared" si="74"/>
        <v>89</v>
      </c>
      <c r="Q110" s="8">
        <f t="shared" si="74"/>
        <v>70</v>
      </c>
      <c r="R110" s="8">
        <f t="shared" si="74"/>
        <v>7</v>
      </c>
      <c r="S110" s="8">
        <f t="shared" si="74"/>
        <v>5</v>
      </c>
      <c r="T110" s="8">
        <f t="shared" si="74"/>
        <v>0</v>
      </c>
      <c r="U110" s="8">
        <f t="shared" si="74"/>
        <v>7</v>
      </c>
      <c r="V110" s="8">
        <f t="shared" si="74"/>
        <v>3</v>
      </c>
      <c r="W110" s="8">
        <f t="shared" si="74"/>
        <v>4</v>
      </c>
      <c r="X110" s="8">
        <f t="shared" si="74"/>
        <v>0</v>
      </c>
      <c r="Y110" s="8">
        <f t="shared" si="74"/>
        <v>0</v>
      </c>
      <c r="Z110" s="8">
        <f t="shared" si="74"/>
        <v>89</v>
      </c>
      <c r="AA110" s="8">
        <f t="shared" si="74"/>
        <v>0</v>
      </c>
      <c r="AB110" s="8">
        <f t="shared" si="74"/>
        <v>0</v>
      </c>
      <c r="AC110" s="8">
        <f t="shared" si="74"/>
        <v>47</v>
      </c>
      <c r="AD110" s="8">
        <f t="shared" si="74"/>
        <v>10</v>
      </c>
      <c r="AE110" s="8">
        <f t="shared" si="74"/>
        <v>3</v>
      </c>
      <c r="AF110" s="8">
        <f t="shared" si="74"/>
        <v>0</v>
      </c>
      <c r="AG110" s="8">
        <f t="shared" si="74"/>
        <v>3</v>
      </c>
      <c r="AH110" s="8">
        <f t="shared" si="74"/>
        <v>0</v>
      </c>
      <c r="AI110" s="8">
        <f t="shared" si="74"/>
        <v>3</v>
      </c>
      <c r="AJ110" s="8">
        <f t="shared" si="74"/>
        <v>0</v>
      </c>
      <c r="AK110" s="8">
        <f t="shared" si="74"/>
        <v>0</v>
      </c>
      <c r="AL110" s="8">
        <f t="shared" si="74"/>
        <v>2</v>
      </c>
      <c r="AM110" s="8">
        <f t="shared" si="74"/>
        <v>0</v>
      </c>
      <c r="AN110" s="8">
        <f t="shared" si="74"/>
        <v>2</v>
      </c>
      <c r="AO110" s="8">
        <f t="shared" si="74"/>
        <v>2</v>
      </c>
      <c r="AP110" s="8">
        <f t="shared" si="74"/>
        <v>0</v>
      </c>
      <c r="AR110" s="26">
        <f t="shared" ref="AR110:BK110" si="75">SUM(AR111:AR118)</f>
        <v>55</v>
      </c>
      <c r="AS110" s="26">
        <f t="shared" si="75"/>
        <v>55</v>
      </c>
      <c r="AT110" s="26">
        <f t="shared" si="75"/>
        <v>82</v>
      </c>
      <c r="AU110" s="26">
        <f t="shared" si="75"/>
        <v>82</v>
      </c>
      <c r="AV110" s="26">
        <f t="shared" si="75"/>
        <v>136</v>
      </c>
      <c r="AW110" s="26">
        <f t="shared" si="75"/>
        <v>136</v>
      </c>
      <c r="AX110" s="26">
        <f t="shared" si="75"/>
        <v>89</v>
      </c>
      <c r="AY110" s="26">
        <f t="shared" si="75"/>
        <v>89</v>
      </c>
      <c r="AZ110" s="26">
        <f t="shared" si="75"/>
        <v>7</v>
      </c>
      <c r="BA110" s="26">
        <f t="shared" si="75"/>
        <v>7</v>
      </c>
      <c r="BB110" s="26">
        <f t="shared" si="75"/>
        <v>89</v>
      </c>
      <c r="BC110" s="26">
        <f t="shared" si="75"/>
        <v>89</v>
      </c>
      <c r="BD110" s="26">
        <f t="shared" si="75"/>
        <v>3</v>
      </c>
      <c r="BE110" s="26">
        <f t="shared" si="75"/>
        <v>3</v>
      </c>
      <c r="BF110" s="26">
        <f t="shared" si="75"/>
        <v>3</v>
      </c>
      <c r="BG110" s="26">
        <f t="shared" si="75"/>
        <v>3</v>
      </c>
      <c r="BH110" s="26">
        <f t="shared" si="75"/>
        <v>2</v>
      </c>
      <c r="BI110" s="26">
        <f t="shared" si="75"/>
        <v>2</v>
      </c>
      <c r="BJ110" s="26">
        <f t="shared" si="75"/>
        <v>2</v>
      </c>
      <c r="BK110" s="26">
        <f t="shared" si="75"/>
        <v>2</v>
      </c>
    </row>
    <row r="111" spans="1:63" s="18" customFormat="1" ht="39.950000000000003" customHeight="1" x14ac:dyDescent="0.2">
      <c r="A111" s="14" t="s">
        <v>95</v>
      </c>
      <c r="B111" s="37" t="s">
        <v>252</v>
      </c>
      <c r="C111" s="38"/>
      <c r="D111" s="39"/>
      <c r="E111" s="2">
        <v>50</v>
      </c>
      <c r="F111" s="2">
        <v>1</v>
      </c>
      <c r="G111" s="2">
        <v>49</v>
      </c>
      <c r="H111" s="2"/>
      <c r="I111" s="2"/>
      <c r="J111" s="2">
        <v>80</v>
      </c>
      <c r="K111" s="2">
        <v>79</v>
      </c>
      <c r="L111" s="2">
        <v>1</v>
      </c>
      <c r="M111" s="2"/>
      <c r="N111" s="2"/>
      <c r="O111" s="10"/>
      <c r="P111" s="10">
        <v>85</v>
      </c>
      <c r="Q111" s="10">
        <v>68</v>
      </c>
      <c r="R111" s="10">
        <v>7</v>
      </c>
      <c r="S111" s="2">
        <v>4</v>
      </c>
      <c r="T111" s="10"/>
      <c r="U111" s="10">
        <v>6</v>
      </c>
      <c r="V111" s="10">
        <v>3</v>
      </c>
      <c r="W111" s="10">
        <v>3</v>
      </c>
      <c r="X111" s="10"/>
      <c r="Y111" s="10"/>
      <c r="Z111" s="10">
        <v>85</v>
      </c>
      <c r="AA111" s="10"/>
      <c r="AB111" s="10"/>
      <c r="AC111" s="10">
        <v>44</v>
      </c>
      <c r="AD111" s="16">
        <v>10</v>
      </c>
      <c r="AE111" s="16">
        <v>3</v>
      </c>
      <c r="AF111" s="17"/>
      <c r="AG111" s="16">
        <v>3</v>
      </c>
      <c r="AH111" s="16"/>
      <c r="AI111" s="17">
        <v>3</v>
      </c>
      <c r="AJ111" s="23"/>
      <c r="AK111" s="23"/>
      <c r="AL111" s="88">
        <v>2</v>
      </c>
      <c r="AM111" s="88"/>
      <c r="AN111" s="88">
        <v>2</v>
      </c>
      <c r="AO111" s="88">
        <v>2</v>
      </c>
      <c r="AP111" s="88"/>
      <c r="AR111" s="27">
        <f>E111</f>
        <v>50</v>
      </c>
      <c r="AS111" s="27">
        <f t="shared" si="45"/>
        <v>50</v>
      </c>
      <c r="AT111" s="27">
        <f t="shared" si="46"/>
        <v>80</v>
      </c>
      <c r="AU111" s="27">
        <f t="shared" si="47"/>
        <v>80</v>
      </c>
      <c r="AV111" s="27">
        <f t="shared" si="48"/>
        <v>129</v>
      </c>
      <c r="AW111" s="27">
        <f t="shared" ref="AW111:AW117" si="76">O111+Z111+AA111+AC111</f>
        <v>129</v>
      </c>
      <c r="AX111" s="27">
        <f t="shared" si="49"/>
        <v>85</v>
      </c>
      <c r="AY111" s="27">
        <f t="shared" si="50"/>
        <v>85</v>
      </c>
      <c r="AZ111" s="27">
        <f t="shared" si="51"/>
        <v>6</v>
      </c>
      <c r="BA111" s="27">
        <f t="shared" si="52"/>
        <v>6</v>
      </c>
      <c r="BB111" s="25">
        <f t="shared" si="53"/>
        <v>85</v>
      </c>
      <c r="BC111" s="25">
        <f t="shared" si="54"/>
        <v>85</v>
      </c>
      <c r="BD111" s="27">
        <f t="shared" si="55"/>
        <v>3</v>
      </c>
      <c r="BE111" s="27">
        <f t="shared" si="56"/>
        <v>3</v>
      </c>
      <c r="BF111" s="27">
        <f t="shared" si="57"/>
        <v>3</v>
      </c>
      <c r="BG111" s="27">
        <f t="shared" si="58"/>
        <v>3</v>
      </c>
      <c r="BH111" s="27">
        <f t="shared" si="59"/>
        <v>2</v>
      </c>
      <c r="BI111" s="27">
        <f t="shared" si="60"/>
        <v>2</v>
      </c>
      <c r="BJ111" s="27">
        <f t="shared" si="61"/>
        <v>2</v>
      </c>
      <c r="BK111" s="27">
        <f t="shared" si="62"/>
        <v>2</v>
      </c>
    </row>
    <row r="112" spans="1:63" s="18" customFormat="1" ht="39.950000000000003" customHeight="1" x14ac:dyDescent="0.2">
      <c r="A112" s="14" t="s">
        <v>96</v>
      </c>
      <c r="B112" s="37" t="s">
        <v>253</v>
      </c>
      <c r="C112" s="38"/>
      <c r="D112" s="3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27">
        <f t="shared" ref="AR112:AR118" si="77">E112</f>
        <v>0</v>
      </c>
      <c r="AS112" s="27">
        <f t="shared" si="45"/>
        <v>0</v>
      </c>
      <c r="AT112" s="27">
        <f t="shared" si="46"/>
        <v>0</v>
      </c>
      <c r="AU112" s="27">
        <f t="shared" si="47"/>
        <v>0</v>
      </c>
      <c r="AV112" s="27">
        <f t="shared" si="48"/>
        <v>0</v>
      </c>
      <c r="AW112" s="27">
        <f t="shared" si="76"/>
        <v>0</v>
      </c>
      <c r="AX112" s="27">
        <f t="shared" si="49"/>
        <v>0</v>
      </c>
      <c r="AY112" s="27">
        <f t="shared" si="50"/>
        <v>0</v>
      </c>
      <c r="AZ112" s="27">
        <f t="shared" si="51"/>
        <v>0</v>
      </c>
      <c r="BA112" s="27">
        <f t="shared" si="52"/>
        <v>0</v>
      </c>
      <c r="BB112" s="25">
        <f t="shared" si="53"/>
        <v>0</v>
      </c>
      <c r="BC112" s="25">
        <f t="shared" si="54"/>
        <v>0</v>
      </c>
      <c r="BD112" s="27">
        <f t="shared" si="55"/>
        <v>0</v>
      </c>
      <c r="BE112" s="27">
        <f t="shared" si="56"/>
        <v>0</v>
      </c>
      <c r="BF112" s="27">
        <f t="shared" si="57"/>
        <v>0</v>
      </c>
      <c r="BG112" s="27">
        <f t="shared" si="58"/>
        <v>0</v>
      </c>
      <c r="BH112" s="27">
        <f t="shared" si="59"/>
        <v>0</v>
      </c>
      <c r="BI112" s="27">
        <f t="shared" si="60"/>
        <v>0</v>
      </c>
      <c r="BJ112" s="27">
        <f t="shared" si="61"/>
        <v>0</v>
      </c>
      <c r="BK112" s="27">
        <f t="shared" si="62"/>
        <v>0</v>
      </c>
    </row>
    <row r="113" spans="1:63" s="18" customFormat="1" ht="39.950000000000003" customHeight="1" x14ac:dyDescent="0.2">
      <c r="A113" s="14" t="s">
        <v>97</v>
      </c>
      <c r="B113" s="37" t="s">
        <v>254</v>
      </c>
      <c r="C113" s="38"/>
      <c r="D113" s="39"/>
      <c r="E113" s="2">
        <v>5</v>
      </c>
      <c r="F113" s="2">
        <v>1</v>
      </c>
      <c r="G113" s="2">
        <v>4</v>
      </c>
      <c r="H113" s="2"/>
      <c r="I113" s="2"/>
      <c r="J113" s="2"/>
      <c r="K113" s="2"/>
      <c r="L113" s="2"/>
      <c r="M113" s="2"/>
      <c r="N113" s="2"/>
      <c r="O113" s="10"/>
      <c r="P113" s="10">
        <v>2</v>
      </c>
      <c r="Q113" s="10"/>
      <c r="R113" s="10"/>
      <c r="S113" s="2">
        <v>1</v>
      </c>
      <c r="T113" s="10"/>
      <c r="U113" s="10">
        <v>1</v>
      </c>
      <c r="V113" s="10"/>
      <c r="W113" s="10">
        <v>1</v>
      </c>
      <c r="X113" s="10"/>
      <c r="Y113" s="10"/>
      <c r="Z113" s="10">
        <v>2</v>
      </c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  <c r="AR113" s="27">
        <f t="shared" si="77"/>
        <v>5</v>
      </c>
      <c r="AS113" s="27">
        <f t="shared" si="45"/>
        <v>5</v>
      </c>
      <c r="AT113" s="27">
        <f t="shared" si="46"/>
        <v>0</v>
      </c>
      <c r="AU113" s="27">
        <f t="shared" si="47"/>
        <v>0</v>
      </c>
      <c r="AV113" s="27">
        <f t="shared" si="48"/>
        <v>5</v>
      </c>
      <c r="AW113" s="27">
        <f t="shared" si="76"/>
        <v>5</v>
      </c>
      <c r="AX113" s="27">
        <f t="shared" si="49"/>
        <v>2</v>
      </c>
      <c r="AY113" s="27">
        <f t="shared" si="50"/>
        <v>2</v>
      </c>
      <c r="AZ113" s="27">
        <f t="shared" si="51"/>
        <v>1</v>
      </c>
      <c r="BA113" s="27">
        <f t="shared" si="52"/>
        <v>1</v>
      </c>
      <c r="BB113" s="25">
        <f t="shared" si="53"/>
        <v>2</v>
      </c>
      <c r="BC113" s="25">
        <f t="shared" si="54"/>
        <v>2</v>
      </c>
      <c r="BD113" s="27">
        <f t="shared" si="55"/>
        <v>0</v>
      </c>
      <c r="BE113" s="27">
        <f t="shared" si="56"/>
        <v>0</v>
      </c>
      <c r="BF113" s="27">
        <f t="shared" si="57"/>
        <v>0</v>
      </c>
      <c r="BG113" s="27">
        <f t="shared" si="58"/>
        <v>0</v>
      </c>
      <c r="BH113" s="27">
        <f t="shared" si="59"/>
        <v>0</v>
      </c>
      <c r="BI113" s="27">
        <f t="shared" si="60"/>
        <v>0</v>
      </c>
      <c r="BJ113" s="27">
        <f t="shared" si="61"/>
        <v>0</v>
      </c>
      <c r="BK113" s="27">
        <f t="shared" si="62"/>
        <v>0</v>
      </c>
    </row>
    <row r="114" spans="1:63" s="18" customFormat="1" ht="39.950000000000003" customHeight="1" x14ac:dyDescent="0.2">
      <c r="A114" s="14" t="s">
        <v>98</v>
      </c>
      <c r="B114" s="37" t="s">
        <v>255</v>
      </c>
      <c r="C114" s="38"/>
      <c r="D114" s="3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27">
        <f t="shared" si="77"/>
        <v>0</v>
      </c>
      <c r="AS114" s="27">
        <f t="shared" si="45"/>
        <v>0</v>
      </c>
      <c r="AT114" s="27">
        <f t="shared" si="46"/>
        <v>0</v>
      </c>
      <c r="AU114" s="27">
        <f t="shared" si="47"/>
        <v>0</v>
      </c>
      <c r="AV114" s="27">
        <f t="shared" si="48"/>
        <v>0</v>
      </c>
      <c r="AW114" s="27">
        <f t="shared" si="76"/>
        <v>0</v>
      </c>
      <c r="AX114" s="27">
        <f t="shared" si="49"/>
        <v>0</v>
      </c>
      <c r="AY114" s="27">
        <f t="shared" si="50"/>
        <v>0</v>
      </c>
      <c r="AZ114" s="27">
        <f t="shared" si="51"/>
        <v>0</v>
      </c>
      <c r="BA114" s="27">
        <f t="shared" si="52"/>
        <v>0</v>
      </c>
      <c r="BB114" s="25">
        <f t="shared" si="53"/>
        <v>0</v>
      </c>
      <c r="BC114" s="25">
        <f t="shared" si="54"/>
        <v>0</v>
      </c>
      <c r="BD114" s="27">
        <f t="shared" si="55"/>
        <v>0</v>
      </c>
      <c r="BE114" s="27">
        <f t="shared" si="56"/>
        <v>0</v>
      </c>
      <c r="BF114" s="27">
        <f t="shared" si="57"/>
        <v>0</v>
      </c>
      <c r="BG114" s="27">
        <f t="shared" si="58"/>
        <v>0</v>
      </c>
      <c r="BH114" s="27">
        <f t="shared" si="59"/>
        <v>0</v>
      </c>
      <c r="BI114" s="27">
        <f t="shared" si="60"/>
        <v>0</v>
      </c>
      <c r="BJ114" s="27">
        <f t="shared" si="61"/>
        <v>0</v>
      </c>
      <c r="BK114" s="27">
        <f t="shared" si="62"/>
        <v>0</v>
      </c>
    </row>
    <row r="115" spans="1:63" s="18" customFormat="1" ht="58.5" customHeight="1" x14ac:dyDescent="0.2">
      <c r="A115" s="14" t="s">
        <v>99</v>
      </c>
      <c r="B115" s="37" t="s">
        <v>256</v>
      </c>
      <c r="C115" s="38"/>
      <c r="D115" s="3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  <c r="AR115" s="27">
        <f t="shared" si="77"/>
        <v>0</v>
      </c>
      <c r="AS115" s="27">
        <f t="shared" si="45"/>
        <v>0</v>
      </c>
      <c r="AT115" s="27">
        <f t="shared" si="46"/>
        <v>0</v>
      </c>
      <c r="AU115" s="27">
        <f t="shared" si="47"/>
        <v>0</v>
      </c>
      <c r="AV115" s="27">
        <f t="shared" si="48"/>
        <v>0</v>
      </c>
      <c r="AW115" s="27">
        <f t="shared" si="76"/>
        <v>0</v>
      </c>
      <c r="AX115" s="27">
        <f t="shared" si="49"/>
        <v>0</v>
      </c>
      <c r="AY115" s="27">
        <f t="shared" si="50"/>
        <v>0</v>
      </c>
      <c r="AZ115" s="27">
        <f t="shared" si="51"/>
        <v>0</v>
      </c>
      <c r="BA115" s="27">
        <f t="shared" si="52"/>
        <v>0</v>
      </c>
      <c r="BB115" s="25">
        <f t="shared" si="53"/>
        <v>0</v>
      </c>
      <c r="BC115" s="25">
        <f t="shared" si="54"/>
        <v>0</v>
      </c>
      <c r="BD115" s="27">
        <f t="shared" si="55"/>
        <v>0</v>
      </c>
      <c r="BE115" s="27">
        <f t="shared" si="56"/>
        <v>0</v>
      </c>
      <c r="BF115" s="27">
        <f t="shared" si="57"/>
        <v>0</v>
      </c>
      <c r="BG115" s="27">
        <f t="shared" si="58"/>
        <v>0</v>
      </c>
      <c r="BH115" s="27">
        <f t="shared" si="59"/>
        <v>0</v>
      </c>
      <c r="BI115" s="27">
        <f t="shared" si="60"/>
        <v>0</v>
      </c>
      <c r="BJ115" s="27">
        <f t="shared" si="61"/>
        <v>0</v>
      </c>
      <c r="BK115" s="27">
        <f t="shared" si="62"/>
        <v>0</v>
      </c>
    </row>
    <row r="116" spans="1:63" s="18" customFormat="1" ht="39.950000000000003" customHeight="1" x14ac:dyDescent="0.2">
      <c r="A116" s="14" t="s">
        <v>100</v>
      </c>
      <c r="B116" s="37" t="s">
        <v>257</v>
      </c>
      <c r="C116" s="38"/>
      <c r="D116" s="39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10"/>
      <c r="P116" s="10">
        <v>2</v>
      </c>
      <c r="Q116" s="10">
        <v>2</v>
      </c>
      <c r="R116" s="10"/>
      <c r="S116" s="2"/>
      <c r="T116" s="10"/>
      <c r="U116" s="10"/>
      <c r="V116" s="10"/>
      <c r="W116" s="10"/>
      <c r="X116" s="10"/>
      <c r="Y116" s="10"/>
      <c r="Z116" s="10">
        <v>2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27">
        <f t="shared" si="77"/>
        <v>0</v>
      </c>
      <c r="AS116" s="27">
        <f t="shared" si="45"/>
        <v>0</v>
      </c>
      <c r="AT116" s="27">
        <f t="shared" si="46"/>
        <v>2</v>
      </c>
      <c r="AU116" s="27">
        <f t="shared" si="47"/>
        <v>2</v>
      </c>
      <c r="AV116" s="27">
        <f t="shared" si="48"/>
        <v>2</v>
      </c>
      <c r="AW116" s="27">
        <f t="shared" si="76"/>
        <v>2</v>
      </c>
      <c r="AX116" s="27">
        <f t="shared" si="49"/>
        <v>2</v>
      </c>
      <c r="AY116" s="27">
        <f t="shared" si="50"/>
        <v>2</v>
      </c>
      <c r="AZ116" s="27">
        <f t="shared" si="51"/>
        <v>0</v>
      </c>
      <c r="BA116" s="27">
        <f t="shared" si="52"/>
        <v>0</v>
      </c>
      <c r="BB116" s="25">
        <f t="shared" si="53"/>
        <v>2</v>
      </c>
      <c r="BC116" s="25">
        <f t="shared" si="54"/>
        <v>2</v>
      </c>
      <c r="BD116" s="27">
        <f t="shared" si="55"/>
        <v>0</v>
      </c>
      <c r="BE116" s="27">
        <f t="shared" si="56"/>
        <v>0</v>
      </c>
      <c r="BF116" s="27">
        <f t="shared" si="57"/>
        <v>0</v>
      </c>
      <c r="BG116" s="27">
        <f t="shared" si="58"/>
        <v>0</v>
      </c>
      <c r="BH116" s="27">
        <f t="shared" si="59"/>
        <v>0</v>
      </c>
      <c r="BI116" s="27">
        <f t="shared" si="60"/>
        <v>0</v>
      </c>
      <c r="BJ116" s="27">
        <f t="shared" si="61"/>
        <v>0</v>
      </c>
      <c r="BK116" s="27">
        <f t="shared" si="62"/>
        <v>0</v>
      </c>
    </row>
    <row r="117" spans="1:63" s="18" customFormat="1" ht="39.950000000000003" customHeight="1" x14ac:dyDescent="0.2">
      <c r="A117" s="14" t="s">
        <v>101</v>
      </c>
      <c r="B117" s="37" t="s">
        <v>258</v>
      </c>
      <c r="C117" s="38"/>
      <c r="D117" s="3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27">
        <f t="shared" si="77"/>
        <v>0</v>
      </c>
      <c r="AS117" s="27">
        <f t="shared" si="45"/>
        <v>0</v>
      </c>
      <c r="AT117" s="27">
        <f t="shared" si="46"/>
        <v>0</v>
      </c>
      <c r="AU117" s="27">
        <f t="shared" si="47"/>
        <v>0</v>
      </c>
      <c r="AV117" s="27">
        <f t="shared" si="48"/>
        <v>0</v>
      </c>
      <c r="AW117" s="27">
        <f t="shared" si="76"/>
        <v>0</v>
      </c>
      <c r="AX117" s="27">
        <f t="shared" si="49"/>
        <v>0</v>
      </c>
      <c r="AY117" s="27">
        <f t="shared" si="50"/>
        <v>0</v>
      </c>
      <c r="AZ117" s="27">
        <f t="shared" si="51"/>
        <v>0</v>
      </c>
      <c r="BA117" s="27">
        <f t="shared" si="52"/>
        <v>0</v>
      </c>
      <c r="BB117" s="25">
        <f t="shared" si="53"/>
        <v>0</v>
      </c>
      <c r="BC117" s="25">
        <f t="shared" si="54"/>
        <v>0</v>
      </c>
      <c r="BD117" s="27">
        <f t="shared" si="55"/>
        <v>0</v>
      </c>
      <c r="BE117" s="27">
        <f t="shared" si="56"/>
        <v>0</v>
      </c>
      <c r="BF117" s="27">
        <f t="shared" si="57"/>
        <v>0</v>
      </c>
      <c r="BG117" s="27">
        <f t="shared" si="58"/>
        <v>0</v>
      </c>
      <c r="BH117" s="27">
        <f t="shared" si="59"/>
        <v>0</v>
      </c>
      <c r="BI117" s="27">
        <f t="shared" si="60"/>
        <v>0</v>
      </c>
      <c r="BJ117" s="27">
        <f t="shared" si="61"/>
        <v>0</v>
      </c>
      <c r="BK117" s="27">
        <f t="shared" si="62"/>
        <v>0</v>
      </c>
    </row>
    <row r="118" spans="1:63" s="18" customFormat="1" ht="39.950000000000003" customHeight="1" x14ac:dyDescent="0.2">
      <c r="A118" s="14" t="s">
        <v>102</v>
      </c>
      <c r="B118" s="37" t="s">
        <v>168</v>
      </c>
      <c r="C118" s="38"/>
      <c r="D118" s="39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  <c r="AR118" s="27">
        <f t="shared" si="77"/>
        <v>0</v>
      </c>
      <c r="AS118" s="27">
        <f t="shared" si="45"/>
        <v>0</v>
      </c>
      <c r="AT118" s="27">
        <f t="shared" si="46"/>
        <v>0</v>
      </c>
      <c r="AU118" s="27">
        <f t="shared" si="47"/>
        <v>0</v>
      </c>
      <c r="AV118" s="27">
        <f t="shared" si="48"/>
        <v>0</v>
      </c>
      <c r="AW118" s="27">
        <f>O118+Z118+AA118+AC118</f>
        <v>0</v>
      </c>
      <c r="AX118" s="27">
        <f t="shared" si="49"/>
        <v>0</v>
      </c>
      <c r="AY118" s="27">
        <f t="shared" si="50"/>
        <v>0</v>
      </c>
      <c r="AZ118" s="27">
        <f t="shared" si="51"/>
        <v>0</v>
      </c>
      <c r="BA118" s="27">
        <f t="shared" si="52"/>
        <v>0</v>
      </c>
      <c r="BB118" s="25">
        <f t="shared" si="53"/>
        <v>0</v>
      </c>
      <c r="BC118" s="25">
        <f t="shared" si="54"/>
        <v>0</v>
      </c>
      <c r="BD118" s="27">
        <f t="shared" si="55"/>
        <v>0</v>
      </c>
      <c r="BE118" s="27">
        <f t="shared" si="56"/>
        <v>0</v>
      </c>
      <c r="BF118" s="27">
        <f t="shared" si="57"/>
        <v>0</v>
      </c>
      <c r="BG118" s="27">
        <f t="shared" si="58"/>
        <v>0</v>
      </c>
      <c r="BH118" s="27">
        <f t="shared" si="59"/>
        <v>0</v>
      </c>
      <c r="BI118" s="27">
        <f t="shared" si="60"/>
        <v>0</v>
      </c>
      <c r="BJ118" s="27">
        <f t="shared" si="61"/>
        <v>0</v>
      </c>
      <c r="BK118" s="27">
        <f t="shared" si="62"/>
        <v>0</v>
      </c>
    </row>
    <row r="119" spans="1:63" s="13" customFormat="1" ht="59.25" customHeight="1" x14ac:dyDescent="0.2">
      <c r="A119" s="12" t="s">
        <v>103</v>
      </c>
      <c r="B119" s="40" t="s">
        <v>259</v>
      </c>
      <c r="C119" s="41"/>
      <c r="D119" s="42"/>
      <c r="E119" s="8">
        <f t="shared" ref="E119:H119" si="78">SUM(E120:E123)</f>
        <v>0</v>
      </c>
      <c r="F119" s="8">
        <f t="shared" si="78"/>
        <v>0</v>
      </c>
      <c r="G119" s="8">
        <f t="shared" si="78"/>
        <v>0</v>
      </c>
      <c r="H119" s="8">
        <f t="shared" si="78"/>
        <v>0</v>
      </c>
      <c r="I119" s="8">
        <f t="shared" ref="I119:AP119" si="79">SUM(I120:I123)</f>
        <v>0</v>
      </c>
      <c r="J119" s="8">
        <f t="shared" si="79"/>
        <v>0</v>
      </c>
      <c r="K119" s="8">
        <f t="shared" si="79"/>
        <v>0</v>
      </c>
      <c r="L119" s="8">
        <f t="shared" si="79"/>
        <v>0</v>
      </c>
      <c r="M119" s="8">
        <f t="shared" si="79"/>
        <v>0</v>
      </c>
      <c r="N119" s="8">
        <f t="shared" si="79"/>
        <v>0</v>
      </c>
      <c r="O119" s="8">
        <f t="shared" si="79"/>
        <v>0</v>
      </c>
      <c r="P119" s="8">
        <f t="shared" si="79"/>
        <v>0</v>
      </c>
      <c r="Q119" s="8">
        <f t="shared" si="79"/>
        <v>0</v>
      </c>
      <c r="R119" s="8">
        <f t="shared" si="79"/>
        <v>0</v>
      </c>
      <c r="S119" s="8">
        <f t="shared" si="79"/>
        <v>0</v>
      </c>
      <c r="T119" s="8">
        <f t="shared" si="79"/>
        <v>0</v>
      </c>
      <c r="U119" s="8">
        <f t="shared" si="79"/>
        <v>0</v>
      </c>
      <c r="V119" s="8">
        <f t="shared" si="79"/>
        <v>0</v>
      </c>
      <c r="W119" s="8">
        <f t="shared" si="79"/>
        <v>0</v>
      </c>
      <c r="X119" s="8">
        <f t="shared" si="79"/>
        <v>0</v>
      </c>
      <c r="Y119" s="8">
        <f t="shared" si="79"/>
        <v>0</v>
      </c>
      <c r="Z119" s="8">
        <f t="shared" si="79"/>
        <v>0</v>
      </c>
      <c r="AA119" s="8">
        <f t="shared" si="79"/>
        <v>0</v>
      </c>
      <c r="AB119" s="8">
        <f t="shared" si="79"/>
        <v>0</v>
      </c>
      <c r="AC119" s="8">
        <f t="shared" si="79"/>
        <v>0</v>
      </c>
      <c r="AD119" s="8">
        <f t="shared" si="79"/>
        <v>0</v>
      </c>
      <c r="AE119" s="8">
        <f t="shared" si="79"/>
        <v>0</v>
      </c>
      <c r="AF119" s="8">
        <f t="shared" si="79"/>
        <v>0</v>
      </c>
      <c r="AG119" s="8">
        <f t="shared" si="79"/>
        <v>0</v>
      </c>
      <c r="AH119" s="8">
        <f t="shared" si="79"/>
        <v>0</v>
      </c>
      <c r="AI119" s="8">
        <f t="shared" si="79"/>
        <v>0</v>
      </c>
      <c r="AJ119" s="8">
        <f t="shared" si="79"/>
        <v>0</v>
      </c>
      <c r="AK119" s="8">
        <f t="shared" si="79"/>
        <v>0</v>
      </c>
      <c r="AL119" s="8">
        <f t="shared" si="79"/>
        <v>0</v>
      </c>
      <c r="AM119" s="8">
        <f t="shared" si="79"/>
        <v>0</v>
      </c>
      <c r="AN119" s="8">
        <f t="shared" si="79"/>
        <v>0</v>
      </c>
      <c r="AO119" s="8">
        <f t="shared" si="79"/>
        <v>0</v>
      </c>
      <c r="AP119" s="8">
        <f t="shared" si="79"/>
        <v>0</v>
      </c>
      <c r="AR119" s="29">
        <f t="shared" ref="AR119:BK119" si="80">SUM(AR120:AR123)</f>
        <v>0</v>
      </c>
      <c r="AS119" s="29">
        <f t="shared" si="80"/>
        <v>0</v>
      </c>
      <c r="AT119" s="29">
        <f t="shared" si="80"/>
        <v>0</v>
      </c>
      <c r="AU119" s="29">
        <f t="shared" si="80"/>
        <v>0</v>
      </c>
      <c r="AV119" s="29">
        <f t="shared" si="80"/>
        <v>0</v>
      </c>
      <c r="AW119" s="29">
        <f t="shared" si="80"/>
        <v>0</v>
      </c>
      <c r="AX119" s="29">
        <f t="shared" si="80"/>
        <v>0</v>
      </c>
      <c r="AY119" s="29">
        <f t="shared" si="80"/>
        <v>0</v>
      </c>
      <c r="AZ119" s="29">
        <f t="shared" si="80"/>
        <v>0</v>
      </c>
      <c r="BA119" s="29">
        <f t="shared" si="80"/>
        <v>0</v>
      </c>
      <c r="BB119" s="29">
        <f t="shared" si="80"/>
        <v>0</v>
      </c>
      <c r="BC119" s="29">
        <f t="shared" si="80"/>
        <v>0</v>
      </c>
      <c r="BD119" s="29">
        <f t="shared" si="80"/>
        <v>0</v>
      </c>
      <c r="BE119" s="29">
        <f t="shared" si="80"/>
        <v>0</v>
      </c>
      <c r="BF119" s="29">
        <f t="shared" si="80"/>
        <v>0</v>
      </c>
      <c r="BG119" s="29">
        <f t="shared" si="80"/>
        <v>0</v>
      </c>
      <c r="BH119" s="29">
        <f t="shared" si="80"/>
        <v>0</v>
      </c>
      <c r="BI119" s="29">
        <f t="shared" si="80"/>
        <v>0</v>
      </c>
      <c r="BJ119" s="29">
        <f t="shared" si="80"/>
        <v>0</v>
      </c>
      <c r="BK119" s="29">
        <f t="shared" si="80"/>
        <v>0</v>
      </c>
    </row>
    <row r="120" spans="1:63" s="18" customFormat="1" ht="39.950000000000003" customHeight="1" x14ac:dyDescent="0.2">
      <c r="A120" s="14" t="s">
        <v>104</v>
      </c>
      <c r="B120" s="37" t="s">
        <v>260</v>
      </c>
      <c r="C120" s="38"/>
      <c r="D120" s="3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  <c r="AR120" s="27">
        <f>E120</f>
        <v>0</v>
      </c>
      <c r="AS120" s="27">
        <f t="shared" si="45"/>
        <v>0</v>
      </c>
      <c r="AT120" s="27">
        <f t="shared" si="46"/>
        <v>0</v>
      </c>
      <c r="AU120" s="27">
        <f t="shared" si="47"/>
        <v>0</v>
      </c>
      <c r="AV120" s="27">
        <f t="shared" si="48"/>
        <v>0</v>
      </c>
      <c r="AW120" s="27">
        <f>O120+Z120+AA120+AC120</f>
        <v>0</v>
      </c>
      <c r="AX120" s="27">
        <f t="shared" si="49"/>
        <v>0</v>
      </c>
      <c r="AY120" s="27">
        <f t="shared" si="50"/>
        <v>0</v>
      </c>
      <c r="AZ120" s="27">
        <f t="shared" si="51"/>
        <v>0</v>
      </c>
      <c r="BA120" s="27">
        <f t="shared" si="52"/>
        <v>0</v>
      </c>
      <c r="BB120" s="25">
        <f t="shared" si="53"/>
        <v>0</v>
      </c>
      <c r="BC120" s="25">
        <f t="shared" si="54"/>
        <v>0</v>
      </c>
      <c r="BD120" s="27">
        <f t="shared" si="55"/>
        <v>0</v>
      </c>
      <c r="BE120" s="27">
        <f t="shared" si="56"/>
        <v>0</v>
      </c>
      <c r="BF120" s="27">
        <f t="shared" si="57"/>
        <v>0</v>
      </c>
      <c r="BG120" s="27">
        <f t="shared" si="58"/>
        <v>0</v>
      </c>
      <c r="BH120" s="27">
        <f t="shared" si="59"/>
        <v>0</v>
      </c>
      <c r="BI120" s="27">
        <f t="shared" si="60"/>
        <v>0</v>
      </c>
      <c r="BJ120" s="27">
        <f t="shared" si="61"/>
        <v>0</v>
      </c>
      <c r="BK120" s="27">
        <f t="shared" si="62"/>
        <v>0</v>
      </c>
    </row>
    <row r="121" spans="1:63" s="18" customFormat="1" ht="39.950000000000003" customHeight="1" x14ac:dyDescent="0.2">
      <c r="A121" s="14" t="s">
        <v>105</v>
      </c>
      <c r="B121" s="37" t="s">
        <v>261</v>
      </c>
      <c r="C121" s="38"/>
      <c r="D121" s="3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27">
        <f>E121</f>
        <v>0</v>
      </c>
      <c r="AS121" s="27">
        <f t="shared" si="45"/>
        <v>0</v>
      </c>
      <c r="AT121" s="27">
        <f t="shared" si="46"/>
        <v>0</v>
      </c>
      <c r="AU121" s="27">
        <f t="shared" si="47"/>
        <v>0</v>
      </c>
      <c r="AV121" s="27">
        <f t="shared" si="48"/>
        <v>0</v>
      </c>
      <c r="AW121" s="27">
        <f>O121+Z121+AA121+AC121</f>
        <v>0</v>
      </c>
      <c r="AX121" s="27">
        <f t="shared" si="49"/>
        <v>0</v>
      </c>
      <c r="AY121" s="27">
        <f t="shared" si="50"/>
        <v>0</v>
      </c>
      <c r="AZ121" s="27">
        <f t="shared" si="51"/>
        <v>0</v>
      </c>
      <c r="BA121" s="27">
        <f t="shared" si="52"/>
        <v>0</v>
      </c>
      <c r="BB121" s="25">
        <f t="shared" si="53"/>
        <v>0</v>
      </c>
      <c r="BC121" s="25">
        <f t="shared" si="54"/>
        <v>0</v>
      </c>
      <c r="BD121" s="27">
        <f t="shared" si="55"/>
        <v>0</v>
      </c>
      <c r="BE121" s="27">
        <f t="shared" si="56"/>
        <v>0</v>
      </c>
      <c r="BF121" s="27">
        <f t="shared" si="57"/>
        <v>0</v>
      </c>
      <c r="BG121" s="27">
        <f t="shared" si="58"/>
        <v>0</v>
      </c>
      <c r="BH121" s="27">
        <f t="shared" si="59"/>
        <v>0</v>
      </c>
      <c r="BI121" s="27">
        <f t="shared" si="60"/>
        <v>0</v>
      </c>
      <c r="BJ121" s="27">
        <f t="shared" si="61"/>
        <v>0</v>
      </c>
      <c r="BK121" s="27">
        <f t="shared" si="62"/>
        <v>0</v>
      </c>
    </row>
    <row r="122" spans="1:63" s="18" customFormat="1" ht="39.950000000000003" customHeight="1" x14ac:dyDescent="0.2">
      <c r="A122" s="14" t="s">
        <v>106</v>
      </c>
      <c r="B122" s="37" t="s">
        <v>262</v>
      </c>
      <c r="C122" s="38"/>
      <c r="D122" s="3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  <c r="AR122" s="27">
        <f>E122</f>
        <v>0</v>
      </c>
      <c r="AS122" s="27">
        <f t="shared" si="45"/>
        <v>0</v>
      </c>
      <c r="AT122" s="27">
        <f t="shared" si="46"/>
        <v>0</v>
      </c>
      <c r="AU122" s="27">
        <f t="shared" si="47"/>
        <v>0</v>
      </c>
      <c r="AV122" s="27">
        <f t="shared" si="48"/>
        <v>0</v>
      </c>
      <c r="AW122" s="27">
        <f>O122+Z122+AA122+AC122</f>
        <v>0</v>
      </c>
      <c r="AX122" s="27">
        <f t="shared" si="49"/>
        <v>0</v>
      </c>
      <c r="AY122" s="27">
        <f t="shared" si="50"/>
        <v>0</v>
      </c>
      <c r="AZ122" s="27">
        <f t="shared" si="51"/>
        <v>0</v>
      </c>
      <c r="BA122" s="27">
        <f t="shared" si="52"/>
        <v>0</v>
      </c>
      <c r="BB122" s="25">
        <f t="shared" si="53"/>
        <v>0</v>
      </c>
      <c r="BC122" s="25">
        <f t="shared" si="54"/>
        <v>0</v>
      </c>
      <c r="BD122" s="27">
        <f t="shared" si="55"/>
        <v>0</v>
      </c>
      <c r="BE122" s="27">
        <f t="shared" si="56"/>
        <v>0</v>
      </c>
      <c r="BF122" s="27">
        <f t="shared" si="57"/>
        <v>0</v>
      </c>
      <c r="BG122" s="27">
        <f t="shared" si="58"/>
        <v>0</v>
      </c>
      <c r="BH122" s="27">
        <f t="shared" si="59"/>
        <v>0</v>
      </c>
      <c r="BI122" s="27">
        <f t="shared" si="60"/>
        <v>0</v>
      </c>
      <c r="BJ122" s="27">
        <f t="shared" si="61"/>
        <v>0</v>
      </c>
      <c r="BK122" s="27">
        <f t="shared" si="62"/>
        <v>0</v>
      </c>
    </row>
    <row r="123" spans="1:63" s="18" customFormat="1" ht="39.950000000000003" customHeight="1" x14ac:dyDescent="0.2">
      <c r="A123" s="14" t="s">
        <v>107</v>
      </c>
      <c r="B123" s="37" t="s">
        <v>168</v>
      </c>
      <c r="C123" s="38"/>
      <c r="D123" s="3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27">
        <f>E123</f>
        <v>0</v>
      </c>
      <c r="AS123" s="27">
        <f t="shared" si="45"/>
        <v>0</v>
      </c>
      <c r="AT123" s="27">
        <f t="shared" si="46"/>
        <v>0</v>
      </c>
      <c r="AU123" s="27">
        <f t="shared" si="47"/>
        <v>0</v>
      </c>
      <c r="AV123" s="27">
        <f t="shared" si="48"/>
        <v>0</v>
      </c>
      <c r="AW123" s="27">
        <f>O123+Z123+AA123+AC123</f>
        <v>0</v>
      </c>
      <c r="AX123" s="27">
        <f t="shared" si="49"/>
        <v>0</v>
      </c>
      <c r="AY123" s="27">
        <f t="shared" si="50"/>
        <v>0</v>
      </c>
      <c r="AZ123" s="27">
        <f t="shared" si="51"/>
        <v>0</v>
      </c>
      <c r="BA123" s="27">
        <f t="shared" si="52"/>
        <v>0</v>
      </c>
      <c r="BB123" s="25">
        <f t="shared" si="53"/>
        <v>0</v>
      </c>
      <c r="BC123" s="25">
        <f t="shared" si="54"/>
        <v>0</v>
      </c>
      <c r="BD123" s="27">
        <f t="shared" si="55"/>
        <v>0</v>
      </c>
      <c r="BE123" s="27">
        <f t="shared" si="56"/>
        <v>0</v>
      </c>
      <c r="BF123" s="27">
        <f t="shared" si="57"/>
        <v>0</v>
      </c>
      <c r="BG123" s="27">
        <f t="shared" si="58"/>
        <v>0</v>
      </c>
      <c r="BH123" s="27">
        <f t="shared" si="59"/>
        <v>0</v>
      </c>
      <c r="BI123" s="27">
        <f t="shared" si="60"/>
        <v>0</v>
      </c>
      <c r="BJ123" s="27">
        <f t="shared" si="61"/>
        <v>0</v>
      </c>
      <c r="BK123" s="27">
        <f t="shared" si="62"/>
        <v>0</v>
      </c>
    </row>
    <row r="124" spans="1:63" s="13" customFormat="1" ht="60.75" customHeight="1" x14ac:dyDescent="0.2">
      <c r="A124" s="12" t="s">
        <v>141</v>
      </c>
      <c r="B124" s="40" t="s">
        <v>263</v>
      </c>
      <c r="C124" s="41"/>
      <c r="D124" s="42"/>
      <c r="E124" s="8">
        <f t="shared" ref="E124:AP124" si="81">SUM(E125:E126)</f>
        <v>0</v>
      </c>
      <c r="F124" s="8">
        <f t="shared" si="81"/>
        <v>0</v>
      </c>
      <c r="G124" s="8">
        <f t="shared" si="81"/>
        <v>0</v>
      </c>
      <c r="H124" s="8">
        <f t="shared" si="81"/>
        <v>0</v>
      </c>
      <c r="I124" s="8">
        <f t="shared" si="81"/>
        <v>0</v>
      </c>
      <c r="J124" s="8">
        <f t="shared" si="81"/>
        <v>0</v>
      </c>
      <c r="K124" s="8">
        <f t="shared" si="81"/>
        <v>0</v>
      </c>
      <c r="L124" s="8">
        <f t="shared" si="81"/>
        <v>0</v>
      </c>
      <c r="M124" s="8">
        <f t="shared" si="81"/>
        <v>0</v>
      </c>
      <c r="N124" s="8">
        <f t="shared" si="81"/>
        <v>0</v>
      </c>
      <c r="O124" s="8">
        <f t="shared" si="81"/>
        <v>0</v>
      </c>
      <c r="P124" s="8">
        <f t="shared" si="81"/>
        <v>0</v>
      </c>
      <c r="Q124" s="8">
        <f t="shared" si="81"/>
        <v>0</v>
      </c>
      <c r="R124" s="8">
        <f t="shared" si="81"/>
        <v>0</v>
      </c>
      <c r="S124" s="8">
        <f t="shared" si="81"/>
        <v>0</v>
      </c>
      <c r="T124" s="8">
        <f t="shared" si="81"/>
        <v>0</v>
      </c>
      <c r="U124" s="8">
        <f t="shared" si="81"/>
        <v>0</v>
      </c>
      <c r="V124" s="8">
        <f t="shared" si="81"/>
        <v>0</v>
      </c>
      <c r="W124" s="8">
        <f t="shared" si="81"/>
        <v>0</v>
      </c>
      <c r="X124" s="8">
        <f t="shared" si="81"/>
        <v>0</v>
      </c>
      <c r="Y124" s="8">
        <f t="shared" si="81"/>
        <v>0</v>
      </c>
      <c r="Z124" s="8">
        <f t="shared" si="81"/>
        <v>0</v>
      </c>
      <c r="AA124" s="8">
        <f t="shared" si="81"/>
        <v>0</v>
      </c>
      <c r="AB124" s="8">
        <f t="shared" si="81"/>
        <v>0</v>
      </c>
      <c r="AC124" s="8">
        <f t="shared" si="81"/>
        <v>0</v>
      </c>
      <c r="AD124" s="8">
        <f t="shared" si="81"/>
        <v>0</v>
      </c>
      <c r="AE124" s="8">
        <f t="shared" si="81"/>
        <v>0</v>
      </c>
      <c r="AF124" s="8">
        <f t="shared" si="81"/>
        <v>0</v>
      </c>
      <c r="AG124" s="8">
        <f t="shared" si="81"/>
        <v>0</v>
      </c>
      <c r="AH124" s="8">
        <f t="shared" si="81"/>
        <v>0</v>
      </c>
      <c r="AI124" s="8">
        <f t="shared" si="81"/>
        <v>0</v>
      </c>
      <c r="AJ124" s="8">
        <f t="shared" si="81"/>
        <v>0</v>
      </c>
      <c r="AK124" s="8">
        <f t="shared" si="81"/>
        <v>0</v>
      </c>
      <c r="AL124" s="8">
        <f t="shared" si="81"/>
        <v>0</v>
      </c>
      <c r="AM124" s="8">
        <f t="shared" si="81"/>
        <v>0</v>
      </c>
      <c r="AN124" s="8">
        <f t="shared" si="81"/>
        <v>0</v>
      </c>
      <c r="AO124" s="8">
        <f t="shared" si="81"/>
        <v>0</v>
      </c>
      <c r="AP124" s="8">
        <f t="shared" si="81"/>
        <v>0</v>
      </c>
      <c r="AR124" s="30">
        <f t="shared" ref="AR124:BK124" si="82">SUM(AR125:AR126)</f>
        <v>0</v>
      </c>
      <c r="AS124" s="30">
        <f t="shared" si="82"/>
        <v>0</v>
      </c>
      <c r="AT124" s="30">
        <f t="shared" si="82"/>
        <v>0</v>
      </c>
      <c r="AU124" s="30">
        <f t="shared" si="82"/>
        <v>0</v>
      </c>
      <c r="AV124" s="30">
        <f t="shared" si="82"/>
        <v>0</v>
      </c>
      <c r="AW124" s="30">
        <f t="shared" si="82"/>
        <v>0</v>
      </c>
      <c r="AX124" s="30">
        <f t="shared" si="82"/>
        <v>0</v>
      </c>
      <c r="AY124" s="30">
        <f t="shared" si="82"/>
        <v>0</v>
      </c>
      <c r="AZ124" s="30">
        <f t="shared" si="82"/>
        <v>0</v>
      </c>
      <c r="BA124" s="30">
        <f t="shared" si="82"/>
        <v>0</v>
      </c>
      <c r="BB124" s="30">
        <f t="shared" si="82"/>
        <v>0</v>
      </c>
      <c r="BC124" s="30">
        <f t="shared" si="82"/>
        <v>0</v>
      </c>
      <c r="BD124" s="30">
        <f t="shared" si="82"/>
        <v>0</v>
      </c>
      <c r="BE124" s="30">
        <f t="shared" si="82"/>
        <v>0</v>
      </c>
      <c r="BF124" s="30">
        <f t="shared" si="82"/>
        <v>0</v>
      </c>
      <c r="BG124" s="30">
        <f t="shared" si="82"/>
        <v>0</v>
      </c>
      <c r="BH124" s="30">
        <f t="shared" si="82"/>
        <v>0</v>
      </c>
      <c r="BI124" s="30">
        <f t="shared" si="82"/>
        <v>0</v>
      </c>
      <c r="BJ124" s="30">
        <f t="shared" si="82"/>
        <v>0</v>
      </c>
      <c r="BK124" s="30">
        <f t="shared" si="82"/>
        <v>0</v>
      </c>
    </row>
    <row r="125" spans="1:63" s="18" customFormat="1" ht="60.75" customHeight="1" x14ac:dyDescent="0.2">
      <c r="A125" s="14" t="s">
        <v>142</v>
      </c>
      <c r="B125" s="37" t="s">
        <v>264</v>
      </c>
      <c r="C125" s="38"/>
      <c r="D125" s="3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  <c r="AR125" s="27">
        <f>E125</f>
        <v>0</v>
      </c>
      <c r="AS125" s="27">
        <f>F125+G125+H125+I125</f>
        <v>0</v>
      </c>
      <c r="AT125" s="27">
        <f t="shared" si="46"/>
        <v>0</v>
      </c>
      <c r="AU125" s="27">
        <f>K125+L125+M125+N125</f>
        <v>0</v>
      </c>
      <c r="AV125" s="27">
        <f t="shared" si="48"/>
        <v>0</v>
      </c>
      <c r="AW125" s="27">
        <f>O125+Z125+AA125+AC125</f>
        <v>0</v>
      </c>
      <c r="AX125" s="27">
        <f t="shared" si="49"/>
        <v>0</v>
      </c>
      <c r="AY125" s="27">
        <f t="shared" si="50"/>
        <v>0</v>
      </c>
      <c r="AZ125" s="27">
        <f t="shared" si="51"/>
        <v>0</v>
      </c>
      <c r="BA125" s="27">
        <f t="shared" si="52"/>
        <v>0</v>
      </c>
      <c r="BB125" s="25">
        <f t="shared" si="53"/>
        <v>0</v>
      </c>
      <c r="BC125" s="25">
        <f t="shared" si="54"/>
        <v>0</v>
      </c>
      <c r="BD125" s="27">
        <f t="shared" si="55"/>
        <v>0</v>
      </c>
      <c r="BE125" s="27">
        <f t="shared" si="56"/>
        <v>0</v>
      </c>
      <c r="BF125" s="27">
        <f t="shared" si="57"/>
        <v>0</v>
      </c>
      <c r="BG125" s="27">
        <f t="shared" si="58"/>
        <v>0</v>
      </c>
      <c r="BH125" s="27">
        <f t="shared" si="59"/>
        <v>0</v>
      </c>
      <c r="BI125" s="27">
        <f t="shared" si="60"/>
        <v>0</v>
      </c>
      <c r="BJ125" s="27">
        <f t="shared" si="61"/>
        <v>0</v>
      </c>
      <c r="BK125" s="27">
        <f t="shared" si="62"/>
        <v>0</v>
      </c>
    </row>
    <row r="126" spans="1:63" s="18" customFormat="1" ht="72.75" customHeight="1" x14ac:dyDescent="0.2">
      <c r="A126" s="14" t="s">
        <v>143</v>
      </c>
      <c r="B126" s="37" t="s">
        <v>265</v>
      </c>
      <c r="C126" s="38"/>
      <c r="D126" s="3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27">
        <f>E126</f>
        <v>0</v>
      </c>
      <c r="AS126" s="27">
        <f t="shared" si="45"/>
        <v>0</v>
      </c>
      <c r="AT126" s="27">
        <f t="shared" si="46"/>
        <v>0</v>
      </c>
      <c r="AU126" s="27">
        <f t="shared" si="47"/>
        <v>0</v>
      </c>
      <c r="AV126" s="27">
        <f t="shared" si="48"/>
        <v>0</v>
      </c>
      <c r="AW126" s="27">
        <f>O126+Z126+AA126+AC126</f>
        <v>0</v>
      </c>
      <c r="AX126" s="27">
        <f t="shared" si="49"/>
        <v>0</v>
      </c>
      <c r="AY126" s="27">
        <f t="shared" si="50"/>
        <v>0</v>
      </c>
      <c r="AZ126" s="27">
        <f t="shared" si="51"/>
        <v>0</v>
      </c>
      <c r="BA126" s="27">
        <f t="shared" si="52"/>
        <v>0</v>
      </c>
      <c r="BB126" s="25">
        <f t="shared" si="53"/>
        <v>0</v>
      </c>
      <c r="BC126" s="25">
        <f t="shared" si="54"/>
        <v>0</v>
      </c>
      <c r="BD126" s="27">
        <f t="shared" si="55"/>
        <v>0</v>
      </c>
      <c r="BE126" s="27">
        <f t="shared" si="56"/>
        <v>0</v>
      </c>
      <c r="BF126" s="27">
        <f t="shared" si="57"/>
        <v>0</v>
      </c>
      <c r="BG126" s="27">
        <f t="shared" si="58"/>
        <v>0</v>
      </c>
      <c r="BH126" s="27">
        <f t="shared" si="59"/>
        <v>0</v>
      </c>
      <c r="BI126" s="27">
        <f t="shared" si="60"/>
        <v>0</v>
      </c>
      <c r="BJ126" s="27">
        <f t="shared" si="61"/>
        <v>0</v>
      </c>
      <c r="BK126" s="27">
        <f t="shared" si="62"/>
        <v>0</v>
      </c>
    </row>
    <row r="127" spans="1:63" s="18" customFormat="1" ht="53.25" customHeight="1" x14ac:dyDescent="0.2">
      <c r="A127" s="22" t="s">
        <v>267</v>
      </c>
      <c r="B127" s="31" t="s">
        <v>247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  <c r="AR127" s="27">
        <f>E127</f>
        <v>0</v>
      </c>
      <c r="AS127" s="27">
        <f t="shared" si="45"/>
        <v>0</v>
      </c>
      <c r="AT127" s="27">
        <f t="shared" si="46"/>
        <v>0</v>
      </c>
      <c r="AU127" s="27">
        <f t="shared" si="47"/>
        <v>0</v>
      </c>
      <c r="AV127" s="27">
        <f t="shared" si="48"/>
        <v>0</v>
      </c>
      <c r="AW127" s="27">
        <f>O127+Z127+AA127+AC127</f>
        <v>0</v>
      </c>
      <c r="AX127" s="27">
        <f t="shared" si="49"/>
        <v>0</v>
      </c>
      <c r="AY127" s="27">
        <f t="shared" si="50"/>
        <v>0</v>
      </c>
      <c r="AZ127" s="27">
        <f t="shared" si="51"/>
        <v>0</v>
      </c>
      <c r="BA127" s="27">
        <f t="shared" si="52"/>
        <v>0</v>
      </c>
      <c r="BB127" s="25">
        <f t="shared" si="53"/>
        <v>0</v>
      </c>
      <c r="BC127" s="25">
        <f t="shared" si="54"/>
        <v>0</v>
      </c>
      <c r="BD127" s="27">
        <f t="shared" si="55"/>
        <v>0</v>
      </c>
      <c r="BE127" s="27">
        <f t="shared" si="56"/>
        <v>0</v>
      </c>
      <c r="BF127" s="27">
        <f t="shared" si="57"/>
        <v>0</v>
      </c>
      <c r="BG127" s="27">
        <f t="shared" si="58"/>
        <v>0</v>
      </c>
      <c r="BH127" s="27">
        <f t="shared" si="59"/>
        <v>0</v>
      </c>
      <c r="BI127" s="27">
        <f t="shared" si="60"/>
        <v>0</v>
      </c>
      <c r="BJ127" s="27">
        <f t="shared" si="61"/>
        <v>0</v>
      </c>
      <c r="BK127" s="27">
        <f t="shared" si="62"/>
        <v>0</v>
      </c>
    </row>
    <row r="128" spans="1:63" s="13" customFormat="1" ht="39.950000000000003" customHeight="1" x14ac:dyDescent="0.2">
      <c r="A128" s="12" t="s">
        <v>108</v>
      </c>
      <c r="B128" s="34" t="s">
        <v>168</v>
      </c>
      <c r="C128" s="35"/>
      <c r="D128" s="36"/>
      <c r="E128" s="9"/>
      <c r="F128" s="9"/>
      <c r="G128" s="9"/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  <c r="AR128" s="27">
        <f>E128</f>
        <v>0</v>
      </c>
      <c r="AS128" s="27">
        <f t="shared" si="45"/>
        <v>0</v>
      </c>
      <c r="AT128" s="27">
        <f t="shared" si="46"/>
        <v>1</v>
      </c>
      <c r="AU128" s="27">
        <f t="shared" si="47"/>
        <v>1</v>
      </c>
      <c r="AV128" s="27">
        <f t="shared" si="48"/>
        <v>1</v>
      </c>
      <c r="AW128" s="27">
        <f>O128+Z128+AA128+AC128</f>
        <v>1</v>
      </c>
      <c r="AX128" s="27">
        <f t="shared" si="49"/>
        <v>1</v>
      </c>
      <c r="AY128" s="27">
        <f t="shared" si="50"/>
        <v>1</v>
      </c>
      <c r="AZ128" s="27">
        <f t="shared" si="51"/>
        <v>0</v>
      </c>
      <c r="BA128" s="27">
        <f t="shared" si="52"/>
        <v>0</v>
      </c>
      <c r="BB128" s="25">
        <f t="shared" si="53"/>
        <v>1</v>
      </c>
      <c r="BC128" s="25">
        <f t="shared" si="54"/>
        <v>1</v>
      </c>
      <c r="BD128" s="27">
        <f t="shared" si="55"/>
        <v>0</v>
      </c>
      <c r="BE128" s="27">
        <f t="shared" si="56"/>
        <v>0</v>
      </c>
      <c r="BF128" s="27">
        <f t="shared" si="57"/>
        <v>0</v>
      </c>
      <c r="BG128" s="27">
        <f t="shared" si="58"/>
        <v>0</v>
      </c>
      <c r="BH128" s="27">
        <f t="shared" si="59"/>
        <v>0</v>
      </c>
      <c r="BI128" s="27">
        <f t="shared" si="60"/>
        <v>0</v>
      </c>
      <c r="BJ128" s="27">
        <f t="shared" si="61"/>
        <v>0</v>
      </c>
      <c r="BK128" s="27">
        <f t="shared" si="62"/>
        <v>0</v>
      </c>
    </row>
    <row r="129" spans="1:63" s="21" customFormat="1" ht="39.950000000000003" customHeight="1" x14ac:dyDescent="0.25">
      <c r="A129" s="12"/>
      <c r="B129" s="34" t="s">
        <v>266</v>
      </c>
      <c r="C129" s="35"/>
      <c r="D129" s="36"/>
      <c r="E129" s="8">
        <f t="shared" ref="E129:AP130" si="83">E10+E31+E43+E51+E65+E72+E80+E83+E105+E110+E119+E124+E127+E128</f>
        <v>210</v>
      </c>
      <c r="F129" s="8">
        <f t="shared" si="83"/>
        <v>33</v>
      </c>
      <c r="G129" s="8">
        <f t="shared" si="83"/>
        <v>177</v>
      </c>
      <c r="H129" s="8">
        <f t="shared" si="83"/>
        <v>0</v>
      </c>
      <c r="I129" s="8">
        <f t="shared" si="83"/>
        <v>0</v>
      </c>
      <c r="J129" s="8">
        <f t="shared" si="83"/>
        <v>193</v>
      </c>
      <c r="K129" s="8">
        <f t="shared" si="83"/>
        <v>183</v>
      </c>
      <c r="L129" s="8">
        <f t="shared" si="83"/>
        <v>10</v>
      </c>
      <c r="M129" s="8">
        <f t="shared" si="83"/>
        <v>0</v>
      </c>
      <c r="N129" s="8">
        <f t="shared" si="83"/>
        <v>0</v>
      </c>
      <c r="O129" s="8">
        <f t="shared" si="83"/>
        <v>0</v>
      </c>
      <c r="P129" s="8">
        <f t="shared" si="83"/>
        <v>201</v>
      </c>
      <c r="Q129" s="8">
        <f t="shared" si="83"/>
        <v>152</v>
      </c>
      <c r="R129" s="8">
        <f t="shared" si="83"/>
        <v>11</v>
      </c>
      <c r="S129" s="8">
        <f t="shared" si="83"/>
        <v>15</v>
      </c>
      <c r="T129" s="8">
        <f t="shared" si="83"/>
        <v>0</v>
      </c>
      <c r="U129" s="8">
        <f t="shared" si="83"/>
        <v>23</v>
      </c>
      <c r="V129" s="8">
        <f t="shared" si="83"/>
        <v>4</v>
      </c>
      <c r="W129" s="8">
        <f t="shared" si="83"/>
        <v>19</v>
      </c>
      <c r="X129" s="8">
        <f t="shared" si="83"/>
        <v>0</v>
      </c>
      <c r="Y129" s="8">
        <f t="shared" si="83"/>
        <v>2</v>
      </c>
      <c r="Z129" s="8">
        <f t="shared" si="83"/>
        <v>203</v>
      </c>
      <c r="AA129" s="8">
        <f t="shared" si="83"/>
        <v>0</v>
      </c>
      <c r="AB129" s="8">
        <f t="shared" si="83"/>
        <v>21</v>
      </c>
      <c r="AC129" s="8">
        <f t="shared" si="83"/>
        <v>190</v>
      </c>
      <c r="AD129" s="8">
        <f t="shared" si="83"/>
        <v>53</v>
      </c>
      <c r="AE129" s="8">
        <f t="shared" si="83"/>
        <v>15</v>
      </c>
      <c r="AF129" s="8">
        <f t="shared" si="83"/>
        <v>3</v>
      </c>
      <c r="AG129" s="8">
        <f t="shared" si="83"/>
        <v>18</v>
      </c>
      <c r="AH129" s="8">
        <f t="shared" si="83"/>
        <v>1</v>
      </c>
      <c r="AI129" s="8">
        <f t="shared" si="83"/>
        <v>17</v>
      </c>
      <c r="AJ129" s="8">
        <f t="shared" si="83"/>
        <v>0</v>
      </c>
      <c r="AK129" s="8">
        <f t="shared" si="83"/>
        <v>1</v>
      </c>
      <c r="AL129" s="8">
        <f t="shared" si="83"/>
        <v>3</v>
      </c>
      <c r="AM129" s="8">
        <f t="shared" si="83"/>
        <v>0</v>
      </c>
      <c r="AN129" s="8">
        <f t="shared" si="83"/>
        <v>3</v>
      </c>
      <c r="AO129" s="8">
        <f t="shared" si="83"/>
        <v>3</v>
      </c>
      <c r="AP129" s="8">
        <f t="shared" si="83"/>
        <v>0</v>
      </c>
      <c r="AR129" s="28">
        <f>AR10+AR31+AR43+AR51+AR65+AR72+AR80+AR83+AR105+AR110+AR119+AR124+AR128</f>
        <v>210</v>
      </c>
      <c r="AS129" s="28">
        <f t="shared" ref="AS129:BK129" si="84">AS10+AS31+AS43+AS51+AS65+AS72+AS80+AS83+AS105+AS110+AS119+AS124+AS128</f>
        <v>210</v>
      </c>
      <c r="AT129" s="28">
        <f t="shared" si="84"/>
        <v>193</v>
      </c>
      <c r="AU129" s="28">
        <f t="shared" si="84"/>
        <v>193</v>
      </c>
      <c r="AV129" s="28">
        <f t="shared" si="84"/>
        <v>393</v>
      </c>
      <c r="AW129" s="28">
        <f t="shared" si="84"/>
        <v>393</v>
      </c>
      <c r="AX129" s="28">
        <f t="shared" si="84"/>
        <v>201</v>
      </c>
      <c r="AY129" s="28">
        <f t="shared" si="84"/>
        <v>201</v>
      </c>
      <c r="AZ129" s="28">
        <f t="shared" si="84"/>
        <v>23</v>
      </c>
      <c r="BA129" s="28">
        <f t="shared" si="84"/>
        <v>23</v>
      </c>
      <c r="BB129" s="28">
        <f t="shared" si="84"/>
        <v>203</v>
      </c>
      <c r="BC129" s="28">
        <f t="shared" si="84"/>
        <v>203</v>
      </c>
      <c r="BD129" s="28">
        <f t="shared" si="84"/>
        <v>18</v>
      </c>
      <c r="BE129" s="28">
        <f t="shared" si="84"/>
        <v>18</v>
      </c>
      <c r="BF129" s="28">
        <f t="shared" si="84"/>
        <v>18</v>
      </c>
      <c r="BG129" s="28">
        <f t="shared" si="84"/>
        <v>18</v>
      </c>
      <c r="BH129" s="28">
        <f t="shared" si="84"/>
        <v>3</v>
      </c>
      <c r="BI129" s="28">
        <f t="shared" si="84"/>
        <v>3</v>
      </c>
      <c r="BJ129" s="28">
        <f t="shared" si="84"/>
        <v>3</v>
      </c>
      <c r="BK129" s="28">
        <f t="shared" si="84"/>
        <v>3</v>
      </c>
    </row>
  </sheetData>
  <sheetProtection sheet="1" objects="1" scenarios="1"/>
  <mergeCells count="18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F9:BG9"/>
    <mergeCell ref="BH9:BI9"/>
    <mergeCell ref="BJ9:BK9"/>
    <mergeCell ref="B10:D10"/>
    <mergeCell ref="B11:D11"/>
    <mergeCell ref="B12:D12"/>
    <mergeCell ref="AT9:AU9"/>
    <mergeCell ref="AV9:AW9"/>
    <mergeCell ref="AX9:AY9"/>
    <mergeCell ref="AZ9:BA9"/>
    <mergeCell ref="BB9:BC9"/>
    <mergeCell ref="BD9:BE9"/>
    <mergeCell ref="AL7:AL8"/>
    <mergeCell ref="AM7:AM8"/>
    <mergeCell ref="AN7:AN8"/>
    <mergeCell ref="AO7:AO8"/>
    <mergeCell ref="AP7:AP8"/>
    <mergeCell ref="AR9:AS9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abSelected="1" zoomScale="85" zoomScaleNormal="85" workbookViewId="0">
      <selection activeCell="A2" sqref="A2:F2"/>
    </sheetView>
  </sheetViews>
  <sheetFormatPr defaultColWidth="9.140625"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64" t="s">
        <v>268</v>
      </c>
      <c r="AM1" s="65"/>
      <c r="AN1" s="65"/>
      <c r="AO1" s="65"/>
      <c r="AP1" s="65"/>
    </row>
    <row r="2" spans="1:42" ht="58.5" customHeight="1" x14ac:dyDescent="0.2">
      <c r="A2" s="66" t="s">
        <v>288</v>
      </c>
      <c r="B2" s="67"/>
      <c r="C2" s="67"/>
      <c r="D2" s="67"/>
      <c r="E2" s="67"/>
      <c r="F2" s="67"/>
      <c r="G2" s="68" t="s">
        <v>3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9"/>
      <c r="AO2" s="69"/>
      <c r="AP2" s="69"/>
    </row>
    <row r="3" spans="1:42" ht="27" customHeight="1" x14ac:dyDescent="0.2">
      <c r="A3" s="70" t="s">
        <v>283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68" t="s">
        <v>284</v>
      </c>
      <c r="AB3" s="68"/>
      <c r="AC3" s="68"/>
      <c r="AD3" s="68"/>
      <c r="AE3" s="68"/>
      <c r="AF3" s="68"/>
      <c r="AG3" s="68"/>
      <c r="AH3" s="68"/>
      <c r="AI3" s="68" t="s">
        <v>139</v>
      </c>
      <c r="AJ3" s="68"/>
      <c r="AK3" s="68"/>
      <c r="AL3" s="68"/>
      <c r="AM3" s="68"/>
      <c r="AN3" s="68"/>
      <c r="AO3" s="68"/>
      <c r="AP3" s="68"/>
    </row>
    <row r="4" spans="1:42" ht="27" x14ac:dyDescent="0.2">
      <c r="A4" s="72" t="s">
        <v>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</row>
    <row r="5" spans="1:42" ht="27" x14ac:dyDescent="0.2">
      <c r="A5" s="74" t="s">
        <v>287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</row>
    <row r="6" spans="1:42" ht="87.75" customHeight="1" x14ac:dyDescent="0.2">
      <c r="A6" s="77" t="s">
        <v>149</v>
      </c>
      <c r="B6" s="78"/>
      <c r="C6" s="78"/>
      <c r="D6" s="79"/>
      <c r="E6" s="54" t="s">
        <v>110</v>
      </c>
      <c r="F6" s="55"/>
      <c r="G6" s="55"/>
      <c r="H6" s="55"/>
      <c r="I6" s="86"/>
      <c r="J6" s="54" t="s">
        <v>147</v>
      </c>
      <c r="K6" s="55"/>
      <c r="L6" s="55"/>
      <c r="M6" s="55"/>
      <c r="N6" s="87"/>
      <c r="O6" s="56" t="s">
        <v>115</v>
      </c>
      <c r="P6" s="60" t="s">
        <v>2</v>
      </c>
      <c r="Q6" s="61"/>
      <c r="R6" s="61"/>
      <c r="S6" s="61"/>
      <c r="T6" s="61"/>
      <c r="U6" s="61"/>
      <c r="V6" s="61"/>
      <c r="W6" s="61"/>
      <c r="X6" s="61"/>
      <c r="Y6" s="61"/>
      <c r="Z6" s="62"/>
      <c r="AA6" s="56" t="s">
        <v>125</v>
      </c>
      <c r="AB6" s="56" t="s">
        <v>126</v>
      </c>
      <c r="AC6" s="56" t="s">
        <v>137</v>
      </c>
      <c r="AD6" s="53" t="s">
        <v>140</v>
      </c>
      <c r="AE6" s="54" t="s">
        <v>135</v>
      </c>
      <c r="AF6" s="55"/>
      <c r="AG6" s="55"/>
      <c r="AH6" s="55"/>
      <c r="AI6" s="55"/>
      <c r="AJ6" s="56" t="s">
        <v>133</v>
      </c>
      <c r="AK6" s="56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80"/>
      <c r="B7" s="81"/>
      <c r="C7" s="81"/>
      <c r="D7" s="82"/>
      <c r="E7" s="53" t="s">
        <v>109</v>
      </c>
      <c r="F7" s="53" t="s">
        <v>111</v>
      </c>
      <c r="G7" s="53" t="s">
        <v>112</v>
      </c>
      <c r="H7" s="53" t="s">
        <v>113</v>
      </c>
      <c r="I7" s="53" t="s">
        <v>114</v>
      </c>
      <c r="J7" s="53" t="s">
        <v>109</v>
      </c>
      <c r="K7" s="53" t="s">
        <v>112</v>
      </c>
      <c r="L7" s="53" t="s">
        <v>113</v>
      </c>
      <c r="M7" s="53" t="s">
        <v>114</v>
      </c>
      <c r="N7" s="53" t="s">
        <v>148</v>
      </c>
      <c r="O7" s="57"/>
      <c r="P7" s="53" t="s">
        <v>138</v>
      </c>
      <c r="Q7" s="56" t="s">
        <v>116</v>
      </c>
      <c r="R7" s="56" t="s">
        <v>117</v>
      </c>
      <c r="S7" s="53" t="s">
        <v>118</v>
      </c>
      <c r="T7" s="56" t="s">
        <v>145</v>
      </c>
      <c r="U7" s="60" t="s">
        <v>122</v>
      </c>
      <c r="V7" s="61"/>
      <c r="W7" s="61"/>
      <c r="X7" s="62"/>
      <c r="Y7" s="56" t="s">
        <v>123</v>
      </c>
      <c r="Z7" s="53" t="s">
        <v>124</v>
      </c>
      <c r="AA7" s="57"/>
      <c r="AB7" s="57"/>
      <c r="AC7" s="57"/>
      <c r="AD7" s="53"/>
      <c r="AE7" s="53" t="s">
        <v>127</v>
      </c>
      <c r="AF7" s="53" t="s">
        <v>128</v>
      </c>
      <c r="AG7" s="53" t="s">
        <v>109</v>
      </c>
      <c r="AH7" s="53" t="s">
        <v>131</v>
      </c>
      <c r="AI7" s="53" t="s">
        <v>132</v>
      </c>
      <c r="AJ7" s="57"/>
      <c r="AK7" s="57"/>
      <c r="AL7" s="53" t="s">
        <v>127</v>
      </c>
      <c r="AM7" s="53" t="s">
        <v>128</v>
      </c>
      <c r="AN7" s="53" t="s">
        <v>109</v>
      </c>
      <c r="AO7" s="53" t="s">
        <v>129</v>
      </c>
      <c r="AP7" s="53" t="s">
        <v>130</v>
      </c>
    </row>
    <row r="8" spans="1:42" ht="168" customHeight="1" x14ac:dyDescent="0.2">
      <c r="A8" s="83"/>
      <c r="B8" s="84"/>
      <c r="C8" s="84"/>
      <c r="D8" s="85"/>
      <c r="E8" s="53"/>
      <c r="F8" s="53"/>
      <c r="G8" s="53"/>
      <c r="H8" s="53"/>
      <c r="I8" s="53"/>
      <c r="J8" s="53"/>
      <c r="K8" s="53"/>
      <c r="L8" s="53"/>
      <c r="M8" s="53"/>
      <c r="N8" s="63"/>
      <c r="O8" s="58"/>
      <c r="P8" s="53"/>
      <c r="Q8" s="59"/>
      <c r="R8" s="59"/>
      <c r="S8" s="53"/>
      <c r="T8" s="59"/>
      <c r="U8" s="6" t="s">
        <v>119</v>
      </c>
      <c r="V8" s="6" t="s">
        <v>136</v>
      </c>
      <c r="W8" s="6" t="s">
        <v>120</v>
      </c>
      <c r="X8" s="6" t="s">
        <v>121</v>
      </c>
      <c r="Y8" s="59"/>
      <c r="Z8" s="53"/>
      <c r="AA8" s="59"/>
      <c r="AB8" s="59"/>
      <c r="AC8" s="59"/>
      <c r="AD8" s="53"/>
      <c r="AE8" s="53"/>
      <c r="AF8" s="53"/>
      <c r="AG8" s="53"/>
      <c r="AH8" s="53"/>
      <c r="AI8" s="53"/>
      <c r="AJ8" s="58"/>
      <c r="AK8" s="58"/>
      <c r="AL8" s="53"/>
      <c r="AM8" s="53"/>
      <c r="AN8" s="53"/>
      <c r="AO8" s="53"/>
      <c r="AP8" s="5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0" t="s">
        <v>150</v>
      </c>
      <c r="C10" s="50"/>
      <c r="D10" s="50"/>
      <c r="E10" s="8">
        <f t="shared" ref="E10:H10" si="0">SUM(E11:E30)</f>
        <v>89</v>
      </c>
      <c r="F10" s="8">
        <f t="shared" si="0"/>
        <v>28</v>
      </c>
      <c r="G10" s="8">
        <f t="shared" si="0"/>
        <v>61</v>
      </c>
      <c r="H10" s="8">
        <f t="shared" si="0"/>
        <v>0</v>
      </c>
      <c r="I10" s="8">
        <f t="shared" ref="I10:AP10" si="1">SUM(I11:I30)</f>
        <v>0</v>
      </c>
      <c r="J10" s="8">
        <f t="shared" si="1"/>
        <v>56</v>
      </c>
      <c r="K10" s="8">
        <f t="shared" si="1"/>
        <v>42</v>
      </c>
      <c r="L10" s="8">
        <f t="shared" si="1"/>
        <v>11</v>
      </c>
      <c r="M10" s="8">
        <f t="shared" si="1"/>
        <v>1</v>
      </c>
      <c r="N10" s="8">
        <f t="shared" si="1"/>
        <v>2</v>
      </c>
      <c r="O10" s="8">
        <f t="shared" si="1"/>
        <v>0</v>
      </c>
      <c r="P10" s="8">
        <f t="shared" si="1"/>
        <v>38</v>
      </c>
      <c r="Q10" s="8">
        <f t="shared" si="1"/>
        <v>23</v>
      </c>
      <c r="R10" s="8">
        <f t="shared" si="1"/>
        <v>1</v>
      </c>
      <c r="S10" s="8">
        <f t="shared" si="1"/>
        <v>3</v>
      </c>
      <c r="T10" s="8">
        <f t="shared" si="1"/>
        <v>0</v>
      </c>
      <c r="U10" s="8">
        <f t="shared" si="1"/>
        <v>11</v>
      </c>
      <c r="V10" s="8">
        <f t="shared" si="1"/>
        <v>0</v>
      </c>
      <c r="W10" s="8">
        <f t="shared" si="1"/>
        <v>9</v>
      </c>
      <c r="X10" s="8">
        <f t="shared" si="1"/>
        <v>2</v>
      </c>
      <c r="Y10" s="8">
        <f t="shared" si="1"/>
        <v>2</v>
      </c>
      <c r="Z10" s="8">
        <f t="shared" si="1"/>
        <v>40</v>
      </c>
      <c r="AA10" s="8">
        <f t="shared" si="1"/>
        <v>0</v>
      </c>
      <c r="AB10" s="8">
        <f t="shared" si="1"/>
        <v>24</v>
      </c>
      <c r="AC10" s="8">
        <f t="shared" si="1"/>
        <v>91</v>
      </c>
      <c r="AD10" s="8">
        <f t="shared" si="1"/>
        <v>36</v>
      </c>
      <c r="AE10" s="8">
        <f t="shared" si="1"/>
        <v>11</v>
      </c>
      <c r="AF10" s="8">
        <f t="shared" si="1"/>
        <v>0</v>
      </c>
      <c r="AG10" s="8">
        <f t="shared" si="1"/>
        <v>11</v>
      </c>
      <c r="AH10" s="8">
        <f t="shared" si="1"/>
        <v>1</v>
      </c>
      <c r="AI10" s="8">
        <f t="shared" si="1"/>
        <v>10</v>
      </c>
      <c r="AJ10" s="8">
        <f t="shared" si="1"/>
        <v>0</v>
      </c>
      <c r="AK10" s="8">
        <f t="shared" si="1"/>
        <v>0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49" t="s">
        <v>151</v>
      </c>
      <c r="C11" s="49"/>
      <c r="D11" s="49"/>
      <c r="E11" s="2">
        <v>2</v>
      </c>
      <c r="F11" s="2"/>
      <c r="G11" s="2">
        <v>2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>
        <v>2</v>
      </c>
      <c r="Q11" s="2">
        <v>1</v>
      </c>
      <c r="R11" s="2"/>
      <c r="S11" s="2">
        <v>1</v>
      </c>
      <c r="T11" s="2"/>
      <c r="U11" s="2"/>
      <c r="V11" s="2"/>
      <c r="W11" s="2"/>
      <c r="X11" s="2"/>
      <c r="Y11" s="2">
        <v>1</v>
      </c>
      <c r="Z11" s="2">
        <v>3</v>
      </c>
      <c r="AA11" s="2"/>
      <c r="AB11" s="2"/>
      <c r="AC11" s="2">
        <v>1</v>
      </c>
      <c r="AD11" s="16"/>
      <c r="AE11" s="16">
        <v>2</v>
      </c>
      <c r="AF11" s="17"/>
      <c r="AG11" s="16">
        <v>2</v>
      </c>
      <c r="AH11" s="16"/>
      <c r="AI11" s="17">
        <v>2</v>
      </c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49" t="s">
        <v>152</v>
      </c>
      <c r="C12" s="49"/>
      <c r="D12" s="49"/>
      <c r="E12" s="2">
        <v>13</v>
      </c>
      <c r="F12" s="2"/>
      <c r="G12" s="2">
        <v>13</v>
      </c>
      <c r="H12" s="2"/>
      <c r="I12" s="2"/>
      <c r="J12" s="2">
        <v>11</v>
      </c>
      <c r="K12" s="2">
        <v>9</v>
      </c>
      <c r="L12" s="2">
        <v>2</v>
      </c>
      <c r="M12" s="15"/>
      <c r="N12" s="15"/>
      <c r="O12" s="10"/>
      <c r="P12" s="10">
        <v>9</v>
      </c>
      <c r="Q12" s="10">
        <v>7</v>
      </c>
      <c r="R12" s="10">
        <v>1</v>
      </c>
      <c r="S12" s="2"/>
      <c r="T12" s="10"/>
      <c r="U12" s="10">
        <v>1</v>
      </c>
      <c r="V12" s="10"/>
      <c r="W12" s="2"/>
      <c r="X12" s="2">
        <v>1</v>
      </c>
      <c r="Y12" s="10">
        <v>1</v>
      </c>
      <c r="Z12" s="2">
        <v>10</v>
      </c>
      <c r="AA12" s="2"/>
      <c r="AB12" s="10"/>
      <c r="AC12" s="10">
        <v>12</v>
      </c>
      <c r="AD12" s="16"/>
      <c r="AE12" s="16">
        <v>4</v>
      </c>
      <c r="AF12" s="17"/>
      <c r="AG12" s="16">
        <v>4</v>
      </c>
      <c r="AH12" s="16"/>
      <c r="AI12" s="17">
        <v>4</v>
      </c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49" t="s">
        <v>153</v>
      </c>
      <c r="C13" s="49"/>
      <c r="D13" s="49"/>
      <c r="E13" s="2"/>
      <c r="F13" s="2"/>
      <c r="G13" s="2"/>
      <c r="H13" s="2"/>
      <c r="I13" s="2"/>
      <c r="J13" s="2">
        <v>2</v>
      </c>
      <c r="K13" s="2">
        <v>1</v>
      </c>
      <c r="L13" s="2"/>
      <c r="M13" s="15"/>
      <c r="N13" s="15">
        <v>1</v>
      </c>
      <c r="O13" s="10"/>
      <c r="P13" s="10">
        <v>1</v>
      </c>
      <c r="Q13" s="10">
        <v>1</v>
      </c>
      <c r="R13" s="10"/>
      <c r="S13" s="2"/>
      <c r="T13" s="10"/>
      <c r="U13" s="10"/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49" t="s">
        <v>154</v>
      </c>
      <c r="C14" s="49"/>
      <c r="D14" s="49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49" t="s">
        <v>155</v>
      </c>
      <c r="C15" s="49"/>
      <c r="D15" s="49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49" t="s">
        <v>158</v>
      </c>
      <c r="C18" s="49"/>
      <c r="D18" s="49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49" t="s">
        <v>159</v>
      </c>
      <c r="C19" s="49"/>
      <c r="D19" s="49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46" t="s">
        <v>161</v>
      </c>
      <c r="C21" s="47"/>
      <c r="D21" s="48"/>
      <c r="E21" s="2">
        <v>1</v>
      </c>
      <c r="F21" s="2"/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46" t="s">
        <v>162</v>
      </c>
      <c r="C22" s="47"/>
      <c r="D22" s="48"/>
      <c r="E22" s="2">
        <v>1</v>
      </c>
      <c r="F22" s="2"/>
      <c r="G22" s="2">
        <v>1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49" t="s">
        <v>165</v>
      </c>
      <c r="C25" s="49"/>
      <c r="D25" s="49"/>
      <c r="E25" s="2">
        <v>59</v>
      </c>
      <c r="F25" s="2">
        <v>22</v>
      </c>
      <c r="G25" s="2">
        <v>37</v>
      </c>
      <c r="H25" s="2"/>
      <c r="I25" s="2"/>
      <c r="J25" s="2">
        <v>37</v>
      </c>
      <c r="K25" s="2">
        <v>28</v>
      </c>
      <c r="L25" s="2">
        <v>8</v>
      </c>
      <c r="M25" s="15"/>
      <c r="N25" s="15">
        <v>1</v>
      </c>
      <c r="O25" s="10"/>
      <c r="P25" s="10">
        <v>20</v>
      </c>
      <c r="Q25" s="10">
        <v>10</v>
      </c>
      <c r="R25" s="10"/>
      <c r="S25" s="2"/>
      <c r="T25" s="10"/>
      <c r="U25" s="10">
        <v>10</v>
      </c>
      <c r="V25" s="10"/>
      <c r="W25" s="2">
        <v>9</v>
      </c>
      <c r="X25" s="2">
        <v>1</v>
      </c>
      <c r="Y25" s="10"/>
      <c r="Z25" s="2">
        <v>20</v>
      </c>
      <c r="AA25" s="10"/>
      <c r="AB25" s="10">
        <v>24</v>
      </c>
      <c r="AC25" s="10">
        <v>67</v>
      </c>
      <c r="AD25" s="16">
        <v>32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/>
      <c r="AL25" s="88">
        <v>1</v>
      </c>
      <c r="AM25" s="88"/>
      <c r="AN25" s="88">
        <v>1</v>
      </c>
      <c r="AO25" s="88">
        <v>1</v>
      </c>
      <c r="AP25" s="23"/>
    </row>
    <row r="26" spans="1:42" s="18" customFormat="1" ht="39.950000000000003" customHeight="1" x14ac:dyDescent="0.2">
      <c r="A26" s="14" t="s">
        <v>18</v>
      </c>
      <c r="B26" s="47" t="s">
        <v>166</v>
      </c>
      <c r="C26" s="47"/>
      <c r="D26" s="47"/>
      <c r="E26" s="2">
        <v>5</v>
      </c>
      <c r="F26" s="2">
        <v>2</v>
      </c>
      <c r="G26" s="2">
        <v>3</v>
      </c>
      <c r="H26" s="2"/>
      <c r="I26" s="2"/>
      <c r="J26" s="2"/>
      <c r="K26" s="2"/>
      <c r="L26" s="2"/>
      <c r="M26" s="15"/>
      <c r="N26" s="15"/>
      <c r="O26" s="2"/>
      <c r="P26" s="2">
        <v>2</v>
      </c>
      <c r="Q26" s="10">
        <v>1</v>
      </c>
      <c r="R26" s="10"/>
      <c r="S26" s="2">
        <v>1</v>
      </c>
      <c r="T26" s="10"/>
      <c r="U26" s="10"/>
      <c r="V26" s="10"/>
      <c r="W26" s="2"/>
      <c r="X26" s="2"/>
      <c r="Y26" s="2"/>
      <c r="Z26" s="2">
        <v>2</v>
      </c>
      <c r="AA26" s="10"/>
      <c r="AB26" s="10"/>
      <c r="AC26" s="10">
        <v>3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46" t="s">
        <v>167</v>
      </c>
      <c r="C27" s="47"/>
      <c r="D27" s="47"/>
      <c r="E27" s="2">
        <v>3</v>
      </c>
      <c r="F27" s="2">
        <v>3</v>
      </c>
      <c r="G27" s="2"/>
      <c r="H27" s="2"/>
      <c r="I27" s="2"/>
      <c r="J27" s="2">
        <v>1</v>
      </c>
      <c r="K27" s="2"/>
      <c r="L27" s="2"/>
      <c r="M27" s="15">
        <v>1</v>
      </c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3</v>
      </c>
      <c r="AD27" s="16">
        <v>1</v>
      </c>
      <c r="AE27" s="16">
        <v>1</v>
      </c>
      <c r="AF27" s="17"/>
      <c r="AG27" s="16">
        <v>1</v>
      </c>
      <c r="AH27" s="16">
        <v>1</v>
      </c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49" t="s">
        <v>168</v>
      </c>
      <c r="C28" s="49"/>
      <c r="D28" s="49"/>
      <c r="E28" s="2">
        <v>5</v>
      </c>
      <c r="F28" s="2">
        <v>1</v>
      </c>
      <c r="G28" s="2">
        <v>4</v>
      </c>
      <c r="H28" s="2"/>
      <c r="I28" s="2"/>
      <c r="J28" s="2">
        <v>2</v>
      </c>
      <c r="K28" s="2">
        <v>1</v>
      </c>
      <c r="L28" s="2">
        <v>1</v>
      </c>
      <c r="M28" s="15"/>
      <c r="N28" s="15"/>
      <c r="O28" s="10"/>
      <c r="P28" s="10">
        <v>2</v>
      </c>
      <c r="Q28" s="10">
        <v>1</v>
      </c>
      <c r="R28" s="10"/>
      <c r="S28" s="2">
        <v>1</v>
      </c>
      <c r="T28" s="10"/>
      <c r="U28" s="10"/>
      <c r="V28" s="10"/>
      <c r="W28" s="2"/>
      <c r="X28" s="2"/>
      <c r="Y28" s="10"/>
      <c r="Z28" s="2">
        <v>2</v>
      </c>
      <c r="AA28" s="10"/>
      <c r="AB28" s="10"/>
      <c r="AC28" s="10">
        <v>4</v>
      </c>
      <c r="AD28" s="16">
        <v>1</v>
      </c>
      <c r="AE28" s="16">
        <v>2</v>
      </c>
      <c r="AF28" s="17"/>
      <c r="AG28" s="16">
        <v>2</v>
      </c>
      <c r="AH28" s="16"/>
      <c r="AI28" s="17">
        <v>2</v>
      </c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0" t="s">
        <v>173</v>
      </c>
      <c r="C31" s="50"/>
      <c r="D31" s="50"/>
      <c r="E31" s="8">
        <f t="shared" ref="E31:H31" si="2">SUM(E32:E42)</f>
        <v>9</v>
      </c>
      <c r="F31" s="8">
        <f t="shared" si="2"/>
        <v>3</v>
      </c>
      <c r="G31" s="8">
        <f t="shared" si="2"/>
        <v>6</v>
      </c>
      <c r="H31" s="8">
        <f t="shared" si="2"/>
        <v>0</v>
      </c>
      <c r="I31" s="8">
        <f t="shared" ref="I31:AP31" si="3">SUM(I32:I42)</f>
        <v>0</v>
      </c>
      <c r="J31" s="8">
        <f t="shared" si="3"/>
        <v>1</v>
      </c>
      <c r="K31" s="8">
        <f t="shared" si="3"/>
        <v>1</v>
      </c>
      <c r="L31" s="8">
        <f t="shared" si="3"/>
        <v>0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3</v>
      </c>
      <c r="Q31" s="8">
        <f t="shared" si="3"/>
        <v>1</v>
      </c>
      <c r="R31" s="8">
        <f t="shared" si="3"/>
        <v>0</v>
      </c>
      <c r="S31" s="8">
        <f t="shared" si="3"/>
        <v>1</v>
      </c>
      <c r="T31" s="8">
        <f t="shared" si="3"/>
        <v>0</v>
      </c>
      <c r="U31" s="8">
        <f t="shared" si="3"/>
        <v>1</v>
      </c>
      <c r="V31" s="8">
        <f t="shared" si="3"/>
        <v>0</v>
      </c>
      <c r="W31" s="8">
        <f t="shared" si="3"/>
        <v>1</v>
      </c>
      <c r="X31" s="8">
        <f t="shared" si="3"/>
        <v>0</v>
      </c>
      <c r="Y31" s="8">
        <f t="shared" si="3"/>
        <v>0</v>
      </c>
      <c r="Z31" s="8">
        <f t="shared" si="3"/>
        <v>3</v>
      </c>
      <c r="AA31" s="8">
        <f t="shared" si="3"/>
        <v>0</v>
      </c>
      <c r="AB31" s="8">
        <f t="shared" si="3"/>
        <v>1</v>
      </c>
      <c r="AC31" s="8">
        <f t="shared" si="3"/>
        <v>7</v>
      </c>
      <c r="AD31" s="8">
        <f t="shared" si="3"/>
        <v>4</v>
      </c>
      <c r="AE31" s="8">
        <f t="shared" si="3"/>
        <v>1</v>
      </c>
      <c r="AF31" s="8">
        <f t="shared" si="3"/>
        <v>0</v>
      </c>
      <c r="AG31" s="8">
        <f t="shared" si="3"/>
        <v>1</v>
      </c>
      <c r="AH31" s="8">
        <f t="shared" si="3"/>
        <v>0</v>
      </c>
      <c r="AI31" s="8">
        <f t="shared" si="3"/>
        <v>1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46" t="s">
        <v>174</v>
      </c>
      <c r="C32" s="47"/>
      <c r="D32" s="47"/>
      <c r="E32" s="2">
        <v>2</v>
      </c>
      <c r="F32" s="2"/>
      <c r="G32" s="2">
        <v>2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>
        <v>1</v>
      </c>
      <c r="R32" s="10"/>
      <c r="S32" s="2"/>
      <c r="T32" s="2"/>
      <c r="U32" s="2">
        <v>1</v>
      </c>
      <c r="V32" s="2"/>
      <c r="W32" s="2">
        <v>1</v>
      </c>
      <c r="X32" s="2"/>
      <c r="Y32" s="2"/>
      <c r="Z32" s="2">
        <v>2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49" t="s">
        <v>175</v>
      </c>
      <c r="C33" s="49"/>
      <c r="D33" s="49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>
        <v>1</v>
      </c>
      <c r="Q33" s="10"/>
      <c r="R33" s="10"/>
      <c r="S33" s="2">
        <v>1</v>
      </c>
      <c r="T33" s="10"/>
      <c r="U33" s="10"/>
      <c r="V33" s="10"/>
      <c r="W33" s="2"/>
      <c r="X33" s="2"/>
      <c r="Y33" s="10"/>
      <c r="Z33" s="2">
        <v>1</v>
      </c>
      <c r="AA33" s="10"/>
      <c r="AB33" s="10"/>
      <c r="AC33" s="10"/>
      <c r="AD33" s="16"/>
      <c r="AE33" s="16">
        <v>1</v>
      </c>
      <c r="AF33" s="17"/>
      <c r="AG33" s="16">
        <v>1</v>
      </c>
      <c r="AH33" s="16"/>
      <c r="AI33" s="17">
        <v>1</v>
      </c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46" t="s">
        <v>179</v>
      </c>
      <c r="C37" s="47"/>
      <c r="D37" s="48"/>
      <c r="E37" s="2">
        <v>3</v>
      </c>
      <c r="F37" s="2">
        <v>2</v>
      </c>
      <c r="G37" s="2">
        <v>1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>
        <v>1</v>
      </c>
      <c r="AC37" s="10">
        <v>4</v>
      </c>
      <c r="AD37" s="16">
        <v>3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46" t="s">
        <v>182</v>
      </c>
      <c r="C40" s="47"/>
      <c r="D40" s="48"/>
      <c r="E40" s="2">
        <v>2</v>
      </c>
      <c r="F40" s="2">
        <v>1</v>
      </c>
      <c r="G40" s="2">
        <v>1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46" t="s">
        <v>168</v>
      </c>
      <c r="C42" s="47"/>
      <c r="D42" s="48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40" t="s">
        <v>184</v>
      </c>
      <c r="C43" s="41"/>
      <c r="D43" s="42"/>
      <c r="E43" s="8">
        <f t="shared" ref="E43:AP43" si="4">SUM(E44:E50)</f>
        <v>10</v>
      </c>
      <c r="F43" s="8">
        <f t="shared" si="4"/>
        <v>3</v>
      </c>
      <c r="G43" s="8">
        <f t="shared" si="4"/>
        <v>7</v>
      </c>
      <c r="H43" s="8">
        <f t="shared" si="4"/>
        <v>0</v>
      </c>
      <c r="I43" s="8">
        <f t="shared" si="4"/>
        <v>0</v>
      </c>
      <c r="J43" s="8">
        <f t="shared" si="4"/>
        <v>3</v>
      </c>
      <c r="K43" s="8">
        <f t="shared" si="4"/>
        <v>0</v>
      </c>
      <c r="L43" s="8">
        <f t="shared" si="4"/>
        <v>1</v>
      </c>
      <c r="M43" s="8">
        <f t="shared" si="4"/>
        <v>1</v>
      </c>
      <c r="N43" s="8">
        <f t="shared" si="4"/>
        <v>1</v>
      </c>
      <c r="O43" s="8">
        <f t="shared" si="4"/>
        <v>0</v>
      </c>
      <c r="P43" s="8">
        <f t="shared" si="4"/>
        <v>5</v>
      </c>
      <c r="Q43" s="8">
        <f t="shared" si="4"/>
        <v>2</v>
      </c>
      <c r="R43" s="8">
        <f t="shared" si="4"/>
        <v>0</v>
      </c>
      <c r="S43" s="8">
        <f t="shared" si="4"/>
        <v>3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1</v>
      </c>
      <c r="Z43" s="8">
        <f t="shared" si="4"/>
        <v>6</v>
      </c>
      <c r="AA43" s="8">
        <f t="shared" si="4"/>
        <v>0</v>
      </c>
      <c r="AB43" s="8">
        <f t="shared" si="4"/>
        <v>2</v>
      </c>
      <c r="AC43" s="8">
        <f t="shared" si="4"/>
        <v>4</v>
      </c>
      <c r="AD43" s="8">
        <f t="shared" si="4"/>
        <v>4</v>
      </c>
      <c r="AE43" s="8">
        <f t="shared" si="4"/>
        <v>2</v>
      </c>
      <c r="AF43" s="8">
        <f t="shared" si="4"/>
        <v>0</v>
      </c>
      <c r="AG43" s="8">
        <f t="shared" si="4"/>
        <v>2</v>
      </c>
      <c r="AH43" s="8">
        <f t="shared" si="4"/>
        <v>0</v>
      </c>
      <c r="AI43" s="8">
        <f t="shared" si="4"/>
        <v>2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46" t="s">
        <v>189</v>
      </c>
      <c r="C48" s="47"/>
      <c r="D48" s="48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>
        <v>1</v>
      </c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46" t="s">
        <v>190</v>
      </c>
      <c r="C49" s="47"/>
      <c r="D49" s="48"/>
      <c r="E49" s="2">
        <v>1</v>
      </c>
      <c r="F49" s="2"/>
      <c r="G49" s="2">
        <v>1</v>
      </c>
      <c r="H49" s="2"/>
      <c r="I49" s="2"/>
      <c r="J49" s="2">
        <v>1</v>
      </c>
      <c r="K49" s="2"/>
      <c r="L49" s="2"/>
      <c r="M49" s="2">
        <v>1</v>
      </c>
      <c r="N49" s="2"/>
      <c r="O49" s="10"/>
      <c r="P49" s="10">
        <v>1</v>
      </c>
      <c r="Q49" s="10"/>
      <c r="R49" s="10"/>
      <c r="S49" s="2">
        <v>1</v>
      </c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46" t="s">
        <v>168</v>
      </c>
      <c r="C50" s="47"/>
      <c r="D50" s="48"/>
      <c r="E50" s="2">
        <v>8</v>
      </c>
      <c r="F50" s="2">
        <v>2</v>
      </c>
      <c r="G50" s="2">
        <v>6</v>
      </c>
      <c r="H50" s="2"/>
      <c r="I50" s="2"/>
      <c r="J50" s="2">
        <v>2</v>
      </c>
      <c r="K50" s="2"/>
      <c r="L50" s="2">
        <v>1</v>
      </c>
      <c r="M50" s="2"/>
      <c r="N50" s="2">
        <v>1</v>
      </c>
      <c r="O50" s="10"/>
      <c r="P50" s="10">
        <v>4</v>
      </c>
      <c r="Q50" s="10">
        <v>2</v>
      </c>
      <c r="R50" s="10"/>
      <c r="S50" s="2">
        <v>2</v>
      </c>
      <c r="T50" s="10"/>
      <c r="U50" s="10"/>
      <c r="V50" s="10"/>
      <c r="W50" s="2"/>
      <c r="X50" s="2"/>
      <c r="Y50" s="10">
        <v>1</v>
      </c>
      <c r="Z50" s="2">
        <v>5</v>
      </c>
      <c r="AA50" s="10"/>
      <c r="AB50" s="10">
        <v>2</v>
      </c>
      <c r="AC50" s="10">
        <v>3</v>
      </c>
      <c r="AD50" s="16">
        <v>3</v>
      </c>
      <c r="AE50" s="16">
        <v>2</v>
      </c>
      <c r="AF50" s="17"/>
      <c r="AG50" s="16">
        <v>2</v>
      </c>
      <c r="AH50" s="16"/>
      <c r="AI50" s="17">
        <v>2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40" t="s">
        <v>191</v>
      </c>
      <c r="C51" s="41"/>
      <c r="D51" s="42"/>
      <c r="E51" s="8">
        <f t="shared" ref="E51:AP51" si="5">SUM(E52:E64)</f>
        <v>25</v>
      </c>
      <c r="F51" s="8">
        <f t="shared" si="5"/>
        <v>6</v>
      </c>
      <c r="G51" s="8">
        <f t="shared" si="5"/>
        <v>19</v>
      </c>
      <c r="H51" s="8">
        <f t="shared" si="5"/>
        <v>0</v>
      </c>
      <c r="I51" s="8">
        <f t="shared" si="5"/>
        <v>0</v>
      </c>
      <c r="J51" s="8">
        <f t="shared" si="5"/>
        <v>30</v>
      </c>
      <c r="K51" s="8">
        <f t="shared" si="5"/>
        <v>19</v>
      </c>
      <c r="L51" s="8">
        <f t="shared" si="5"/>
        <v>9</v>
      </c>
      <c r="M51" s="8">
        <f t="shared" si="5"/>
        <v>0</v>
      </c>
      <c r="N51" s="8">
        <f t="shared" si="5"/>
        <v>2</v>
      </c>
      <c r="O51" s="8">
        <f t="shared" si="5"/>
        <v>0</v>
      </c>
      <c r="P51" s="8">
        <f t="shared" si="5"/>
        <v>23</v>
      </c>
      <c r="Q51" s="8">
        <f t="shared" si="5"/>
        <v>16</v>
      </c>
      <c r="R51" s="8">
        <f t="shared" si="5"/>
        <v>6</v>
      </c>
      <c r="S51" s="8">
        <f t="shared" si="5"/>
        <v>0</v>
      </c>
      <c r="T51" s="8">
        <f t="shared" si="5"/>
        <v>0</v>
      </c>
      <c r="U51" s="8">
        <f t="shared" si="5"/>
        <v>1</v>
      </c>
      <c r="V51" s="8">
        <f t="shared" si="5"/>
        <v>0</v>
      </c>
      <c r="W51" s="8">
        <f t="shared" si="5"/>
        <v>1</v>
      </c>
      <c r="X51" s="8">
        <f t="shared" si="5"/>
        <v>0</v>
      </c>
      <c r="Y51" s="8">
        <f t="shared" si="5"/>
        <v>2</v>
      </c>
      <c r="Z51" s="8">
        <f t="shared" si="5"/>
        <v>25</v>
      </c>
      <c r="AA51" s="8">
        <f t="shared" si="5"/>
        <v>0</v>
      </c>
      <c r="AB51" s="8">
        <f t="shared" si="5"/>
        <v>2</v>
      </c>
      <c r="AC51" s="8">
        <f t="shared" si="5"/>
        <v>19</v>
      </c>
      <c r="AD51" s="8">
        <f t="shared" si="5"/>
        <v>6</v>
      </c>
      <c r="AE51" s="8">
        <f t="shared" si="5"/>
        <v>2</v>
      </c>
      <c r="AF51" s="8">
        <f t="shared" si="5"/>
        <v>2</v>
      </c>
      <c r="AG51" s="8">
        <f t="shared" si="5"/>
        <v>4</v>
      </c>
      <c r="AH51" s="8">
        <f t="shared" si="5"/>
        <v>0</v>
      </c>
      <c r="AI51" s="8">
        <f t="shared" si="5"/>
        <v>4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46" t="s">
        <v>192</v>
      </c>
      <c r="C52" s="47"/>
      <c r="D52" s="48"/>
      <c r="E52" s="2">
        <v>10</v>
      </c>
      <c r="F52" s="2">
        <v>2</v>
      </c>
      <c r="G52" s="2">
        <v>8</v>
      </c>
      <c r="H52" s="2"/>
      <c r="I52" s="2"/>
      <c r="J52" s="2">
        <v>12</v>
      </c>
      <c r="K52" s="2">
        <v>6</v>
      </c>
      <c r="L52" s="2">
        <v>4</v>
      </c>
      <c r="M52" s="2"/>
      <c r="N52" s="2">
        <v>2</v>
      </c>
      <c r="O52" s="10"/>
      <c r="P52" s="10">
        <v>10</v>
      </c>
      <c r="Q52" s="10">
        <v>8</v>
      </c>
      <c r="R52" s="10">
        <v>1</v>
      </c>
      <c r="S52" s="2"/>
      <c r="T52" s="10"/>
      <c r="U52" s="10">
        <v>1</v>
      </c>
      <c r="V52" s="10"/>
      <c r="W52" s="2">
        <v>1</v>
      </c>
      <c r="X52" s="2"/>
      <c r="Y52" s="10"/>
      <c r="Z52" s="2">
        <v>10</v>
      </c>
      <c r="AA52" s="10"/>
      <c r="AB52" s="10"/>
      <c r="AC52" s="10">
        <v>6</v>
      </c>
      <c r="AD52" s="16">
        <v>2</v>
      </c>
      <c r="AE52" s="16">
        <v>1</v>
      </c>
      <c r="AF52" s="17">
        <v>1</v>
      </c>
      <c r="AG52" s="16">
        <v>2</v>
      </c>
      <c r="AH52" s="16"/>
      <c r="AI52" s="17">
        <v>2</v>
      </c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46" t="s">
        <v>193</v>
      </c>
      <c r="C53" s="47"/>
      <c r="D53" s="48"/>
      <c r="E53" s="2">
        <v>5</v>
      </c>
      <c r="F53" s="2"/>
      <c r="G53" s="2">
        <v>5</v>
      </c>
      <c r="H53" s="2"/>
      <c r="I53" s="2"/>
      <c r="J53" s="2">
        <v>8</v>
      </c>
      <c r="K53" s="2">
        <v>4</v>
      </c>
      <c r="L53" s="2">
        <v>4</v>
      </c>
      <c r="M53" s="2"/>
      <c r="N53" s="2"/>
      <c r="O53" s="10"/>
      <c r="P53" s="10">
        <v>6</v>
      </c>
      <c r="Q53" s="10">
        <v>3</v>
      </c>
      <c r="R53" s="10">
        <v>3</v>
      </c>
      <c r="S53" s="2"/>
      <c r="T53" s="10"/>
      <c r="U53" s="10"/>
      <c r="V53" s="10"/>
      <c r="W53" s="2"/>
      <c r="X53" s="2"/>
      <c r="Y53" s="10"/>
      <c r="Z53" s="2">
        <v>6</v>
      </c>
      <c r="AA53" s="10"/>
      <c r="AB53" s="10"/>
      <c r="AC53" s="10">
        <v>3</v>
      </c>
      <c r="AD53" s="16"/>
      <c r="AE53" s="16"/>
      <c r="AF53" s="17">
        <v>1</v>
      </c>
      <c r="AG53" s="16">
        <v>1</v>
      </c>
      <c r="AH53" s="16"/>
      <c r="AI53" s="17">
        <v>1</v>
      </c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46" t="s">
        <v>194</v>
      </c>
      <c r="C54" s="47"/>
      <c r="D54" s="48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>
        <v>1</v>
      </c>
      <c r="R54" s="10"/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46" t="s">
        <v>195</v>
      </c>
      <c r="C55" s="47"/>
      <c r="D55" s="48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>
        <v>1</v>
      </c>
      <c r="R55" s="10"/>
      <c r="S55" s="2"/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46" t="s">
        <v>199</v>
      </c>
      <c r="C59" s="47"/>
      <c r="D59" s="48"/>
      <c r="E59" s="2">
        <v>2</v>
      </c>
      <c r="F59" s="2">
        <v>2</v>
      </c>
      <c r="G59" s="2"/>
      <c r="H59" s="2"/>
      <c r="I59" s="2"/>
      <c r="J59" s="2">
        <v>3</v>
      </c>
      <c r="K59" s="2">
        <v>3</v>
      </c>
      <c r="L59" s="2"/>
      <c r="M59" s="2"/>
      <c r="N59" s="2"/>
      <c r="O59" s="10"/>
      <c r="P59" s="10">
        <v>2</v>
      </c>
      <c r="Q59" s="10">
        <v>2</v>
      </c>
      <c r="R59" s="10"/>
      <c r="S59" s="2"/>
      <c r="T59" s="10"/>
      <c r="U59" s="10"/>
      <c r="V59" s="10"/>
      <c r="W59" s="2"/>
      <c r="X59" s="2"/>
      <c r="Y59" s="10"/>
      <c r="Z59" s="2">
        <v>2</v>
      </c>
      <c r="AA59" s="10"/>
      <c r="AB59" s="10">
        <v>2</v>
      </c>
      <c r="AC59" s="10">
        <v>3</v>
      </c>
      <c r="AD59" s="16">
        <v>3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46" t="s">
        <v>200</v>
      </c>
      <c r="C60" s="47"/>
      <c r="D60" s="48"/>
      <c r="E60" s="2">
        <v>5</v>
      </c>
      <c r="F60" s="2">
        <v>1</v>
      </c>
      <c r="G60" s="2">
        <v>4</v>
      </c>
      <c r="H60" s="2"/>
      <c r="I60" s="2"/>
      <c r="J60" s="2">
        <v>5</v>
      </c>
      <c r="K60" s="2">
        <v>4</v>
      </c>
      <c r="L60" s="2">
        <v>1</v>
      </c>
      <c r="M60" s="2"/>
      <c r="N60" s="2"/>
      <c r="O60" s="10"/>
      <c r="P60" s="10">
        <v>3</v>
      </c>
      <c r="Q60" s="10">
        <v>1</v>
      </c>
      <c r="R60" s="10">
        <v>2</v>
      </c>
      <c r="S60" s="2"/>
      <c r="T60" s="10"/>
      <c r="U60" s="10"/>
      <c r="V60" s="10"/>
      <c r="W60" s="2"/>
      <c r="X60" s="2"/>
      <c r="Y60" s="10">
        <v>1</v>
      </c>
      <c r="Z60" s="2">
        <v>4</v>
      </c>
      <c r="AA60" s="10"/>
      <c r="AB60" s="10"/>
      <c r="AC60" s="10">
        <v>5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46" t="s">
        <v>201</v>
      </c>
      <c r="C61" s="47"/>
      <c r="D61" s="48"/>
      <c r="E61" s="2">
        <v>1</v>
      </c>
      <c r="F61" s="2">
        <v>1</v>
      </c>
      <c r="G61" s="2"/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>
        <v>1</v>
      </c>
      <c r="Z61" s="2">
        <v>1</v>
      </c>
      <c r="AA61" s="10"/>
      <c r="AB61" s="10"/>
      <c r="AC61" s="10">
        <v>2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46" t="s">
        <v>168</v>
      </c>
      <c r="C64" s="47"/>
      <c r="D64" s="48"/>
      <c r="E64" s="2">
        <v>0</v>
      </c>
      <c r="F64" s="2"/>
      <c r="G64" s="2">
        <v>0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40" t="s">
        <v>204</v>
      </c>
      <c r="C65" s="41"/>
      <c r="D65" s="42"/>
      <c r="E65" s="8">
        <f t="shared" ref="E65:AP65" si="6">SUM(E66:E71)</f>
        <v>0</v>
      </c>
      <c r="F65" s="8">
        <f t="shared" si="6"/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40" t="s">
        <v>210</v>
      </c>
      <c r="C72" s="41"/>
      <c r="D72" s="42"/>
      <c r="E72" s="8">
        <f t="shared" ref="E72:H72" si="7">SUM(E73:E79)</f>
        <v>2</v>
      </c>
      <c r="F72" s="8">
        <f t="shared" si="7"/>
        <v>2</v>
      </c>
      <c r="G72" s="8">
        <f t="shared" si="7"/>
        <v>0</v>
      </c>
      <c r="H72" s="8">
        <f t="shared" si="7"/>
        <v>0</v>
      </c>
      <c r="I72" s="8">
        <f t="shared" ref="I72:AP72" si="8">SUM(I73:I79)</f>
        <v>0</v>
      </c>
      <c r="J72" s="8">
        <f t="shared" si="8"/>
        <v>2</v>
      </c>
      <c r="K72" s="8">
        <f t="shared" si="8"/>
        <v>1</v>
      </c>
      <c r="L72" s="8">
        <f t="shared" si="8"/>
        <v>0</v>
      </c>
      <c r="M72" s="8">
        <f t="shared" si="8"/>
        <v>0</v>
      </c>
      <c r="N72" s="8">
        <f t="shared" si="8"/>
        <v>1</v>
      </c>
      <c r="O72" s="8">
        <f t="shared" si="8"/>
        <v>0</v>
      </c>
      <c r="P72" s="8">
        <f t="shared" si="8"/>
        <v>2</v>
      </c>
      <c r="Q72" s="8">
        <f t="shared" si="8"/>
        <v>0</v>
      </c>
      <c r="R72" s="8">
        <f t="shared" si="8"/>
        <v>0</v>
      </c>
      <c r="S72" s="8">
        <f t="shared" si="8"/>
        <v>2</v>
      </c>
      <c r="T72" s="8">
        <f t="shared" si="8"/>
        <v>0</v>
      </c>
      <c r="U72" s="8">
        <f t="shared" si="8"/>
        <v>0</v>
      </c>
      <c r="V72" s="8">
        <f t="shared" si="8"/>
        <v>0</v>
      </c>
      <c r="W72" s="8">
        <f t="shared" si="8"/>
        <v>0</v>
      </c>
      <c r="X72" s="8">
        <f t="shared" si="8"/>
        <v>0</v>
      </c>
      <c r="Y72" s="8">
        <f t="shared" si="8"/>
        <v>0</v>
      </c>
      <c r="Z72" s="8">
        <f t="shared" si="8"/>
        <v>2</v>
      </c>
      <c r="AA72" s="8">
        <f t="shared" si="8"/>
        <v>0</v>
      </c>
      <c r="AB72" s="8">
        <f t="shared" si="8"/>
        <v>0</v>
      </c>
      <c r="AC72" s="8">
        <f t="shared" si="8"/>
        <v>1</v>
      </c>
      <c r="AD72" s="8">
        <f t="shared" si="8"/>
        <v>1</v>
      </c>
      <c r="AE72" s="8">
        <f t="shared" si="8"/>
        <v>2</v>
      </c>
      <c r="AF72" s="8">
        <f t="shared" si="8"/>
        <v>0</v>
      </c>
      <c r="AG72" s="8">
        <f t="shared" si="8"/>
        <v>2</v>
      </c>
      <c r="AH72" s="8">
        <f t="shared" si="8"/>
        <v>1</v>
      </c>
      <c r="AI72" s="8">
        <f t="shared" si="8"/>
        <v>1</v>
      </c>
      <c r="AJ72" s="8">
        <f t="shared" si="8"/>
        <v>0</v>
      </c>
      <c r="AK72" s="8">
        <f t="shared" si="8"/>
        <v>0</v>
      </c>
      <c r="AL72" s="8">
        <f t="shared" si="8"/>
        <v>0</v>
      </c>
      <c r="AM72" s="8">
        <f t="shared" si="8"/>
        <v>0</v>
      </c>
      <c r="AN72" s="8">
        <f t="shared" si="8"/>
        <v>0</v>
      </c>
      <c r="AO72" s="8">
        <f t="shared" si="8"/>
        <v>0</v>
      </c>
      <c r="AP72" s="8">
        <f t="shared" si="8"/>
        <v>0</v>
      </c>
    </row>
    <row r="73" spans="1:42" s="18" customFormat="1" ht="39.950000000000003" customHeight="1" x14ac:dyDescent="0.2">
      <c r="A73" s="14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46" t="s">
        <v>212</v>
      </c>
      <c r="C74" s="47"/>
      <c r="D74" s="48"/>
      <c r="E74" s="2">
        <v>1</v>
      </c>
      <c r="F74" s="2">
        <v>1</v>
      </c>
      <c r="G74" s="2"/>
      <c r="H74" s="2"/>
      <c r="I74" s="2"/>
      <c r="J74" s="2">
        <v>1</v>
      </c>
      <c r="K74" s="2"/>
      <c r="L74" s="2"/>
      <c r="M74" s="2"/>
      <c r="N74" s="2">
        <v>1</v>
      </c>
      <c r="O74" s="10"/>
      <c r="P74" s="10">
        <v>1</v>
      </c>
      <c r="Q74" s="10"/>
      <c r="R74" s="10"/>
      <c r="S74" s="2">
        <v>1</v>
      </c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46" t="s">
        <v>215</v>
      </c>
      <c r="C77" s="47"/>
      <c r="D77" s="48"/>
      <c r="E77" s="2">
        <v>1</v>
      </c>
      <c r="F77" s="2">
        <v>1</v>
      </c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>
        <v>1</v>
      </c>
      <c r="AE77" s="16">
        <v>1</v>
      </c>
      <c r="AF77" s="17"/>
      <c r="AG77" s="16">
        <v>1</v>
      </c>
      <c r="AH77" s="16">
        <v>1</v>
      </c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>
        <v>1</v>
      </c>
      <c r="Q78" s="10"/>
      <c r="R78" s="10"/>
      <c r="S78" s="2">
        <v>1</v>
      </c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40" t="s">
        <v>218</v>
      </c>
      <c r="C80" s="41"/>
      <c r="D80" s="42"/>
      <c r="E80" s="8">
        <f t="shared" ref="E80:AP80" si="9">SUM(E81:E82)</f>
        <v>0</v>
      </c>
      <c r="F80" s="8">
        <f t="shared" si="9"/>
        <v>0</v>
      </c>
      <c r="G80" s="8">
        <f t="shared" si="9"/>
        <v>0</v>
      </c>
      <c r="H80" s="8">
        <f t="shared" si="9"/>
        <v>0</v>
      </c>
      <c r="I80" s="8">
        <f t="shared" si="9"/>
        <v>0</v>
      </c>
      <c r="J80" s="8">
        <f t="shared" si="9"/>
        <v>1</v>
      </c>
      <c r="K80" s="8">
        <f t="shared" si="9"/>
        <v>1</v>
      </c>
      <c r="L80" s="8">
        <f t="shared" si="9"/>
        <v>0</v>
      </c>
      <c r="M80" s="8">
        <f t="shared" si="9"/>
        <v>0</v>
      </c>
      <c r="N80" s="8">
        <f t="shared" si="9"/>
        <v>0</v>
      </c>
      <c r="O80" s="8">
        <f t="shared" si="9"/>
        <v>0</v>
      </c>
      <c r="P80" s="8">
        <f t="shared" si="9"/>
        <v>0</v>
      </c>
      <c r="Q80" s="8">
        <f t="shared" si="9"/>
        <v>0</v>
      </c>
      <c r="R80" s="8">
        <f t="shared" si="9"/>
        <v>0</v>
      </c>
      <c r="S80" s="8">
        <f t="shared" si="9"/>
        <v>0</v>
      </c>
      <c r="T80" s="8">
        <f t="shared" si="9"/>
        <v>0</v>
      </c>
      <c r="U80" s="8">
        <f t="shared" si="9"/>
        <v>0</v>
      </c>
      <c r="V80" s="8">
        <f t="shared" si="9"/>
        <v>0</v>
      </c>
      <c r="W80" s="8">
        <f t="shared" si="9"/>
        <v>0</v>
      </c>
      <c r="X80" s="8">
        <f t="shared" si="9"/>
        <v>0</v>
      </c>
      <c r="Y80" s="8">
        <f t="shared" si="9"/>
        <v>0</v>
      </c>
      <c r="Z80" s="8">
        <f t="shared" si="9"/>
        <v>0</v>
      </c>
      <c r="AA80" s="8">
        <f t="shared" si="9"/>
        <v>0</v>
      </c>
      <c r="AB80" s="8">
        <f t="shared" si="9"/>
        <v>0</v>
      </c>
      <c r="AC80" s="8">
        <f t="shared" si="9"/>
        <v>1</v>
      </c>
      <c r="AD80" s="8">
        <f t="shared" si="9"/>
        <v>0</v>
      </c>
      <c r="AE80" s="8">
        <f t="shared" si="9"/>
        <v>0</v>
      </c>
      <c r="AF80" s="8">
        <f t="shared" si="9"/>
        <v>0</v>
      </c>
      <c r="AG80" s="8">
        <f t="shared" si="9"/>
        <v>0</v>
      </c>
      <c r="AH80" s="8">
        <f t="shared" si="9"/>
        <v>0</v>
      </c>
      <c r="AI80" s="8">
        <f t="shared" si="9"/>
        <v>0</v>
      </c>
      <c r="AJ80" s="8">
        <f t="shared" si="9"/>
        <v>0</v>
      </c>
      <c r="AK80" s="8">
        <f t="shared" si="9"/>
        <v>0</v>
      </c>
      <c r="AL80" s="8">
        <f t="shared" si="9"/>
        <v>0</v>
      </c>
      <c r="AM80" s="8">
        <f t="shared" si="9"/>
        <v>0</v>
      </c>
      <c r="AN80" s="8">
        <f t="shared" si="9"/>
        <v>0</v>
      </c>
      <c r="AO80" s="8">
        <f t="shared" si="9"/>
        <v>0</v>
      </c>
      <c r="AP80" s="8">
        <f t="shared" si="9"/>
        <v>0</v>
      </c>
    </row>
    <row r="81" spans="1:42" s="18" customFormat="1" ht="39.950000000000003" customHeight="1" x14ac:dyDescent="0.2">
      <c r="A81" s="14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>
        <v>1</v>
      </c>
      <c r="K81" s="2">
        <v>1</v>
      </c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>
        <v>1</v>
      </c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40" t="s">
        <v>220</v>
      </c>
      <c r="C83" s="41"/>
      <c r="D83" s="42"/>
      <c r="E83" s="8">
        <f t="shared" ref="E83:AP83" si="10">SUM(E84:E104)</f>
        <v>8</v>
      </c>
      <c r="F83" s="8">
        <f t="shared" si="10"/>
        <v>3</v>
      </c>
      <c r="G83" s="8">
        <f t="shared" si="10"/>
        <v>5</v>
      </c>
      <c r="H83" s="8">
        <f t="shared" si="10"/>
        <v>0</v>
      </c>
      <c r="I83" s="8">
        <f t="shared" si="10"/>
        <v>0</v>
      </c>
      <c r="J83" s="8">
        <f t="shared" si="10"/>
        <v>21</v>
      </c>
      <c r="K83" s="8">
        <f t="shared" si="10"/>
        <v>15</v>
      </c>
      <c r="L83" s="8">
        <f t="shared" si="10"/>
        <v>5</v>
      </c>
      <c r="M83" s="8">
        <f t="shared" si="10"/>
        <v>1</v>
      </c>
      <c r="N83" s="8">
        <f t="shared" si="10"/>
        <v>0</v>
      </c>
      <c r="O83" s="8">
        <f t="shared" si="10"/>
        <v>0</v>
      </c>
      <c r="P83" s="8">
        <f t="shared" si="10"/>
        <v>14</v>
      </c>
      <c r="Q83" s="8">
        <f t="shared" si="10"/>
        <v>12</v>
      </c>
      <c r="R83" s="8">
        <f t="shared" si="10"/>
        <v>1</v>
      </c>
      <c r="S83" s="8">
        <f t="shared" si="10"/>
        <v>1</v>
      </c>
      <c r="T83" s="8">
        <f t="shared" si="10"/>
        <v>0</v>
      </c>
      <c r="U83" s="8">
        <f t="shared" si="10"/>
        <v>0</v>
      </c>
      <c r="V83" s="8">
        <f t="shared" si="10"/>
        <v>0</v>
      </c>
      <c r="W83" s="8">
        <f t="shared" si="10"/>
        <v>0</v>
      </c>
      <c r="X83" s="8">
        <f t="shared" si="10"/>
        <v>0</v>
      </c>
      <c r="Y83" s="8">
        <f t="shared" si="10"/>
        <v>2</v>
      </c>
      <c r="Z83" s="8">
        <f t="shared" si="10"/>
        <v>16</v>
      </c>
      <c r="AA83" s="8">
        <f t="shared" si="10"/>
        <v>0</v>
      </c>
      <c r="AB83" s="8">
        <f t="shared" si="10"/>
        <v>1</v>
      </c>
      <c r="AC83" s="8">
        <f t="shared" si="10"/>
        <v>7</v>
      </c>
      <c r="AD83" s="8">
        <f t="shared" si="10"/>
        <v>1</v>
      </c>
      <c r="AE83" s="8">
        <f t="shared" si="10"/>
        <v>0</v>
      </c>
      <c r="AF83" s="8">
        <f t="shared" si="10"/>
        <v>0</v>
      </c>
      <c r="AG83" s="8">
        <f t="shared" si="10"/>
        <v>0</v>
      </c>
      <c r="AH83" s="8">
        <f t="shared" si="10"/>
        <v>0</v>
      </c>
      <c r="AI83" s="8">
        <f t="shared" si="10"/>
        <v>0</v>
      </c>
      <c r="AJ83" s="8">
        <f t="shared" si="10"/>
        <v>0</v>
      </c>
      <c r="AK83" s="8">
        <f t="shared" si="10"/>
        <v>0</v>
      </c>
      <c r="AL83" s="8">
        <f t="shared" si="10"/>
        <v>0</v>
      </c>
      <c r="AM83" s="8">
        <f t="shared" si="10"/>
        <v>0</v>
      </c>
      <c r="AN83" s="8">
        <f t="shared" si="10"/>
        <v>0</v>
      </c>
      <c r="AO83" s="8">
        <f t="shared" si="10"/>
        <v>0</v>
      </c>
      <c r="AP83" s="8">
        <f t="shared" si="10"/>
        <v>0</v>
      </c>
    </row>
    <row r="84" spans="1:42" s="18" customFormat="1" ht="39.950000000000003" customHeight="1" x14ac:dyDescent="0.2">
      <c r="A84" s="14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46" t="s">
        <v>222</v>
      </c>
      <c r="C85" s="47"/>
      <c r="D85" s="48"/>
      <c r="E85" s="2">
        <v>5</v>
      </c>
      <c r="F85" s="2">
        <v>3</v>
      </c>
      <c r="G85" s="2">
        <v>2</v>
      </c>
      <c r="H85" s="2"/>
      <c r="I85" s="2"/>
      <c r="J85" s="2">
        <v>2</v>
      </c>
      <c r="K85" s="2">
        <v>1</v>
      </c>
      <c r="L85" s="2">
        <v>1</v>
      </c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>
        <v>1</v>
      </c>
      <c r="Z85" s="10">
        <v>1</v>
      </c>
      <c r="AA85" s="10"/>
      <c r="AB85" s="10">
        <v>1</v>
      </c>
      <c r="AC85" s="10">
        <v>5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46" t="s">
        <v>224</v>
      </c>
      <c r="C87" s="47"/>
      <c r="D87" s="48"/>
      <c r="E87" s="2">
        <v>1</v>
      </c>
      <c r="F87" s="2"/>
      <c r="G87" s="2">
        <v>1</v>
      </c>
      <c r="H87" s="2"/>
      <c r="I87" s="2"/>
      <c r="J87" s="2">
        <v>3</v>
      </c>
      <c r="K87" s="2">
        <v>3</v>
      </c>
      <c r="L87" s="2"/>
      <c r="M87" s="2"/>
      <c r="N87" s="2"/>
      <c r="O87" s="10"/>
      <c r="P87" s="10">
        <v>4</v>
      </c>
      <c r="Q87" s="10">
        <v>4</v>
      </c>
      <c r="R87" s="10"/>
      <c r="S87" s="2"/>
      <c r="T87" s="10"/>
      <c r="U87" s="10"/>
      <c r="V87" s="10"/>
      <c r="W87" s="2"/>
      <c r="X87" s="2"/>
      <c r="Y87" s="10"/>
      <c r="Z87" s="10">
        <v>4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46" t="s">
        <v>226</v>
      </c>
      <c r="C89" s="47"/>
      <c r="D89" s="48"/>
      <c r="E89" s="2">
        <v>2</v>
      </c>
      <c r="F89" s="2"/>
      <c r="G89" s="2">
        <v>2</v>
      </c>
      <c r="H89" s="2">
        <v>0</v>
      </c>
      <c r="I89" s="2"/>
      <c r="J89" s="2">
        <v>4</v>
      </c>
      <c r="K89" s="2">
        <v>3</v>
      </c>
      <c r="L89" s="2">
        <v>1</v>
      </c>
      <c r="M89" s="2"/>
      <c r="N89" s="2"/>
      <c r="O89" s="10"/>
      <c r="P89" s="10">
        <v>3</v>
      </c>
      <c r="Q89" s="10">
        <v>2</v>
      </c>
      <c r="R89" s="10">
        <v>1</v>
      </c>
      <c r="S89" s="2"/>
      <c r="T89" s="10"/>
      <c r="U89" s="10"/>
      <c r="V89" s="10"/>
      <c r="W89" s="2"/>
      <c r="X89" s="2"/>
      <c r="Y89" s="10">
        <v>1</v>
      </c>
      <c r="Z89" s="10">
        <v>4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>
        <v>1</v>
      </c>
      <c r="K90" s="2"/>
      <c r="L90" s="2">
        <v>1</v>
      </c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>
        <v>2</v>
      </c>
      <c r="K97" s="2">
        <v>1</v>
      </c>
      <c r="L97" s="2"/>
      <c r="M97" s="2">
        <v>1</v>
      </c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49" t="s">
        <v>236</v>
      </c>
      <c r="C99" s="49"/>
      <c r="D99" s="49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7</v>
      </c>
      <c r="K101" s="2">
        <v>5</v>
      </c>
      <c r="L101" s="2">
        <v>2</v>
      </c>
      <c r="M101" s="2"/>
      <c r="N101" s="2"/>
      <c r="O101" s="2"/>
      <c r="P101" s="10">
        <v>5</v>
      </c>
      <c r="Q101" s="10">
        <v>4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40" t="s">
        <v>244</v>
      </c>
      <c r="C105" s="41"/>
      <c r="D105" s="42"/>
      <c r="E105" s="8">
        <f t="shared" ref="E105:AP105" si="11">SUM(E106:E109)</f>
        <v>0</v>
      </c>
      <c r="F105" s="8">
        <f t="shared" si="11"/>
        <v>0</v>
      </c>
      <c r="G105" s="8">
        <f t="shared" si="11"/>
        <v>0</v>
      </c>
      <c r="H105" s="8">
        <f t="shared" si="11"/>
        <v>0</v>
      </c>
      <c r="I105" s="8">
        <f t="shared" si="11"/>
        <v>0</v>
      </c>
      <c r="J105" s="8">
        <f t="shared" si="11"/>
        <v>0</v>
      </c>
      <c r="K105" s="8">
        <f t="shared" si="11"/>
        <v>0</v>
      </c>
      <c r="L105" s="8">
        <f t="shared" si="11"/>
        <v>0</v>
      </c>
      <c r="M105" s="8">
        <f t="shared" si="11"/>
        <v>0</v>
      </c>
      <c r="N105" s="8">
        <f t="shared" si="11"/>
        <v>0</v>
      </c>
      <c r="O105" s="8">
        <f t="shared" si="11"/>
        <v>0</v>
      </c>
      <c r="P105" s="8">
        <f t="shared" si="11"/>
        <v>0</v>
      </c>
      <c r="Q105" s="8">
        <f t="shared" si="11"/>
        <v>0</v>
      </c>
      <c r="R105" s="8">
        <f t="shared" si="11"/>
        <v>0</v>
      </c>
      <c r="S105" s="8">
        <f t="shared" si="11"/>
        <v>0</v>
      </c>
      <c r="T105" s="8">
        <f t="shared" si="11"/>
        <v>0</v>
      </c>
      <c r="U105" s="8">
        <f t="shared" si="11"/>
        <v>0</v>
      </c>
      <c r="V105" s="8">
        <f t="shared" si="11"/>
        <v>0</v>
      </c>
      <c r="W105" s="8">
        <f t="shared" si="11"/>
        <v>0</v>
      </c>
      <c r="X105" s="8">
        <f t="shared" si="11"/>
        <v>0</v>
      </c>
      <c r="Y105" s="8">
        <f t="shared" si="11"/>
        <v>0</v>
      </c>
      <c r="Z105" s="8">
        <f t="shared" si="11"/>
        <v>0</v>
      </c>
      <c r="AA105" s="8">
        <f t="shared" si="11"/>
        <v>0</v>
      </c>
      <c r="AB105" s="8">
        <f t="shared" si="11"/>
        <v>0</v>
      </c>
      <c r="AC105" s="8">
        <f t="shared" si="11"/>
        <v>0</v>
      </c>
      <c r="AD105" s="8">
        <f t="shared" si="11"/>
        <v>0</v>
      </c>
      <c r="AE105" s="8">
        <f t="shared" si="11"/>
        <v>0</v>
      </c>
      <c r="AF105" s="8">
        <f t="shared" si="11"/>
        <v>0</v>
      </c>
      <c r="AG105" s="8">
        <f t="shared" si="11"/>
        <v>0</v>
      </c>
      <c r="AH105" s="8">
        <f t="shared" si="11"/>
        <v>0</v>
      </c>
      <c r="AI105" s="8">
        <f t="shared" si="11"/>
        <v>0</v>
      </c>
      <c r="AJ105" s="8">
        <f t="shared" si="11"/>
        <v>0</v>
      </c>
      <c r="AK105" s="8">
        <f t="shared" si="11"/>
        <v>0</v>
      </c>
      <c r="AL105" s="8">
        <f t="shared" si="11"/>
        <v>0</v>
      </c>
      <c r="AM105" s="8">
        <f t="shared" si="11"/>
        <v>0</v>
      </c>
      <c r="AN105" s="8">
        <f t="shared" si="11"/>
        <v>0</v>
      </c>
      <c r="AO105" s="8">
        <f t="shared" si="11"/>
        <v>0</v>
      </c>
      <c r="AP105" s="8">
        <f t="shared" si="11"/>
        <v>0</v>
      </c>
    </row>
    <row r="106" spans="1:42" s="18" customFormat="1" ht="90" customHeight="1" x14ac:dyDescent="0.2">
      <c r="A106" s="14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43" t="s">
        <v>249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43" t="s">
        <v>250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40" t="s">
        <v>251</v>
      </c>
      <c r="C110" s="41"/>
      <c r="D110" s="42"/>
      <c r="E110" s="8">
        <f t="shared" ref="E110:AP110" si="12">SUM(E111:E118)</f>
        <v>49</v>
      </c>
      <c r="F110" s="8">
        <f t="shared" si="12"/>
        <v>17</v>
      </c>
      <c r="G110" s="8">
        <f t="shared" si="12"/>
        <v>32</v>
      </c>
      <c r="H110" s="8">
        <f t="shared" si="12"/>
        <v>0</v>
      </c>
      <c r="I110" s="8">
        <f t="shared" si="12"/>
        <v>0</v>
      </c>
      <c r="J110" s="8">
        <f t="shared" si="12"/>
        <v>141</v>
      </c>
      <c r="K110" s="8">
        <f t="shared" si="12"/>
        <v>116</v>
      </c>
      <c r="L110" s="8">
        <f t="shared" si="12"/>
        <v>17</v>
      </c>
      <c r="M110" s="8">
        <f t="shared" si="12"/>
        <v>1</v>
      </c>
      <c r="N110" s="8">
        <f t="shared" si="12"/>
        <v>7</v>
      </c>
      <c r="O110" s="8">
        <f t="shared" si="12"/>
        <v>0</v>
      </c>
      <c r="P110" s="8">
        <f t="shared" si="12"/>
        <v>89</v>
      </c>
      <c r="Q110" s="8">
        <f t="shared" si="12"/>
        <v>67</v>
      </c>
      <c r="R110" s="8">
        <f t="shared" si="12"/>
        <v>8</v>
      </c>
      <c r="S110" s="8">
        <f t="shared" si="12"/>
        <v>3</v>
      </c>
      <c r="T110" s="8">
        <f t="shared" si="12"/>
        <v>0</v>
      </c>
      <c r="U110" s="8">
        <f t="shared" si="12"/>
        <v>11</v>
      </c>
      <c r="V110" s="8">
        <f t="shared" si="12"/>
        <v>2</v>
      </c>
      <c r="W110" s="8">
        <f t="shared" si="12"/>
        <v>4</v>
      </c>
      <c r="X110" s="8">
        <f t="shared" si="12"/>
        <v>5</v>
      </c>
      <c r="Y110" s="8">
        <f t="shared" si="12"/>
        <v>1</v>
      </c>
      <c r="Z110" s="8">
        <f t="shared" si="12"/>
        <v>90</v>
      </c>
      <c r="AA110" s="8">
        <f t="shared" si="12"/>
        <v>0</v>
      </c>
      <c r="AB110" s="8">
        <f t="shared" si="12"/>
        <v>1</v>
      </c>
      <c r="AC110" s="8">
        <f t="shared" si="12"/>
        <v>75</v>
      </c>
      <c r="AD110" s="8">
        <f t="shared" si="12"/>
        <v>5</v>
      </c>
      <c r="AE110" s="8">
        <f t="shared" si="12"/>
        <v>3</v>
      </c>
      <c r="AF110" s="8">
        <f t="shared" si="12"/>
        <v>1</v>
      </c>
      <c r="AG110" s="8">
        <f t="shared" si="12"/>
        <v>4</v>
      </c>
      <c r="AH110" s="8">
        <f t="shared" si="12"/>
        <v>0</v>
      </c>
      <c r="AI110" s="8">
        <f t="shared" si="12"/>
        <v>4</v>
      </c>
      <c r="AJ110" s="8">
        <f t="shared" si="12"/>
        <v>0</v>
      </c>
      <c r="AK110" s="8">
        <f t="shared" si="12"/>
        <v>0</v>
      </c>
      <c r="AL110" s="8">
        <f t="shared" si="12"/>
        <v>1</v>
      </c>
      <c r="AM110" s="8">
        <f t="shared" si="12"/>
        <v>0</v>
      </c>
      <c r="AN110" s="8">
        <f t="shared" si="12"/>
        <v>1</v>
      </c>
      <c r="AO110" s="8">
        <f t="shared" si="12"/>
        <v>1</v>
      </c>
      <c r="AP110" s="8">
        <f t="shared" si="12"/>
        <v>0</v>
      </c>
    </row>
    <row r="111" spans="1:42" s="18" customFormat="1" ht="39.950000000000003" customHeight="1" x14ac:dyDescent="0.2">
      <c r="A111" s="14" t="s">
        <v>95</v>
      </c>
      <c r="B111" s="37" t="s">
        <v>252</v>
      </c>
      <c r="C111" s="38"/>
      <c r="D111" s="39"/>
      <c r="E111" s="2">
        <v>47</v>
      </c>
      <c r="F111" s="2">
        <v>17</v>
      </c>
      <c r="G111" s="2">
        <v>30</v>
      </c>
      <c r="H111" s="2"/>
      <c r="I111" s="2"/>
      <c r="J111" s="2">
        <v>133</v>
      </c>
      <c r="K111" s="2">
        <v>112</v>
      </c>
      <c r="L111" s="2">
        <v>13</v>
      </c>
      <c r="M111" s="2">
        <v>1</v>
      </c>
      <c r="N111" s="2">
        <v>7</v>
      </c>
      <c r="O111" s="10"/>
      <c r="P111" s="10">
        <v>88</v>
      </c>
      <c r="Q111" s="10">
        <v>66</v>
      </c>
      <c r="R111" s="10">
        <v>8</v>
      </c>
      <c r="S111" s="2">
        <v>3</v>
      </c>
      <c r="T111" s="10"/>
      <c r="U111" s="10">
        <v>11</v>
      </c>
      <c r="V111" s="10">
        <v>2</v>
      </c>
      <c r="W111" s="10">
        <v>4</v>
      </c>
      <c r="X111" s="10">
        <v>5</v>
      </c>
      <c r="Y111" s="10">
        <v>1</v>
      </c>
      <c r="Z111" s="10">
        <v>89</v>
      </c>
      <c r="AA111" s="10"/>
      <c r="AB111" s="10">
        <v>1</v>
      </c>
      <c r="AC111" s="10">
        <v>70</v>
      </c>
      <c r="AD111" s="16">
        <v>5</v>
      </c>
      <c r="AE111" s="16">
        <v>3</v>
      </c>
      <c r="AF111" s="17">
        <v>1</v>
      </c>
      <c r="AG111" s="16">
        <v>4</v>
      </c>
      <c r="AH111" s="16"/>
      <c r="AI111" s="17">
        <v>4</v>
      </c>
      <c r="AJ111" s="88"/>
      <c r="AK111" s="88"/>
      <c r="AL111" s="88">
        <v>1</v>
      </c>
      <c r="AM111" s="88"/>
      <c r="AN111" s="88">
        <v>1</v>
      </c>
      <c r="AO111" s="88">
        <v>1</v>
      </c>
      <c r="AP111" s="88"/>
    </row>
    <row r="112" spans="1:42" s="18" customFormat="1" ht="39.950000000000003" customHeight="1" x14ac:dyDescent="0.2">
      <c r="A112" s="14" t="s">
        <v>96</v>
      </c>
      <c r="B112" s="37" t="s">
        <v>253</v>
      </c>
      <c r="C112" s="38"/>
      <c r="D112" s="39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88"/>
      <c r="AK112" s="88"/>
      <c r="AL112" s="88"/>
      <c r="AM112" s="88"/>
      <c r="AN112" s="88"/>
      <c r="AO112" s="88"/>
      <c r="AP112" s="88"/>
    </row>
    <row r="113" spans="1:42" s="18" customFormat="1" ht="39.950000000000003" customHeight="1" x14ac:dyDescent="0.2">
      <c r="A113" s="14" t="s">
        <v>97</v>
      </c>
      <c r="B113" s="37" t="s">
        <v>254</v>
      </c>
      <c r="C113" s="38"/>
      <c r="D113" s="39"/>
      <c r="E113" s="2">
        <v>2</v>
      </c>
      <c r="F113" s="2"/>
      <c r="G113" s="2">
        <v>2</v>
      </c>
      <c r="H113" s="2"/>
      <c r="I113" s="2"/>
      <c r="J113" s="2">
        <v>6</v>
      </c>
      <c r="K113" s="2">
        <v>3</v>
      </c>
      <c r="L113" s="2">
        <v>3</v>
      </c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4</v>
      </c>
      <c r="AD113" s="16"/>
      <c r="AE113" s="16"/>
      <c r="AF113" s="17"/>
      <c r="AG113" s="16"/>
      <c r="AH113" s="16"/>
      <c r="AI113" s="17"/>
      <c r="AJ113" s="88"/>
      <c r="AK113" s="88"/>
      <c r="AL113" s="88"/>
      <c r="AM113" s="88"/>
      <c r="AN113" s="88"/>
      <c r="AO113" s="88"/>
      <c r="AP113" s="88"/>
    </row>
    <row r="114" spans="1:42" s="18" customFormat="1" ht="39.950000000000003" customHeight="1" x14ac:dyDescent="0.2">
      <c r="A114" s="14" t="s">
        <v>98</v>
      </c>
      <c r="B114" s="37" t="s">
        <v>255</v>
      </c>
      <c r="C114" s="38"/>
      <c r="D114" s="39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88"/>
      <c r="AK114" s="88"/>
      <c r="AL114" s="88"/>
      <c r="AM114" s="88"/>
      <c r="AN114" s="88"/>
      <c r="AO114" s="88"/>
      <c r="AP114" s="88"/>
    </row>
    <row r="115" spans="1:42" s="18" customFormat="1" ht="58.5" customHeight="1" x14ac:dyDescent="0.2">
      <c r="A115" s="14" t="s">
        <v>99</v>
      </c>
      <c r="B115" s="37" t="s">
        <v>256</v>
      </c>
      <c r="C115" s="38"/>
      <c r="D115" s="39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88"/>
      <c r="AK115" s="88"/>
      <c r="AL115" s="88"/>
      <c r="AM115" s="88"/>
      <c r="AN115" s="88"/>
      <c r="AO115" s="88"/>
      <c r="AP115" s="88"/>
    </row>
    <row r="116" spans="1:42" s="18" customFormat="1" ht="39.950000000000003" customHeight="1" x14ac:dyDescent="0.2">
      <c r="A116" s="14" t="s">
        <v>100</v>
      </c>
      <c r="B116" s="37" t="s">
        <v>257</v>
      </c>
      <c r="C116" s="38"/>
      <c r="D116" s="39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37" t="s">
        <v>258</v>
      </c>
      <c r="C117" s="38"/>
      <c r="D117" s="39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37" t="s">
        <v>168</v>
      </c>
      <c r="C118" s="38"/>
      <c r="D118" s="39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40" t="s">
        <v>259</v>
      </c>
      <c r="C119" s="41"/>
      <c r="D119" s="42"/>
      <c r="E119" s="8">
        <f t="shared" ref="E119:G119" si="13">SUM(E120:E123)</f>
        <v>0</v>
      </c>
      <c r="F119" s="8">
        <f t="shared" si="13"/>
        <v>0</v>
      </c>
      <c r="G119" s="8">
        <f t="shared" si="13"/>
        <v>0</v>
      </c>
      <c r="H119" s="8">
        <f t="shared" ref="H119:AP119" si="14">SUM(H120:H123)</f>
        <v>0</v>
      </c>
      <c r="I119" s="8">
        <f t="shared" si="14"/>
        <v>0</v>
      </c>
      <c r="J119" s="8">
        <f t="shared" si="14"/>
        <v>0</v>
      </c>
      <c r="K119" s="8">
        <f t="shared" si="14"/>
        <v>0</v>
      </c>
      <c r="L119" s="8">
        <f t="shared" si="14"/>
        <v>0</v>
      </c>
      <c r="M119" s="8">
        <f t="shared" si="14"/>
        <v>0</v>
      </c>
      <c r="N119" s="8">
        <f t="shared" si="14"/>
        <v>0</v>
      </c>
      <c r="O119" s="8">
        <f t="shared" si="14"/>
        <v>0</v>
      </c>
      <c r="P119" s="8">
        <f t="shared" si="14"/>
        <v>0</v>
      </c>
      <c r="Q119" s="8">
        <f t="shared" si="14"/>
        <v>0</v>
      </c>
      <c r="R119" s="8">
        <f t="shared" si="14"/>
        <v>0</v>
      </c>
      <c r="S119" s="8">
        <f t="shared" si="14"/>
        <v>0</v>
      </c>
      <c r="T119" s="8">
        <f t="shared" si="14"/>
        <v>0</v>
      </c>
      <c r="U119" s="8">
        <f t="shared" si="14"/>
        <v>0</v>
      </c>
      <c r="V119" s="8">
        <f t="shared" si="14"/>
        <v>0</v>
      </c>
      <c r="W119" s="8">
        <f t="shared" si="14"/>
        <v>0</v>
      </c>
      <c r="X119" s="8">
        <f t="shared" si="14"/>
        <v>0</v>
      </c>
      <c r="Y119" s="8">
        <f t="shared" si="14"/>
        <v>0</v>
      </c>
      <c r="Z119" s="8">
        <f t="shared" si="14"/>
        <v>0</v>
      </c>
      <c r="AA119" s="8">
        <f t="shared" si="14"/>
        <v>0</v>
      </c>
      <c r="AB119" s="8">
        <f t="shared" si="14"/>
        <v>0</v>
      </c>
      <c r="AC119" s="8">
        <f t="shared" si="14"/>
        <v>0</v>
      </c>
      <c r="AD119" s="8">
        <f t="shared" si="14"/>
        <v>0</v>
      </c>
      <c r="AE119" s="8">
        <f t="shared" si="14"/>
        <v>0</v>
      </c>
      <c r="AF119" s="8">
        <f t="shared" si="14"/>
        <v>0</v>
      </c>
      <c r="AG119" s="8">
        <f t="shared" si="14"/>
        <v>0</v>
      </c>
      <c r="AH119" s="8">
        <f t="shared" si="14"/>
        <v>0</v>
      </c>
      <c r="AI119" s="8">
        <f t="shared" si="14"/>
        <v>0</v>
      </c>
      <c r="AJ119" s="8">
        <f t="shared" si="14"/>
        <v>0</v>
      </c>
      <c r="AK119" s="8">
        <f t="shared" si="14"/>
        <v>0</v>
      </c>
      <c r="AL119" s="8">
        <f t="shared" si="14"/>
        <v>0</v>
      </c>
      <c r="AM119" s="8">
        <f t="shared" si="14"/>
        <v>0</v>
      </c>
      <c r="AN119" s="8">
        <f t="shared" si="14"/>
        <v>0</v>
      </c>
      <c r="AO119" s="8">
        <f t="shared" si="14"/>
        <v>0</v>
      </c>
      <c r="AP119" s="8">
        <f t="shared" si="14"/>
        <v>0</v>
      </c>
    </row>
    <row r="120" spans="1:42" s="18" customFormat="1" ht="39.950000000000003" customHeight="1" x14ac:dyDescent="0.2">
      <c r="A120" s="14" t="s">
        <v>104</v>
      </c>
      <c r="B120" s="37" t="s">
        <v>260</v>
      </c>
      <c r="C120" s="38"/>
      <c r="D120" s="39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37" t="s">
        <v>261</v>
      </c>
      <c r="C121" s="38"/>
      <c r="D121" s="39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37" t="s">
        <v>262</v>
      </c>
      <c r="C122" s="38"/>
      <c r="D122" s="39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37" t="s">
        <v>168</v>
      </c>
      <c r="C123" s="38"/>
      <c r="D123" s="39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40" t="s">
        <v>263</v>
      </c>
      <c r="C124" s="41"/>
      <c r="D124" s="42"/>
      <c r="E124" s="8">
        <f t="shared" ref="E124:AP124" si="15">SUM(E125:E126)</f>
        <v>0</v>
      </c>
      <c r="F124" s="8">
        <f t="shared" si="15"/>
        <v>0</v>
      </c>
      <c r="G124" s="8">
        <f t="shared" si="15"/>
        <v>0</v>
      </c>
      <c r="H124" s="8">
        <f t="shared" si="15"/>
        <v>0</v>
      </c>
      <c r="I124" s="8">
        <f t="shared" si="15"/>
        <v>0</v>
      </c>
      <c r="J124" s="8">
        <f t="shared" si="15"/>
        <v>0</v>
      </c>
      <c r="K124" s="8">
        <f t="shared" si="15"/>
        <v>0</v>
      </c>
      <c r="L124" s="8">
        <f t="shared" si="15"/>
        <v>0</v>
      </c>
      <c r="M124" s="8">
        <f t="shared" si="15"/>
        <v>0</v>
      </c>
      <c r="N124" s="8">
        <f t="shared" si="15"/>
        <v>0</v>
      </c>
      <c r="O124" s="8">
        <f t="shared" si="15"/>
        <v>0</v>
      </c>
      <c r="P124" s="8">
        <f t="shared" si="15"/>
        <v>0</v>
      </c>
      <c r="Q124" s="8">
        <f t="shared" si="15"/>
        <v>0</v>
      </c>
      <c r="R124" s="8">
        <f t="shared" si="15"/>
        <v>0</v>
      </c>
      <c r="S124" s="8">
        <f t="shared" si="15"/>
        <v>0</v>
      </c>
      <c r="T124" s="8">
        <f t="shared" si="15"/>
        <v>0</v>
      </c>
      <c r="U124" s="8">
        <f t="shared" si="15"/>
        <v>0</v>
      </c>
      <c r="V124" s="8">
        <f t="shared" si="15"/>
        <v>0</v>
      </c>
      <c r="W124" s="8">
        <f t="shared" si="15"/>
        <v>0</v>
      </c>
      <c r="X124" s="8">
        <f t="shared" si="15"/>
        <v>0</v>
      </c>
      <c r="Y124" s="8">
        <f t="shared" si="15"/>
        <v>0</v>
      </c>
      <c r="Z124" s="8">
        <f t="shared" si="15"/>
        <v>0</v>
      </c>
      <c r="AA124" s="8">
        <f t="shared" si="15"/>
        <v>0</v>
      </c>
      <c r="AB124" s="8">
        <f t="shared" si="15"/>
        <v>0</v>
      </c>
      <c r="AC124" s="8">
        <f t="shared" si="15"/>
        <v>0</v>
      </c>
      <c r="AD124" s="8">
        <f t="shared" si="15"/>
        <v>0</v>
      </c>
      <c r="AE124" s="8">
        <f t="shared" si="15"/>
        <v>0</v>
      </c>
      <c r="AF124" s="8">
        <f t="shared" si="15"/>
        <v>0</v>
      </c>
      <c r="AG124" s="8">
        <f t="shared" si="15"/>
        <v>0</v>
      </c>
      <c r="AH124" s="8">
        <f t="shared" si="15"/>
        <v>0</v>
      </c>
      <c r="AI124" s="8">
        <f t="shared" si="15"/>
        <v>0</v>
      </c>
      <c r="AJ124" s="8">
        <f t="shared" si="15"/>
        <v>0</v>
      </c>
      <c r="AK124" s="8">
        <f t="shared" si="15"/>
        <v>0</v>
      </c>
      <c r="AL124" s="8">
        <f t="shared" si="15"/>
        <v>0</v>
      </c>
      <c r="AM124" s="8">
        <f t="shared" si="15"/>
        <v>0</v>
      </c>
      <c r="AN124" s="8">
        <f t="shared" si="15"/>
        <v>0</v>
      </c>
      <c r="AO124" s="8">
        <f t="shared" si="15"/>
        <v>0</v>
      </c>
      <c r="AP124" s="8">
        <f t="shared" si="15"/>
        <v>0</v>
      </c>
    </row>
    <row r="125" spans="1:42" s="18" customFormat="1" ht="60.75" customHeight="1" x14ac:dyDescent="0.2">
      <c r="A125" s="14" t="s">
        <v>142</v>
      </c>
      <c r="B125" s="37" t="s">
        <v>264</v>
      </c>
      <c r="C125" s="38"/>
      <c r="D125" s="39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37" t="s">
        <v>265</v>
      </c>
      <c r="C126" s="38"/>
      <c r="D126" s="39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31" t="s">
        <v>247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34" t="s">
        <v>168</v>
      </c>
      <c r="C128" s="35"/>
      <c r="D128" s="36"/>
      <c r="E128" s="9"/>
      <c r="F128" s="9"/>
      <c r="G128" s="9"/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34" t="s">
        <v>266</v>
      </c>
      <c r="C129" s="35"/>
      <c r="D129" s="36"/>
      <c r="E129" s="8">
        <f t="shared" ref="E129:AP129" si="16">E10+E31+E43+E51+E65+E72+E80+E83+E105+E110+E119+E124+E127+E128</f>
        <v>192</v>
      </c>
      <c r="F129" s="8">
        <f t="shared" si="16"/>
        <v>62</v>
      </c>
      <c r="G129" s="8">
        <f t="shared" si="16"/>
        <v>130</v>
      </c>
      <c r="H129" s="8">
        <f t="shared" si="16"/>
        <v>0</v>
      </c>
      <c r="I129" s="8">
        <f t="shared" si="16"/>
        <v>0</v>
      </c>
      <c r="J129" s="8">
        <f t="shared" si="16"/>
        <v>256</v>
      </c>
      <c r="K129" s="8">
        <f t="shared" si="16"/>
        <v>195</v>
      </c>
      <c r="L129" s="8">
        <f t="shared" si="16"/>
        <v>44</v>
      </c>
      <c r="M129" s="8">
        <f t="shared" si="16"/>
        <v>4</v>
      </c>
      <c r="N129" s="8">
        <f t="shared" si="16"/>
        <v>13</v>
      </c>
      <c r="O129" s="8">
        <f t="shared" si="16"/>
        <v>0</v>
      </c>
      <c r="P129" s="8">
        <f t="shared" si="16"/>
        <v>174</v>
      </c>
      <c r="Q129" s="8">
        <f t="shared" si="16"/>
        <v>121</v>
      </c>
      <c r="R129" s="8">
        <f t="shared" si="16"/>
        <v>16</v>
      </c>
      <c r="S129" s="8">
        <f t="shared" si="16"/>
        <v>13</v>
      </c>
      <c r="T129" s="8">
        <f t="shared" si="16"/>
        <v>0</v>
      </c>
      <c r="U129" s="8">
        <f t="shared" si="16"/>
        <v>24</v>
      </c>
      <c r="V129" s="8">
        <f t="shared" si="16"/>
        <v>2</v>
      </c>
      <c r="W129" s="8">
        <f t="shared" si="16"/>
        <v>15</v>
      </c>
      <c r="X129" s="8">
        <f t="shared" si="16"/>
        <v>7</v>
      </c>
      <c r="Y129" s="8">
        <f t="shared" si="16"/>
        <v>8</v>
      </c>
      <c r="Z129" s="8">
        <f t="shared" si="16"/>
        <v>182</v>
      </c>
      <c r="AA129" s="8">
        <f t="shared" si="16"/>
        <v>0</v>
      </c>
      <c r="AB129" s="8">
        <f t="shared" si="16"/>
        <v>31</v>
      </c>
      <c r="AC129" s="8">
        <f t="shared" si="16"/>
        <v>205</v>
      </c>
      <c r="AD129" s="8">
        <f t="shared" si="16"/>
        <v>57</v>
      </c>
      <c r="AE129" s="8">
        <f t="shared" si="16"/>
        <v>21</v>
      </c>
      <c r="AF129" s="8">
        <f t="shared" si="16"/>
        <v>3</v>
      </c>
      <c r="AG129" s="8">
        <f t="shared" si="16"/>
        <v>24</v>
      </c>
      <c r="AH129" s="8">
        <f t="shared" si="16"/>
        <v>2</v>
      </c>
      <c r="AI129" s="8">
        <f t="shared" si="16"/>
        <v>22</v>
      </c>
      <c r="AJ129" s="8">
        <f t="shared" si="16"/>
        <v>0</v>
      </c>
      <c r="AK129" s="8">
        <f t="shared" si="16"/>
        <v>0</v>
      </c>
      <c r="AL129" s="8">
        <f t="shared" si="16"/>
        <v>2</v>
      </c>
      <c r="AM129" s="8">
        <f t="shared" si="16"/>
        <v>0</v>
      </c>
      <c r="AN129" s="8">
        <f t="shared" si="16"/>
        <v>2</v>
      </c>
      <c r="AO129" s="8">
        <f t="shared" si="16"/>
        <v>2</v>
      </c>
      <c r="AP129" s="8">
        <f t="shared" si="16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Ն.Գրիգորյան</vt:lpstr>
      <vt:lpstr>Է.Հովհաննիսյան</vt:lpstr>
      <vt:lpstr>Գ.Ֆիդանյան</vt:lpstr>
      <vt:lpstr>Հ.Մելքոնյան</vt:lpstr>
      <vt:lpstr>Ս.Աբովյան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2025-07-21T13:47:21Z</dcterms:modified>
</cp:coreProperties>
</file>