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860" firstSheet="2" activeTab="2"/>
  </bookViews>
  <sheets>
    <sheet name="Ընդհամենը" sheetId="9" state="hidden" r:id="rId1"/>
    <sheet name="Ս. Բաղդասարյան" sheetId="1" r:id="rId2"/>
    <sheet name="Տ.Գրիգորյան" sheetId="14" r:id="rId3"/>
    <sheet name="Գ.Վարդանյան" sheetId="13" state="hidden" r:id="rId4"/>
    <sheet name="Ա. Մկոյան" sheetId="2" r:id="rId5"/>
    <sheet name="Վ. Հովնանյան" sheetId="3" r:id="rId6"/>
    <sheet name="Ն. Հովակիմյան" sheetId="4" r:id="rId7"/>
    <sheet name="Գ. Զաքարյան" sheetId="5" r:id="rId8"/>
    <sheet name="Ս. Երիցյան" sheetId="6" state="hidden" r:id="rId9"/>
    <sheet name="Բ. Գրիգորյան" sheetId="7" r:id="rId10"/>
    <sheet name="Ա. Աթաբեկյան" sheetId="12" r:id="rId11"/>
    <sheet name="Լ. Աբգարյան" sheetId="11" r:id="rId12"/>
    <sheet name="Մ. Հարությունյան" sheetId="10" r:id="rId13"/>
    <sheet name="Գ. Գագիկյան" sheetId="8" r:id="rId14"/>
  </sheets>
  <calcPr calcId="162913"/>
</workbook>
</file>

<file path=xl/calcChain.xml><?xml version="1.0" encoding="utf-8"?>
<calcChain xmlns="http://schemas.openxmlformats.org/spreadsheetml/2006/main">
  <c r="K16" i="14" l="1"/>
  <c r="K16" i="13"/>
  <c r="K16" i="2"/>
  <c r="K16" i="3"/>
  <c r="K16" i="5"/>
  <c r="K16" i="7"/>
  <c r="K16" i="12"/>
  <c r="K16" i="11"/>
  <c r="V16" i="11" s="1"/>
  <c r="K16" i="10"/>
  <c r="K16" i="4"/>
  <c r="D24" i="13"/>
  <c r="E24" i="11"/>
  <c r="T24" i="11" s="1"/>
  <c r="I24" i="1"/>
  <c r="I24" i="14"/>
  <c r="I24" i="13"/>
  <c r="I24" i="2"/>
  <c r="I24" i="3"/>
  <c r="I24" i="4"/>
  <c r="I24" i="5"/>
  <c r="I24" i="6"/>
  <c r="I24" i="7"/>
  <c r="I24" i="12"/>
  <c r="I24" i="11"/>
  <c r="I24" i="10"/>
  <c r="I24" i="8"/>
  <c r="E24" i="1"/>
  <c r="T24" i="1"/>
  <c r="E24" i="14"/>
  <c r="E24" i="13"/>
  <c r="E24" i="2"/>
  <c r="E24" i="3"/>
  <c r="E24" i="4"/>
  <c r="T24" i="4" s="1"/>
  <c r="E24" i="5"/>
  <c r="E24" i="6"/>
  <c r="E24" i="7"/>
  <c r="E24" i="12"/>
  <c r="T24" i="12" s="1"/>
  <c r="E24" i="10"/>
  <c r="E24" i="8"/>
  <c r="R24" i="8"/>
  <c r="Q24" i="8"/>
  <c r="P24" i="8"/>
  <c r="O24" i="8"/>
  <c r="N24" i="8"/>
  <c r="M24" i="8"/>
  <c r="L24" i="8"/>
  <c r="J24" i="8"/>
  <c r="H24" i="8"/>
  <c r="G24" i="8"/>
  <c r="F24" i="8"/>
  <c r="D24" i="8"/>
  <c r="R24" i="10"/>
  <c r="Q24" i="10"/>
  <c r="P24" i="10"/>
  <c r="O24" i="10"/>
  <c r="N24" i="10"/>
  <c r="M24" i="10"/>
  <c r="L24" i="10"/>
  <c r="J24" i="10"/>
  <c r="H24" i="10"/>
  <c r="G24" i="10"/>
  <c r="F24" i="10"/>
  <c r="D24" i="10"/>
  <c r="T24" i="10" s="1"/>
  <c r="R24" i="11"/>
  <c r="Q24" i="11"/>
  <c r="P24" i="11"/>
  <c r="O24" i="11"/>
  <c r="N24" i="11"/>
  <c r="M24" i="11"/>
  <c r="L24" i="11"/>
  <c r="J24" i="11"/>
  <c r="H24" i="11"/>
  <c r="G24" i="11"/>
  <c r="F24" i="11"/>
  <c r="D24" i="11"/>
  <c r="R24" i="12"/>
  <c r="Q24" i="12"/>
  <c r="P24" i="12"/>
  <c r="O24" i="12"/>
  <c r="N24" i="12"/>
  <c r="M24" i="12"/>
  <c r="L24" i="12"/>
  <c r="J24" i="12"/>
  <c r="H24" i="12"/>
  <c r="G24" i="12"/>
  <c r="F24" i="12"/>
  <c r="D24" i="12"/>
  <c r="R24" i="7"/>
  <c r="Q24" i="7"/>
  <c r="P24" i="7"/>
  <c r="O24" i="7"/>
  <c r="N24" i="7"/>
  <c r="M24" i="7"/>
  <c r="L24" i="7"/>
  <c r="J24" i="7"/>
  <c r="H24" i="7"/>
  <c r="G24" i="7"/>
  <c r="W24" i="7" s="1"/>
  <c r="F24" i="7"/>
  <c r="D24" i="7"/>
  <c r="R24" i="6"/>
  <c r="Q24" i="6"/>
  <c r="P24" i="6"/>
  <c r="O24" i="6"/>
  <c r="N24" i="6"/>
  <c r="M24" i="6"/>
  <c r="L24" i="6"/>
  <c r="K24" i="6"/>
  <c r="V24" i="6" s="1"/>
  <c r="J24" i="6"/>
  <c r="H24" i="6"/>
  <c r="G24" i="6"/>
  <c r="F24" i="6"/>
  <c r="U24" i="6" s="1"/>
  <c r="D24" i="6"/>
  <c r="R24" i="5"/>
  <c r="Q24" i="5"/>
  <c r="P24" i="5"/>
  <c r="O24" i="5"/>
  <c r="N24" i="5"/>
  <c r="M24" i="5"/>
  <c r="L24" i="5"/>
  <c r="J24" i="5"/>
  <c r="H24" i="5"/>
  <c r="W24" i="5" s="1"/>
  <c r="G24" i="5"/>
  <c r="F24" i="5"/>
  <c r="D24" i="5"/>
  <c r="R24" i="4"/>
  <c r="Q24" i="4"/>
  <c r="P24" i="4"/>
  <c r="O24" i="4"/>
  <c r="N24" i="4"/>
  <c r="M24" i="4"/>
  <c r="L24" i="4"/>
  <c r="J24" i="4"/>
  <c r="H24" i="4"/>
  <c r="W24" i="4" s="1"/>
  <c r="G24" i="4"/>
  <c r="F24" i="4"/>
  <c r="D24" i="4"/>
  <c r="R24" i="3"/>
  <c r="Q24" i="3"/>
  <c r="P24" i="3"/>
  <c r="O24" i="3"/>
  <c r="N24" i="3"/>
  <c r="M24" i="3"/>
  <c r="L24" i="3"/>
  <c r="J24" i="3"/>
  <c r="H24" i="3"/>
  <c r="H24" i="9" s="1"/>
  <c r="G24" i="3"/>
  <c r="F24" i="3"/>
  <c r="D24" i="3"/>
  <c r="T24" i="3"/>
  <c r="R24" i="2"/>
  <c r="Q24" i="2"/>
  <c r="P24" i="2"/>
  <c r="O24" i="2"/>
  <c r="O24" i="9" s="1"/>
  <c r="N24" i="2"/>
  <c r="M24" i="2"/>
  <c r="L24" i="2"/>
  <c r="J24" i="2"/>
  <c r="J24" i="9" s="1"/>
  <c r="H24" i="2"/>
  <c r="G24" i="2"/>
  <c r="F24" i="2"/>
  <c r="D24" i="2"/>
  <c r="R24" i="13"/>
  <c r="Q24" i="13"/>
  <c r="P24" i="13"/>
  <c r="O24" i="13"/>
  <c r="N24" i="13"/>
  <c r="M24" i="13"/>
  <c r="L24" i="13"/>
  <c r="J24" i="13"/>
  <c r="W24" i="13" s="1"/>
  <c r="H24" i="13"/>
  <c r="G24" i="13"/>
  <c r="F24" i="13"/>
  <c r="R24" i="14"/>
  <c r="Q24" i="14"/>
  <c r="P24" i="14"/>
  <c r="O24" i="14"/>
  <c r="N24" i="14"/>
  <c r="M24" i="14"/>
  <c r="L24" i="14"/>
  <c r="J24" i="14"/>
  <c r="H24" i="14"/>
  <c r="G24" i="14"/>
  <c r="F24" i="14"/>
  <c r="D24" i="14"/>
  <c r="F24" i="1"/>
  <c r="G24" i="1"/>
  <c r="H24" i="1"/>
  <c r="J24" i="1"/>
  <c r="L24" i="1"/>
  <c r="M24" i="1"/>
  <c r="M24" i="9"/>
  <c r="N24" i="1"/>
  <c r="O24" i="1"/>
  <c r="P24" i="1"/>
  <c r="Q24" i="1"/>
  <c r="R24" i="1"/>
  <c r="D24" i="1"/>
  <c r="K16" i="1"/>
  <c r="K15" i="3"/>
  <c r="D8" i="9"/>
  <c r="E8" i="9"/>
  <c r="F8" i="9"/>
  <c r="G8" i="9"/>
  <c r="H8" i="9"/>
  <c r="I8" i="9"/>
  <c r="J8" i="9"/>
  <c r="L8" i="9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L11" i="9"/>
  <c r="M11" i="9"/>
  <c r="N11" i="9"/>
  <c r="O11" i="9"/>
  <c r="P11" i="9"/>
  <c r="Q11" i="9"/>
  <c r="R11" i="9"/>
  <c r="D12" i="9"/>
  <c r="T12" i="9" s="1"/>
  <c r="E12" i="9"/>
  <c r="F12" i="9"/>
  <c r="G12" i="9"/>
  <c r="H12" i="9"/>
  <c r="I12" i="9"/>
  <c r="J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L13" i="9"/>
  <c r="M13" i="9"/>
  <c r="N13" i="9"/>
  <c r="O13" i="9"/>
  <c r="P13" i="9"/>
  <c r="Q13" i="9"/>
  <c r="R13" i="9"/>
  <c r="D14" i="9"/>
  <c r="E14" i="9"/>
  <c r="F14" i="9"/>
  <c r="G14" i="9"/>
  <c r="W14" i="9" s="1"/>
  <c r="H14" i="9"/>
  <c r="I14" i="9"/>
  <c r="J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L17" i="9"/>
  <c r="M17" i="9"/>
  <c r="N17" i="9"/>
  <c r="O17" i="9"/>
  <c r="P17" i="9"/>
  <c r="Q17" i="9"/>
  <c r="R17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J19" i="9"/>
  <c r="L19" i="9"/>
  <c r="M19" i="9"/>
  <c r="N19" i="9"/>
  <c r="O19" i="9"/>
  <c r="P19" i="9"/>
  <c r="Q19" i="9"/>
  <c r="R19" i="9"/>
  <c r="D20" i="9"/>
  <c r="E20" i="9"/>
  <c r="F20" i="9"/>
  <c r="G20" i="9"/>
  <c r="H20" i="9"/>
  <c r="W20" i="9"/>
  <c r="I20" i="9"/>
  <c r="J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L23" i="9"/>
  <c r="M23" i="9"/>
  <c r="N23" i="9"/>
  <c r="O23" i="9"/>
  <c r="P23" i="9"/>
  <c r="Q23" i="9"/>
  <c r="R23" i="9"/>
  <c r="E7" i="9"/>
  <c r="F7" i="9"/>
  <c r="G7" i="9"/>
  <c r="H7" i="9"/>
  <c r="I7" i="9"/>
  <c r="J7" i="9"/>
  <c r="W7" i="9" s="1"/>
  <c r="L7" i="9"/>
  <c r="M7" i="9"/>
  <c r="N7" i="9"/>
  <c r="O7" i="9"/>
  <c r="P7" i="9"/>
  <c r="Q7" i="9"/>
  <c r="R7" i="9"/>
  <c r="D7" i="9"/>
  <c r="W24" i="14"/>
  <c r="W23" i="14"/>
  <c r="T23" i="14"/>
  <c r="K23" i="14"/>
  <c r="W22" i="14"/>
  <c r="T22" i="14"/>
  <c r="K22" i="14"/>
  <c r="V22" i="14" s="1"/>
  <c r="W21" i="14"/>
  <c r="T21" i="14"/>
  <c r="K21" i="14"/>
  <c r="U21" i="14" s="1"/>
  <c r="W20" i="14"/>
  <c r="V20" i="14"/>
  <c r="T20" i="14"/>
  <c r="K20" i="14"/>
  <c r="U20" i="14"/>
  <c r="W19" i="14"/>
  <c r="T19" i="14"/>
  <c r="K19" i="14"/>
  <c r="V19" i="14"/>
  <c r="W17" i="14"/>
  <c r="T17" i="14"/>
  <c r="K17" i="14"/>
  <c r="U17" i="14"/>
  <c r="W16" i="14"/>
  <c r="V16" i="14"/>
  <c r="U16" i="14"/>
  <c r="T16" i="14"/>
  <c r="W15" i="14"/>
  <c r="T15" i="14"/>
  <c r="K15" i="14"/>
  <c r="U15" i="14"/>
  <c r="W14" i="14"/>
  <c r="V14" i="14"/>
  <c r="T14" i="14"/>
  <c r="K14" i="14"/>
  <c r="U14" i="14"/>
  <c r="W13" i="14"/>
  <c r="T13" i="14"/>
  <c r="K13" i="14"/>
  <c r="V13" i="14"/>
  <c r="W12" i="14"/>
  <c r="T12" i="14"/>
  <c r="K12" i="14"/>
  <c r="U12" i="14"/>
  <c r="W11" i="14"/>
  <c r="T11" i="14"/>
  <c r="K11" i="14"/>
  <c r="U11" i="14"/>
  <c r="W10" i="14"/>
  <c r="T10" i="14"/>
  <c r="K10" i="14"/>
  <c r="U10" i="14"/>
  <c r="V10" i="14"/>
  <c r="W9" i="14"/>
  <c r="T9" i="14"/>
  <c r="K9" i="14"/>
  <c r="U9" i="14" s="1"/>
  <c r="W8" i="14"/>
  <c r="T8" i="14"/>
  <c r="K8" i="14"/>
  <c r="V8" i="14" s="1"/>
  <c r="W7" i="14"/>
  <c r="T7" i="14"/>
  <c r="K7" i="14"/>
  <c r="T24" i="13"/>
  <c r="W23" i="13"/>
  <c r="T23" i="13"/>
  <c r="K23" i="13"/>
  <c r="V23" i="13"/>
  <c r="W22" i="13"/>
  <c r="T22" i="13"/>
  <c r="K22" i="13"/>
  <c r="V22" i="13"/>
  <c r="W21" i="13"/>
  <c r="T21" i="13"/>
  <c r="K21" i="13"/>
  <c r="U21" i="13"/>
  <c r="W20" i="13"/>
  <c r="T20" i="13"/>
  <c r="K20" i="13"/>
  <c r="U20" i="13"/>
  <c r="W19" i="13"/>
  <c r="T19" i="13"/>
  <c r="K19" i="13"/>
  <c r="V19" i="13" s="1"/>
  <c r="U19" i="13"/>
  <c r="W17" i="13"/>
  <c r="T17" i="13"/>
  <c r="K17" i="13"/>
  <c r="W16" i="13"/>
  <c r="V16" i="13"/>
  <c r="U16" i="13"/>
  <c r="T16" i="13"/>
  <c r="W15" i="13"/>
  <c r="T15" i="13"/>
  <c r="K15" i="13"/>
  <c r="W14" i="13"/>
  <c r="T14" i="13"/>
  <c r="K14" i="13"/>
  <c r="W13" i="13"/>
  <c r="T13" i="13"/>
  <c r="K13" i="13"/>
  <c r="V13" i="13" s="1"/>
  <c r="W12" i="13"/>
  <c r="T12" i="13"/>
  <c r="K12" i="13"/>
  <c r="U12" i="13" s="1"/>
  <c r="W11" i="13"/>
  <c r="T11" i="13"/>
  <c r="K11" i="13"/>
  <c r="W10" i="13"/>
  <c r="T10" i="13"/>
  <c r="K10" i="13"/>
  <c r="U10" i="13"/>
  <c r="V10" i="13"/>
  <c r="W9" i="13"/>
  <c r="T9" i="13"/>
  <c r="K9" i="13"/>
  <c r="V9" i="13"/>
  <c r="W8" i="13"/>
  <c r="T8" i="13"/>
  <c r="K8" i="13"/>
  <c r="V8" i="13"/>
  <c r="W7" i="13"/>
  <c r="T7" i="13"/>
  <c r="K7" i="13"/>
  <c r="U7" i="13" s="1"/>
  <c r="W23" i="2"/>
  <c r="T23" i="2"/>
  <c r="W22" i="2"/>
  <c r="T22" i="2"/>
  <c r="W21" i="2"/>
  <c r="T21" i="2"/>
  <c r="W20" i="2"/>
  <c r="V20" i="2"/>
  <c r="T20" i="2"/>
  <c r="W19" i="2"/>
  <c r="T19" i="2"/>
  <c r="W17" i="2"/>
  <c r="V17" i="2"/>
  <c r="T17" i="2"/>
  <c r="W16" i="2"/>
  <c r="V16" i="2"/>
  <c r="U16" i="2"/>
  <c r="T16" i="2"/>
  <c r="W15" i="2"/>
  <c r="T15" i="2"/>
  <c r="W14" i="2"/>
  <c r="T14" i="2"/>
  <c r="W13" i="2"/>
  <c r="T13" i="2"/>
  <c r="W12" i="2"/>
  <c r="T12" i="2"/>
  <c r="W11" i="2"/>
  <c r="T11" i="2"/>
  <c r="W10" i="2"/>
  <c r="V10" i="2"/>
  <c r="T10" i="2"/>
  <c r="W9" i="2"/>
  <c r="T9" i="2"/>
  <c r="W8" i="2"/>
  <c r="V8" i="2"/>
  <c r="T8" i="2"/>
  <c r="W7" i="2"/>
  <c r="T7" i="2"/>
  <c r="W23" i="3"/>
  <c r="T23" i="3"/>
  <c r="W22" i="3"/>
  <c r="V22" i="3"/>
  <c r="T22" i="3"/>
  <c r="W21" i="3"/>
  <c r="T21" i="3"/>
  <c r="W20" i="3"/>
  <c r="V20" i="3"/>
  <c r="T20" i="3"/>
  <c r="W19" i="3"/>
  <c r="V19" i="3"/>
  <c r="T19" i="3"/>
  <c r="W17" i="3"/>
  <c r="T17" i="3"/>
  <c r="W16" i="3"/>
  <c r="T16" i="3"/>
  <c r="W15" i="3"/>
  <c r="T15" i="3"/>
  <c r="W14" i="3"/>
  <c r="T14" i="3"/>
  <c r="W13" i="3"/>
  <c r="T13" i="3"/>
  <c r="W12" i="3"/>
  <c r="T12" i="3"/>
  <c r="W11" i="3"/>
  <c r="V11" i="3"/>
  <c r="T11" i="3"/>
  <c r="W10" i="3"/>
  <c r="T10" i="3"/>
  <c r="W9" i="3"/>
  <c r="V9" i="3"/>
  <c r="T9" i="3"/>
  <c r="W8" i="3"/>
  <c r="T8" i="3"/>
  <c r="W7" i="3"/>
  <c r="T7" i="3"/>
  <c r="W23" i="4"/>
  <c r="T23" i="4"/>
  <c r="W22" i="4"/>
  <c r="T22" i="4"/>
  <c r="W21" i="4"/>
  <c r="T21" i="4"/>
  <c r="W20" i="4"/>
  <c r="T20" i="4"/>
  <c r="W19" i="4"/>
  <c r="T19" i="4"/>
  <c r="W17" i="4"/>
  <c r="T17" i="4"/>
  <c r="W16" i="4"/>
  <c r="V16" i="4"/>
  <c r="U16" i="4"/>
  <c r="T16" i="4"/>
  <c r="W15" i="4"/>
  <c r="T15" i="4"/>
  <c r="W14" i="4"/>
  <c r="T14" i="4"/>
  <c r="W13" i="4"/>
  <c r="T13" i="4"/>
  <c r="W12" i="4"/>
  <c r="T12" i="4"/>
  <c r="W11" i="4"/>
  <c r="T11" i="4"/>
  <c r="W10" i="4"/>
  <c r="T10" i="4"/>
  <c r="W9" i="4"/>
  <c r="T9" i="4"/>
  <c r="W8" i="4"/>
  <c r="T8" i="4"/>
  <c r="W7" i="4"/>
  <c r="T7" i="4"/>
  <c r="T24" i="5"/>
  <c r="W23" i="5"/>
  <c r="T23" i="5"/>
  <c r="W22" i="5"/>
  <c r="T22" i="5"/>
  <c r="W21" i="5"/>
  <c r="T21" i="5"/>
  <c r="W20" i="5"/>
  <c r="T20" i="5"/>
  <c r="W19" i="5"/>
  <c r="T19" i="5"/>
  <c r="W17" i="5"/>
  <c r="T17" i="5"/>
  <c r="W16" i="5"/>
  <c r="V16" i="5"/>
  <c r="U16" i="5"/>
  <c r="T16" i="5"/>
  <c r="W15" i="5"/>
  <c r="T15" i="5"/>
  <c r="W14" i="5"/>
  <c r="T14" i="5"/>
  <c r="W13" i="5"/>
  <c r="T13" i="5"/>
  <c r="W12" i="5"/>
  <c r="T12" i="5"/>
  <c r="W11" i="5"/>
  <c r="T11" i="5"/>
  <c r="W10" i="5"/>
  <c r="T10" i="5"/>
  <c r="W9" i="5"/>
  <c r="T9" i="5"/>
  <c r="W8" i="5"/>
  <c r="T8" i="5"/>
  <c r="W7" i="5"/>
  <c r="T7" i="5"/>
  <c r="T24" i="6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T24" i="7"/>
  <c r="W23" i="7"/>
  <c r="T23" i="7"/>
  <c r="W22" i="7"/>
  <c r="T22" i="7"/>
  <c r="W21" i="7"/>
  <c r="T21" i="7"/>
  <c r="W20" i="7"/>
  <c r="T20" i="7"/>
  <c r="W19" i="7"/>
  <c r="T19" i="7"/>
  <c r="W17" i="7"/>
  <c r="T17" i="7"/>
  <c r="W16" i="7"/>
  <c r="V16" i="7"/>
  <c r="U16" i="7"/>
  <c r="T16" i="7"/>
  <c r="W15" i="7"/>
  <c r="T15" i="7"/>
  <c r="W14" i="7"/>
  <c r="T14" i="7"/>
  <c r="W13" i="7"/>
  <c r="T13" i="7"/>
  <c r="W12" i="7"/>
  <c r="T12" i="7"/>
  <c r="W11" i="7"/>
  <c r="T11" i="7"/>
  <c r="W10" i="7"/>
  <c r="T10" i="7"/>
  <c r="W9" i="7"/>
  <c r="T9" i="7"/>
  <c r="W8" i="7"/>
  <c r="T8" i="7"/>
  <c r="W7" i="7"/>
  <c r="V7" i="7"/>
  <c r="T7" i="7"/>
  <c r="W23" i="12"/>
  <c r="T23" i="12"/>
  <c r="W22" i="12"/>
  <c r="T22" i="12"/>
  <c r="W21" i="12"/>
  <c r="T21" i="12"/>
  <c r="W20" i="12"/>
  <c r="T20" i="12"/>
  <c r="W19" i="12"/>
  <c r="T19" i="12"/>
  <c r="W17" i="12"/>
  <c r="T17" i="12"/>
  <c r="W16" i="12"/>
  <c r="V16" i="12"/>
  <c r="U16" i="12"/>
  <c r="T16" i="12"/>
  <c r="W15" i="12"/>
  <c r="T15" i="12"/>
  <c r="W14" i="12"/>
  <c r="T14" i="12"/>
  <c r="W13" i="12"/>
  <c r="T13" i="12"/>
  <c r="W12" i="12"/>
  <c r="T12" i="12"/>
  <c r="W11" i="12"/>
  <c r="T11" i="12"/>
  <c r="W10" i="12"/>
  <c r="T10" i="12"/>
  <c r="W9" i="12"/>
  <c r="T9" i="12"/>
  <c r="W8" i="12"/>
  <c r="T8" i="12"/>
  <c r="W7" i="12"/>
  <c r="T7" i="12"/>
  <c r="W23" i="11"/>
  <c r="T23" i="11"/>
  <c r="W22" i="11"/>
  <c r="T22" i="11"/>
  <c r="W21" i="11"/>
  <c r="T21" i="11"/>
  <c r="W20" i="11"/>
  <c r="T20" i="11"/>
  <c r="W19" i="11"/>
  <c r="T19" i="11"/>
  <c r="W17" i="11"/>
  <c r="T17" i="11"/>
  <c r="W16" i="11"/>
  <c r="T16" i="11"/>
  <c r="W15" i="11"/>
  <c r="T15" i="11"/>
  <c r="W14" i="11"/>
  <c r="T14" i="11"/>
  <c r="W13" i="11"/>
  <c r="T13" i="11"/>
  <c r="W12" i="11"/>
  <c r="T12" i="11"/>
  <c r="W11" i="11"/>
  <c r="T11" i="11"/>
  <c r="W10" i="11"/>
  <c r="T10" i="11"/>
  <c r="W9" i="11"/>
  <c r="T9" i="11"/>
  <c r="W8" i="11"/>
  <c r="T8" i="11"/>
  <c r="W7" i="11"/>
  <c r="T7" i="11"/>
  <c r="W23" i="10"/>
  <c r="T23" i="10"/>
  <c r="W22" i="10"/>
  <c r="T22" i="10"/>
  <c r="W21" i="10"/>
  <c r="T21" i="10"/>
  <c r="W20" i="10"/>
  <c r="T20" i="10"/>
  <c r="W19" i="10"/>
  <c r="T19" i="10"/>
  <c r="W17" i="10"/>
  <c r="T17" i="10"/>
  <c r="W16" i="10"/>
  <c r="V16" i="10"/>
  <c r="U16" i="10"/>
  <c r="T16" i="10"/>
  <c r="W15" i="10"/>
  <c r="T15" i="10"/>
  <c r="W14" i="10"/>
  <c r="T14" i="10"/>
  <c r="W13" i="10"/>
  <c r="T13" i="10"/>
  <c r="W12" i="10"/>
  <c r="T12" i="10"/>
  <c r="W11" i="10"/>
  <c r="T11" i="10"/>
  <c r="W10" i="10"/>
  <c r="T10" i="10"/>
  <c r="W9" i="10"/>
  <c r="T9" i="10"/>
  <c r="W8" i="10"/>
  <c r="T8" i="10"/>
  <c r="W7" i="10"/>
  <c r="T7" i="10"/>
  <c r="T24" i="8"/>
  <c r="W23" i="8"/>
  <c r="T23" i="8"/>
  <c r="W22" i="8"/>
  <c r="T22" i="8"/>
  <c r="W21" i="8"/>
  <c r="T21" i="8"/>
  <c r="W20" i="8"/>
  <c r="T20" i="8"/>
  <c r="W19" i="8"/>
  <c r="T19" i="8"/>
  <c r="W17" i="8"/>
  <c r="T17" i="8"/>
  <c r="W16" i="8"/>
  <c r="V16" i="8"/>
  <c r="U16" i="8"/>
  <c r="T16" i="8"/>
  <c r="W15" i="8"/>
  <c r="T15" i="8"/>
  <c r="W14" i="8"/>
  <c r="T14" i="8"/>
  <c r="W13" i="8"/>
  <c r="T13" i="8"/>
  <c r="W12" i="8"/>
  <c r="T12" i="8"/>
  <c r="W11" i="8"/>
  <c r="T11" i="8"/>
  <c r="W10" i="8"/>
  <c r="V10" i="8"/>
  <c r="T10" i="8"/>
  <c r="W9" i="8"/>
  <c r="T9" i="8"/>
  <c r="W8" i="8"/>
  <c r="T8" i="8"/>
  <c r="W7" i="8"/>
  <c r="T7" i="8"/>
  <c r="W23" i="1"/>
  <c r="T23" i="1"/>
  <c r="W22" i="1"/>
  <c r="T22" i="1"/>
  <c r="W21" i="1"/>
  <c r="T21" i="1"/>
  <c r="W20" i="1"/>
  <c r="T20" i="1"/>
  <c r="W19" i="1"/>
  <c r="T19" i="1"/>
  <c r="W17" i="1"/>
  <c r="T17" i="1"/>
  <c r="W16" i="1"/>
  <c r="V16" i="1"/>
  <c r="U16" i="1"/>
  <c r="T16" i="1"/>
  <c r="W15" i="1"/>
  <c r="T15" i="1"/>
  <c r="W14" i="1"/>
  <c r="T14" i="1"/>
  <c r="W13" i="1"/>
  <c r="T13" i="1"/>
  <c r="W12" i="1"/>
  <c r="T12" i="1"/>
  <c r="W11" i="1"/>
  <c r="T11" i="1"/>
  <c r="W10" i="1"/>
  <c r="T10" i="1"/>
  <c r="W9" i="1"/>
  <c r="T9" i="1"/>
  <c r="W8" i="1"/>
  <c r="T8" i="1"/>
  <c r="W7" i="1"/>
  <c r="T7" i="1"/>
  <c r="K23" i="1"/>
  <c r="V23" i="1" s="1"/>
  <c r="K22" i="1"/>
  <c r="K21" i="1"/>
  <c r="U21" i="1"/>
  <c r="K20" i="1"/>
  <c r="U20" i="1"/>
  <c r="K19" i="1"/>
  <c r="V19" i="1"/>
  <c r="K8" i="1"/>
  <c r="U8" i="1"/>
  <c r="K9" i="1"/>
  <c r="V9" i="1"/>
  <c r="K10" i="1"/>
  <c r="K11" i="1"/>
  <c r="V11" i="1"/>
  <c r="K12" i="1"/>
  <c r="U12" i="1" s="1"/>
  <c r="K13" i="1"/>
  <c r="V13" i="1"/>
  <c r="K14" i="1"/>
  <c r="U14" i="1" s="1"/>
  <c r="K15" i="1"/>
  <c r="V15" i="1"/>
  <c r="K17" i="1"/>
  <c r="U17" i="1" s="1"/>
  <c r="K7" i="1"/>
  <c r="V7" i="1"/>
  <c r="K23" i="2"/>
  <c r="U23" i="2"/>
  <c r="K22" i="2"/>
  <c r="V22" i="2" s="1"/>
  <c r="U22" i="2"/>
  <c r="K21" i="2"/>
  <c r="U21" i="2"/>
  <c r="K20" i="2"/>
  <c r="U20" i="2"/>
  <c r="K19" i="2"/>
  <c r="V19" i="2" s="1"/>
  <c r="U19" i="2"/>
  <c r="K8" i="2"/>
  <c r="U8" i="2"/>
  <c r="K9" i="2"/>
  <c r="V9" i="2" s="1"/>
  <c r="U9" i="2"/>
  <c r="K10" i="2"/>
  <c r="U10" i="2"/>
  <c r="K11" i="2"/>
  <c r="U11" i="2"/>
  <c r="K12" i="2"/>
  <c r="V12" i="2" s="1"/>
  <c r="U12" i="2"/>
  <c r="K13" i="2"/>
  <c r="U13" i="2"/>
  <c r="K14" i="2"/>
  <c r="V14" i="2" s="1"/>
  <c r="U14" i="2"/>
  <c r="K15" i="2"/>
  <c r="U15" i="2"/>
  <c r="K17" i="2"/>
  <c r="U17" i="2"/>
  <c r="K7" i="2"/>
  <c r="U7" i="2"/>
  <c r="K20" i="3"/>
  <c r="U20" i="3"/>
  <c r="K21" i="3"/>
  <c r="U21" i="3"/>
  <c r="K22" i="3"/>
  <c r="U22" i="3"/>
  <c r="K23" i="3"/>
  <c r="U23" i="3"/>
  <c r="K19" i="3"/>
  <c r="U19" i="3"/>
  <c r="K8" i="3"/>
  <c r="U8" i="3"/>
  <c r="K9" i="3"/>
  <c r="U9" i="3"/>
  <c r="K10" i="3"/>
  <c r="V10" i="3" s="1"/>
  <c r="U10" i="3"/>
  <c r="K11" i="3"/>
  <c r="U11" i="3"/>
  <c r="K12" i="3"/>
  <c r="U12" i="3"/>
  <c r="K13" i="3"/>
  <c r="V13" i="3" s="1"/>
  <c r="U13" i="3"/>
  <c r="K14" i="3"/>
  <c r="U14" i="3"/>
  <c r="K17" i="3"/>
  <c r="V17" i="3" s="1"/>
  <c r="U17" i="3"/>
  <c r="K7" i="3"/>
  <c r="K20" i="4"/>
  <c r="U20" i="4" s="1"/>
  <c r="K21" i="4"/>
  <c r="U21" i="4"/>
  <c r="K22" i="4"/>
  <c r="V22" i="4" s="1"/>
  <c r="K23" i="4"/>
  <c r="U23" i="4"/>
  <c r="K19" i="4"/>
  <c r="V19" i="4" s="1"/>
  <c r="K8" i="4"/>
  <c r="U8" i="4"/>
  <c r="K9" i="4"/>
  <c r="U9" i="4" s="1"/>
  <c r="K10" i="4"/>
  <c r="U10" i="4"/>
  <c r="K11" i="4"/>
  <c r="V11" i="4" s="1"/>
  <c r="K12" i="4"/>
  <c r="U12" i="4"/>
  <c r="K13" i="4"/>
  <c r="V13" i="4" s="1"/>
  <c r="K14" i="4"/>
  <c r="U14" i="4"/>
  <c r="K15" i="4"/>
  <c r="V15" i="4" s="1"/>
  <c r="K17" i="4"/>
  <c r="U17" i="4"/>
  <c r="K7" i="4"/>
  <c r="V7" i="4" s="1"/>
  <c r="K20" i="5"/>
  <c r="U20" i="5"/>
  <c r="K21" i="5"/>
  <c r="U21" i="5" s="1"/>
  <c r="K22" i="5"/>
  <c r="U22" i="5"/>
  <c r="K23" i="5"/>
  <c r="V23" i="5" s="1"/>
  <c r="K19" i="5"/>
  <c r="U19" i="5"/>
  <c r="K8" i="5"/>
  <c r="K9" i="5"/>
  <c r="U9" i="5"/>
  <c r="K10" i="5"/>
  <c r="K11" i="5"/>
  <c r="U11" i="5"/>
  <c r="K12" i="5"/>
  <c r="U12" i="5" s="1"/>
  <c r="K13" i="5"/>
  <c r="U13" i="5"/>
  <c r="K14" i="5"/>
  <c r="U14" i="5" s="1"/>
  <c r="K15" i="5"/>
  <c r="U15" i="5"/>
  <c r="K17" i="5"/>
  <c r="K7" i="5"/>
  <c r="K23" i="7"/>
  <c r="V23" i="7" s="1"/>
  <c r="K22" i="7"/>
  <c r="U22" i="7"/>
  <c r="K21" i="7"/>
  <c r="V21" i="7" s="1"/>
  <c r="K20" i="7"/>
  <c r="U20" i="7"/>
  <c r="K19" i="7"/>
  <c r="V19" i="7" s="1"/>
  <c r="K8" i="7"/>
  <c r="U8" i="7"/>
  <c r="K9" i="7"/>
  <c r="V9" i="7" s="1"/>
  <c r="K10" i="7"/>
  <c r="U10" i="7"/>
  <c r="K11" i="7"/>
  <c r="V11" i="7" s="1"/>
  <c r="K12" i="7"/>
  <c r="U12" i="7"/>
  <c r="K13" i="7"/>
  <c r="V13" i="7" s="1"/>
  <c r="K14" i="7"/>
  <c r="U14" i="7"/>
  <c r="K15" i="7"/>
  <c r="V15" i="7" s="1"/>
  <c r="K17" i="7"/>
  <c r="U17" i="7"/>
  <c r="K7" i="7"/>
  <c r="K24" i="7" s="1"/>
  <c r="K20" i="12"/>
  <c r="U20" i="12" s="1"/>
  <c r="K21" i="12"/>
  <c r="U21" i="12"/>
  <c r="K22" i="12"/>
  <c r="U22" i="12" s="1"/>
  <c r="K23" i="12"/>
  <c r="V23" i="12"/>
  <c r="K19" i="12"/>
  <c r="K8" i="12"/>
  <c r="V8" i="12"/>
  <c r="K9" i="12"/>
  <c r="K10" i="12"/>
  <c r="U10" i="12"/>
  <c r="K11" i="12"/>
  <c r="U11" i="12" s="1"/>
  <c r="K12" i="12"/>
  <c r="V12" i="12"/>
  <c r="K13" i="12"/>
  <c r="U13" i="12" s="1"/>
  <c r="K14" i="12"/>
  <c r="U14" i="12"/>
  <c r="K15" i="12"/>
  <c r="U15" i="12" s="1"/>
  <c r="K17" i="12"/>
  <c r="V17" i="12"/>
  <c r="K7" i="12"/>
  <c r="U7" i="12" s="1"/>
  <c r="K20" i="11"/>
  <c r="V20" i="11"/>
  <c r="K21" i="11"/>
  <c r="U21" i="11" s="1"/>
  <c r="K22" i="11"/>
  <c r="V22" i="11"/>
  <c r="K23" i="11"/>
  <c r="U23" i="11" s="1"/>
  <c r="K19" i="11"/>
  <c r="V19" i="11"/>
  <c r="K8" i="11"/>
  <c r="U8" i="11" s="1"/>
  <c r="K9" i="11"/>
  <c r="V9" i="11" s="1"/>
  <c r="K10" i="11"/>
  <c r="U10" i="11" s="1"/>
  <c r="K11" i="11"/>
  <c r="V11" i="11"/>
  <c r="K12" i="11"/>
  <c r="K13" i="11"/>
  <c r="V13" i="11" s="1"/>
  <c r="K14" i="11"/>
  <c r="U14" i="11" s="1"/>
  <c r="K15" i="11"/>
  <c r="V15" i="11"/>
  <c r="K17" i="11"/>
  <c r="U17" i="11" s="1"/>
  <c r="K7" i="11"/>
  <c r="V7" i="11" s="1"/>
  <c r="K23" i="10"/>
  <c r="U23" i="10" s="1"/>
  <c r="K22" i="10"/>
  <c r="V22" i="10" s="1"/>
  <c r="U22" i="10"/>
  <c r="K21" i="10"/>
  <c r="K20" i="10"/>
  <c r="U20" i="10" s="1"/>
  <c r="K19" i="10"/>
  <c r="U19" i="10" s="1"/>
  <c r="K8" i="10"/>
  <c r="V8" i="10"/>
  <c r="K9" i="10"/>
  <c r="U9" i="10" s="1"/>
  <c r="K10" i="10"/>
  <c r="U10" i="10" s="1"/>
  <c r="K11" i="10"/>
  <c r="U11" i="10" s="1"/>
  <c r="K12" i="10"/>
  <c r="U12" i="10"/>
  <c r="K13" i="10"/>
  <c r="V13" i="10" s="1"/>
  <c r="K14" i="10"/>
  <c r="U14" i="10" s="1"/>
  <c r="K15" i="10"/>
  <c r="V15" i="10" s="1"/>
  <c r="K17" i="10"/>
  <c r="U17" i="10"/>
  <c r="K7" i="10"/>
  <c r="V7" i="10" s="1"/>
  <c r="K20" i="8"/>
  <c r="V20" i="8" s="1"/>
  <c r="K21" i="8"/>
  <c r="K22" i="8"/>
  <c r="U22" i="8"/>
  <c r="K23" i="8"/>
  <c r="K19" i="8"/>
  <c r="U19" i="8" s="1"/>
  <c r="K8" i="8"/>
  <c r="K9" i="8"/>
  <c r="U9" i="8"/>
  <c r="K10" i="8"/>
  <c r="U10" i="8" s="1"/>
  <c r="K11" i="8"/>
  <c r="U11" i="8" s="1"/>
  <c r="K12" i="8"/>
  <c r="U12" i="8" s="1"/>
  <c r="K13" i="8"/>
  <c r="U13" i="8"/>
  <c r="K14" i="8"/>
  <c r="K15" i="8"/>
  <c r="U15" i="8" s="1"/>
  <c r="K17" i="8"/>
  <c r="K7" i="8"/>
  <c r="W8" i="9"/>
  <c r="W10" i="9"/>
  <c r="T11" i="9"/>
  <c r="T13" i="9"/>
  <c r="T19" i="9"/>
  <c r="W23" i="9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V12" i="14"/>
  <c r="V17" i="14"/>
  <c r="V15" i="14"/>
  <c r="V21" i="14"/>
  <c r="V20" i="13"/>
  <c r="V12" i="13"/>
  <c r="V7" i="13"/>
  <c r="V21" i="13"/>
  <c r="T16" i="9"/>
  <c r="T20" i="9"/>
  <c r="W19" i="9"/>
  <c r="K24" i="5"/>
  <c r="U24" i="5" s="1"/>
  <c r="U7" i="5"/>
  <c r="U7" i="3"/>
  <c r="U10" i="1"/>
  <c r="K22" i="9"/>
  <c r="U22" i="9" s="1"/>
  <c r="U22" i="1"/>
  <c r="U15" i="13"/>
  <c r="V15" i="13"/>
  <c r="W24" i="1"/>
  <c r="G24" i="9"/>
  <c r="V22" i="8"/>
  <c r="V9" i="10"/>
  <c r="V19" i="10"/>
  <c r="V8" i="11"/>
  <c r="V14" i="11"/>
  <c r="V17" i="11"/>
  <c r="V7" i="12"/>
  <c r="V11" i="12"/>
  <c r="V13" i="12"/>
  <c r="V15" i="12"/>
  <c r="V8" i="7"/>
  <c r="V10" i="7"/>
  <c r="V12" i="7"/>
  <c r="V14" i="7"/>
  <c r="V17" i="7"/>
  <c r="V20" i="7"/>
  <c r="V22" i="7"/>
  <c r="V7" i="5"/>
  <c r="V9" i="5"/>
  <c r="V11" i="5"/>
  <c r="V13" i="5"/>
  <c r="V15" i="5"/>
  <c r="V19" i="5"/>
  <c r="V8" i="4"/>
  <c r="V10" i="4"/>
  <c r="V12" i="4"/>
  <c r="V14" i="4"/>
  <c r="V17" i="4"/>
  <c r="V8" i="3"/>
  <c r="V12" i="3"/>
  <c r="V14" i="3"/>
  <c r="V7" i="2"/>
  <c r="V11" i="2"/>
  <c r="V13" i="2"/>
  <c r="V15" i="2"/>
  <c r="V21" i="2"/>
  <c r="V23" i="2"/>
  <c r="U22" i="13"/>
  <c r="U23" i="13"/>
  <c r="W17" i="9"/>
  <c r="W16" i="9"/>
  <c r="W11" i="9"/>
  <c r="K24" i="2"/>
  <c r="U24" i="2" s="1"/>
  <c r="Q24" i="9"/>
  <c r="U7" i="8"/>
  <c r="U14" i="13"/>
  <c r="V14" i="13"/>
  <c r="U17" i="13"/>
  <c r="V17" i="13"/>
  <c r="K13" i="9"/>
  <c r="V13" i="9" s="1"/>
  <c r="K9" i="9"/>
  <c r="V9" i="9" s="1"/>
  <c r="V10" i="1"/>
  <c r="V14" i="1"/>
  <c r="V20" i="1"/>
  <c r="V22" i="1"/>
  <c r="V7" i="8"/>
  <c r="V9" i="8"/>
  <c r="V11" i="8"/>
  <c r="V13" i="8"/>
  <c r="V10" i="10"/>
  <c r="V12" i="10"/>
  <c r="V17" i="10"/>
  <c r="V21" i="11"/>
  <c r="V20" i="12"/>
  <c r="V20" i="5"/>
  <c r="V22" i="5"/>
  <c r="V21" i="4"/>
  <c r="V23" i="4"/>
  <c r="V7" i="3"/>
  <c r="V21" i="3"/>
  <c r="V23" i="3"/>
  <c r="U8" i="13"/>
  <c r="U9" i="13"/>
  <c r="U13" i="13"/>
  <c r="U13" i="14"/>
  <c r="U19" i="14"/>
  <c r="U22" i="14"/>
  <c r="K20" i="9"/>
  <c r="V20" i="9" s="1"/>
  <c r="W15" i="9"/>
  <c r="W13" i="9"/>
  <c r="U7" i="1"/>
  <c r="U9" i="1"/>
  <c r="U11" i="1"/>
  <c r="U13" i="1"/>
  <c r="U15" i="1"/>
  <c r="U23" i="1"/>
  <c r="U7" i="7"/>
  <c r="V24" i="2"/>
  <c r="V22" i="9"/>
  <c r="P24" i="9"/>
  <c r="N24" i="9"/>
  <c r="W24" i="8"/>
  <c r="W12" i="9"/>
  <c r="U7" i="10"/>
  <c r="K10" i="9"/>
  <c r="V10" i="9" s="1"/>
  <c r="W24" i="11"/>
  <c r="U23" i="12"/>
  <c r="L24" i="9"/>
  <c r="V8" i="1"/>
  <c r="K24" i="1"/>
  <c r="T22" i="9"/>
  <c r="T7" i="9"/>
  <c r="T8" i="9"/>
  <c r="V21" i="1"/>
  <c r="U19" i="1"/>
  <c r="T17" i="9"/>
  <c r="V11" i="14"/>
  <c r="F24" i="9"/>
  <c r="V9" i="4"/>
  <c r="U7" i="4"/>
  <c r="U13" i="4"/>
  <c r="T15" i="9"/>
  <c r="T14" i="9"/>
  <c r="V20" i="4"/>
  <c r="U22" i="4"/>
  <c r="W22" i="9"/>
  <c r="U23" i="5"/>
  <c r="U23" i="7"/>
  <c r="W24" i="12"/>
  <c r="T23" i="9"/>
  <c r="U11" i="11"/>
  <c r="U9" i="11"/>
  <c r="U15" i="11"/>
  <c r="U19" i="11"/>
  <c r="U22" i="11"/>
  <c r="U20" i="11"/>
  <c r="T21" i="9"/>
  <c r="W21" i="9"/>
  <c r="V11" i="10"/>
  <c r="U8" i="10"/>
  <c r="U15" i="10"/>
  <c r="U13" i="10"/>
  <c r="W24" i="10"/>
  <c r="U24" i="1"/>
  <c r="V10" i="12"/>
  <c r="V14" i="12"/>
  <c r="V21" i="12"/>
  <c r="U17" i="12"/>
  <c r="U12" i="12"/>
  <c r="U8" i="12"/>
  <c r="V24" i="7" l="1"/>
  <c r="U24" i="7"/>
  <c r="U21" i="8"/>
  <c r="V21" i="8"/>
  <c r="U17" i="5"/>
  <c r="V17" i="5"/>
  <c r="U8" i="5"/>
  <c r="V8" i="5"/>
  <c r="W24" i="2"/>
  <c r="V16" i="3"/>
  <c r="U16" i="3"/>
  <c r="V24" i="1"/>
  <c r="U19" i="4"/>
  <c r="W24" i="3"/>
  <c r="U7" i="11"/>
  <c r="K24" i="12"/>
  <c r="V9" i="14"/>
  <c r="V22" i="12"/>
  <c r="V19" i="8"/>
  <c r="V17" i="1"/>
  <c r="K24" i="11"/>
  <c r="K24" i="10"/>
  <c r="K12" i="9"/>
  <c r="K19" i="9"/>
  <c r="V23" i="10"/>
  <c r="K17" i="9"/>
  <c r="U14" i="8"/>
  <c r="V14" i="8"/>
  <c r="V23" i="8"/>
  <c r="U23" i="8"/>
  <c r="U20" i="8"/>
  <c r="U21" i="10"/>
  <c r="V21" i="10"/>
  <c r="U12" i="11"/>
  <c r="V12" i="11"/>
  <c r="U15" i="7"/>
  <c r="U13" i="7"/>
  <c r="U11" i="7"/>
  <c r="U9" i="7"/>
  <c r="U19" i="7"/>
  <c r="U21" i="7"/>
  <c r="V10" i="5"/>
  <c r="U10" i="5"/>
  <c r="T10" i="9"/>
  <c r="R24" i="9"/>
  <c r="T24" i="14"/>
  <c r="U23" i="14"/>
  <c r="V23" i="14"/>
  <c r="D24" i="9"/>
  <c r="T24" i="2"/>
  <c r="U20" i="9"/>
  <c r="U10" i="9"/>
  <c r="U15" i="4"/>
  <c r="U9" i="9"/>
  <c r="V15" i="8"/>
  <c r="K11" i="9"/>
  <c r="V17" i="8"/>
  <c r="U17" i="8"/>
  <c r="U16" i="11"/>
  <c r="V12" i="5"/>
  <c r="V21" i="5"/>
  <c r="K16" i="9"/>
  <c r="U15" i="3"/>
  <c r="V15" i="3"/>
  <c r="U9" i="12"/>
  <c r="V9" i="12"/>
  <c r="V11" i="13"/>
  <c r="U11" i="13"/>
  <c r="V7" i="14"/>
  <c r="U7" i="14"/>
  <c r="U13" i="11"/>
  <c r="V24" i="5"/>
  <c r="U13" i="9"/>
  <c r="U8" i="14"/>
  <c r="V14" i="10"/>
  <c r="K23" i="9"/>
  <c r="K15" i="9"/>
  <c r="K14" i="9"/>
  <c r="I24" i="9"/>
  <c r="W24" i="9" s="1"/>
  <c r="V8" i="8"/>
  <c r="U8" i="8"/>
  <c r="V20" i="10"/>
  <c r="U11" i="4"/>
  <c r="E24" i="9"/>
  <c r="K7" i="9"/>
  <c r="V7" i="9" s="1"/>
  <c r="K8" i="9"/>
  <c r="V23" i="11"/>
  <c r="V12" i="1"/>
  <c r="K24" i="8"/>
  <c r="K24" i="4"/>
  <c r="K21" i="9"/>
  <c r="V10" i="11"/>
  <c r="U19" i="12"/>
  <c r="V19" i="12"/>
  <c r="K24" i="3"/>
  <c r="V12" i="8"/>
  <c r="V14" i="5"/>
  <c r="K24" i="13"/>
  <c r="K24" i="14"/>
  <c r="V24" i="14" s="1"/>
  <c r="W24" i="6"/>
  <c r="U24" i="3" l="1"/>
  <c r="V24" i="3"/>
  <c r="U11" i="9"/>
  <c r="V11" i="9"/>
  <c r="U24" i="12"/>
  <c r="V24" i="12"/>
  <c r="V24" i="13"/>
  <c r="U24" i="13"/>
  <c r="U24" i="4"/>
  <c r="V24" i="4"/>
  <c r="U8" i="9"/>
  <c r="V8" i="9"/>
  <c r="U14" i="9"/>
  <c r="V14" i="9"/>
  <c r="U12" i="9"/>
  <c r="V12" i="9"/>
  <c r="U7" i="9"/>
  <c r="U21" i="9"/>
  <c r="V21" i="9"/>
  <c r="V24" i="8"/>
  <c r="U24" i="8"/>
  <c r="U15" i="9"/>
  <c r="V15" i="9"/>
  <c r="V16" i="9"/>
  <c r="U16" i="9"/>
  <c r="U17" i="9"/>
  <c r="V17" i="9"/>
  <c r="V24" i="10"/>
  <c r="U24" i="10"/>
  <c r="K24" i="9"/>
  <c r="V19" i="9"/>
  <c r="U19" i="9"/>
  <c r="U23" i="9"/>
  <c r="V23" i="9"/>
  <c r="U24" i="14"/>
  <c r="T24" i="9"/>
  <c r="U24" i="11"/>
  <c r="V24" i="11"/>
  <c r="V24" i="9" l="1"/>
  <c r="U24" i="9"/>
</calcChain>
</file>

<file path=xl/sharedStrings.xml><?xml version="1.0" encoding="utf-8"?>
<sst xmlns="http://schemas.openxmlformats.org/spreadsheetml/2006/main" count="617" uniqueCount="59">
  <si>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</si>
  <si>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</si>
  <si>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</si>
  <si>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</si>
  <si>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</si>
  <si>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</si>
  <si>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</si>
  <si>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</si>
  <si>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</si>
  <si>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</si>
  <si>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</si>
  <si>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</si>
  <si>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</si>
  <si>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</si>
  <si>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</si>
  <si>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</si>
  <si>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</si>
  <si>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</si>
  <si>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</si>
  <si>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</si>
  <si>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</si>
  <si>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</si>
  <si>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</si>
  <si>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</si>
  <si>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</si>
  <si>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</si>
  <si>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</si>
  <si>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</si>
  <si>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</si>
  <si>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</si>
  <si>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</si>
  <si>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</si>
  <si>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</si>
  <si>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</si>
  <si>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</si>
  <si>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</si>
  <si>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</si>
  <si>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</si>
  <si>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</si>
  <si>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</si>
  <si>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</si>
  <si>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</si>
  <si>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</si>
  <si>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</si>
  <si>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</si>
  <si>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</si>
  <si>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Երիցյանի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</si>
  <si>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Բ. Գրիգորյանի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</si>
  <si>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</si>
  <si>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</si>
  <si>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</si>
  <si>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</si>
  <si>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</t>
    </r>
    <r>
      <rPr>
        <sz val="16"/>
        <rFont val="Times Armenian"/>
        <family val="1"/>
      </rPr>
      <t>·áñÍáõÝ»áõÃÛ³Ý í»ñ³µ»ñÛ³É</t>
    </r>
  </si>
  <si>
    <t xml:space="preserve">2016Ã. </t>
  </si>
  <si>
    <t>²½³ïáõÃÛáõÝÇó ½ñÏ»Éáõ Çñ³í³ã³÷áõÃÛ³Ý í»ñ³µ»ñÛ³É µáÕáùÝ»ñáí ·áñÍ»ñ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</si>
  <si>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¶. ì³ñ¹³ÝÛ³ÝÇ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</si>
  <si>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î.¶ñÇ·áñÛ³ÝÇ </t>
    </r>
    <r>
      <rPr>
        <sz val="16"/>
        <rFont val="Times Armenian"/>
        <family val="1"/>
      </rPr>
      <t>·áñÍáõÝ»áõÃÛ³Ý í»ñ³µ»ñÛ³É</t>
    </r>
  </si>
  <si>
    <t xml:space="preserve">å³ïÇÅÁ ÷á÷áË»Éáõ, Ñ»ï³Ó·»Éáõ ¨ å³ïÅÇó ³½³ï»Éáõ Ù³uÇÝ ÙÇçÝáñ¹áõÃÛáõÝÝ»ñի մեջ 1 գործ միացվել է, 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</si>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</sst>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0" fillId="2" borderId="2" xfId="0" applyFill="1" applyBorder="1" applyProtection="1">
      <protection locked="0"/>
    </xf>
    <xf numFmtId="0" fontId="0" fillId="2" borderId="0" xfId="0" applyFill="1" applyProtection="1">
      <protection locked="0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9" fillId="2" borderId="2" xfId="1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Border="1" applyProtection="1">
      <protection locked="0"/>
    </xf>
    <xf numFmtId="0" fontId="11" fillId="2" borderId="2" xfId="0" applyNumberFormat="1" applyFont="1" applyFill="1" applyBorder="1" applyProtection="1">
      <protection locked="0"/>
    </xf>
    <xf numFmtId="0" fontId="11" fillId="2" borderId="2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Protection="1">
      <protection locked="0"/>
    </xf>
    <xf numFmtId="0" fontId="23" fillId="2" borderId="17" xfId="0" applyFont="1" applyFill="1" applyBorder="1" applyAlignment="1" applyProtection="1">
      <alignment horizontal="center" vertical="center" wrapText="1"/>
      <protection locked="0"/>
    </xf>
    <xf numFmtId="0" fontId="12" fillId="2" borderId="17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24" fillId="2" borderId="16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horizontal="center" vertical="center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5" fillId="2" borderId="19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9" fillId="2" borderId="12" xfId="0" applyFont="1" applyFill="1" applyBorder="1" applyAlignment="1" applyProtection="1">
      <alignment horizontal="left" vertical="top" wrapText="1"/>
    </xf>
    <xf numFmtId="0" fontId="9" fillId="2" borderId="3" xfId="0" applyFont="1" applyFill="1" applyBorder="1" applyAlignment="1" applyProtection="1">
      <alignment horizontal="left" vertical="top" wrapText="1"/>
    </xf>
    <xf numFmtId="0" fontId="15" fillId="2" borderId="5" xfId="1" applyFont="1" applyFill="1" applyBorder="1" applyAlignment="1" applyProtection="1">
      <alignment horizontal="left" vertical="center"/>
    </xf>
    <xf numFmtId="0" fontId="19" fillId="2" borderId="8" xfId="1" applyFont="1" applyFill="1" applyBorder="1" applyAlignment="1" applyProtection="1">
      <alignment horizontal="center" vertical="center"/>
    </xf>
    <xf numFmtId="0" fontId="19" fillId="2" borderId="6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23" fillId="2" borderId="16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25" fillId="2" borderId="15" xfId="0" applyFont="1" applyFill="1" applyBorder="1" applyAlignment="1" applyProtection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0" zoomScaleNormal="80" workbookViewId="0">
      <selection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65" t="s">
        <v>53</v>
      </c>
      <c r="B1" s="65"/>
      <c r="C1" s="65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36</v>
      </c>
      <c r="Q1" s="67"/>
      <c r="R1" s="68"/>
    </row>
    <row r="2" spans="1:23" ht="75.75" customHeight="1" x14ac:dyDescent="0.25">
      <c r="A2" s="69" t="s">
        <v>52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4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0" t="s">
        <v>37</v>
      </c>
      <c r="N5" s="40" t="s">
        <v>3</v>
      </c>
      <c r="O5" s="85"/>
      <c r="P5" s="40" t="s">
        <v>38</v>
      </c>
      <c r="Q5" s="40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43">
        <f>'Ս. Բաղդասարյան'!D7+'Ա. Մկոյան'!D7+'Վ. Հովնանյան'!D7+'Ն. Հովակիմյան'!D7+'Գ. Զաքարյան'!D7+'Ս. Երիցյան'!D7+'Բ. Գրիգորյան'!D7+'Ա. Աթաբեկյան'!D7+'Լ. Աբգարյան'!D7+'Մ. Հարությունյան'!D7+'Գ. Գագիկյան'!D7+Տ.Գրիգորյան!D7+Գ.Վարդանյան!D7</f>
        <v>0</v>
      </c>
      <c r="E7" s="43">
        <f>'Ս. Բաղդասարյան'!E7+'Ա. Մկոյան'!E7+'Վ. Հովնանյան'!E7+'Ն. Հովակիմյան'!E7+'Գ. Զաքարյան'!E7+'Ս. Երիցյան'!E7+'Բ. Գրիգորյան'!E7+'Ա. Աթաբեկյան'!E7+'Լ. Աբգարյան'!E7+'Մ. Հարությունյան'!E7+'Գ. Գագիկյան'!E7+Տ.Գրիգորյան!E7+Գ.Վարդանյան!E7</f>
        <v>172</v>
      </c>
      <c r="F7" s="43">
        <f>'Ս. Բաղդասարյան'!F7+'Ա. Մկոյան'!F7+'Վ. Հովնանյան'!F7+'Ն. Հովակիմյան'!F7+'Գ. Զաքարյան'!F7+'Ս. Երիցյան'!F7+'Բ. Գրիգորյան'!F7+'Ա. Աթաբեկյան'!F7+'Լ. Աբգարյան'!F7+'Մ. Հարությունյան'!F7+'Գ. Գագիկյան'!F7+Տ.Գրիգորյան!F7+Գ.Վարդանյան!F7</f>
        <v>1</v>
      </c>
      <c r="G7" s="43">
        <f>'Ս. Բաղդասարյան'!G7+'Ա. Մկոյան'!G7+'Վ. Հովնանյան'!G7+'Ն. Հովակիմյան'!G7+'Գ. Զաքարյան'!G7+'Ս. Երիցյան'!G7+'Բ. Գրիգորյան'!G7+'Ա. Աթաբեկյան'!G7+'Լ. Աբգարյան'!G7+'Մ. Հարությունյան'!G7+'Գ. Գագիկյան'!G7+Տ.Գրիգորյան!G7+Գ.Վարդանյան!G7</f>
        <v>18</v>
      </c>
      <c r="H7" s="43">
        <f>'Ս. Բաղդասարյան'!H7+'Ա. Մկոյան'!H7+'Վ. Հովնանյան'!H7+'Ն. Հովակիմյան'!H7+'Գ. Զաքարյան'!H7+'Ս. Երիցյան'!H7+'Բ. Գրիգորյան'!H7+'Ա. Աթաբեկյան'!H7+'Լ. Աբգարյան'!H7+'Մ. Հարությունյան'!H7+'Գ. Գագիկյան'!H7+Տ.Գրիգորյան!H7+Գ.Վարդանյան!H7</f>
        <v>151</v>
      </c>
      <c r="I7" s="43">
        <f>'Ս. Բաղդասարյան'!I7+'Ա. Մկոյան'!I7+'Վ. Հովնանյան'!I7+'Ն. Հովակիմյան'!I7+'Գ. Զաքարյան'!I7+'Ս. Երիցյան'!I7+'Բ. Գրիգորյան'!I7+'Ա. Աթաբեկյան'!I7+'Լ. Աբգարյան'!I7+'Մ. Հարությունյան'!I7+'Գ. Գագիկյան'!I7+Տ.Գրիգորյան!I7+Գ.Վարդանյան!I7</f>
        <v>2</v>
      </c>
      <c r="J7" s="43">
        <f>'Ս. Բաղդասարյան'!J7+'Ա. Մկոյան'!J7+'Վ. Հովնանյան'!J7+'Ն. Հովակիմյան'!J7+'Գ. Զաքարյան'!J7+'Ս. Երիցյան'!J7+'Բ. Գրիգորյան'!J7+'Ա. Աթաբեկյան'!J7+'Լ. Աբգարյան'!J7+'Մ. Հարությունյան'!J7+'Գ. Գագիկյան'!J7+Տ.Գրիգորյան!J7+Գ.Վարդանյան!J7</f>
        <v>0</v>
      </c>
      <c r="K7" s="43">
        <f>'Ս. Բաղդասարյան'!K7+'Ա. Մկոյան'!K7+'Վ. Հովնանյան'!K7+'Ն. Հովակիմյան'!K7+'Գ. Զաքարյան'!K7+'Ս. Երիցյան'!K7+'Բ. Գրիգորյան'!K7+'Ա. Աթաբեկյան'!K7+'Լ. Աբգարյան'!K7+'Մ. Հարությունյան'!K7+'Գ. Գագիկյան'!K7+Տ.Գրիգորյան!K7+Գ.Վարդանյան!K7</f>
        <v>171</v>
      </c>
      <c r="L7" s="43">
        <f>'Ս. Բաղդասարյան'!L7+'Ա. Մկոյան'!L7+'Վ. Հովնանյան'!L7+'Ն. Հովակիմյան'!L7+'Գ. Զաքարյան'!L7+'Ս. Երիցյան'!L7+'Բ. Գրիգորյան'!L7+'Ա. Աթաբեկյան'!L7+'Լ. Աբգարյան'!L7+'Մ. Հարությունյան'!L7+'Գ. Գագիկյան'!L7+Տ.Գրիգորյան!L7+Գ.Վարդանյան!L7</f>
        <v>0</v>
      </c>
      <c r="M7" s="43">
        <f>'Ս. Բաղդասարյան'!M7+'Ա. Մկոյան'!M7+'Վ. Հովնանյան'!M7+'Ն. Հովակիմյան'!M7+'Գ. Զաքարյան'!M7+'Ս. Երիցյան'!M7+'Բ. Գրիգորյան'!M7+'Ա. Աթաբեկյան'!M7+'Լ. Աբգարյան'!M7+'Մ. Հարությունյան'!M7+'Գ. Գագիկյան'!M7+Տ.Գրիգորյան!M7+Գ.Վարդանյան!M7</f>
        <v>2</v>
      </c>
      <c r="N7" s="43">
        <f>'Ս. Բաղդասարյան'!N7+'Ա. Մկոյան'!N7+'Վ. Հովնանյան'!N7+'Ն. Հովակիմյան'!N7+'Գ. Զաքարյան'!N7+'Ս. Երիցյան'!N7+'Բ. Գրիգորյան'!N7+'Ա. Աթաբեկյան'!N7+'Լ. Աբգարյան'!N7+'Մ. Հարությունյան'!N7+'Գ. Գագիկյան'!N7+Տ.Գրիգորյան!N7+Գ.Վարդանյան!N7</f>
        <v>15</v>
      </c>
      <c r="O7" s="43">
        <f>'Ս. Բաղդասարյան'!O7+'Ա. Մկոյան'!O7+'Վ. Հովնանյան'!O7+'Ն. Հովակիմյան'!O7+'Գ. Զաքարյան'!O7+'Ս. Երիցյան'!O7+'Բ. Գրիգորյան'!O7+'Ա. Աթաբեկյան'!O7+'Լ. Աբգարյան'!O7+'Մ. Հարությունյան'!O7+'Գ. Գագիկյան'!O7+Տ.Գրիգորյան!O7+Գ.Վարդանյան!O7</f>
        <v>5</v>
      </c>
      <c r="P7" s="43">
        <f>'Ս. Բաղդասարյան'!P7+'Ա. Մկոյան'!P7+'Վ. Հովնանյան'!P7+'Ն. Հովակիմյան'!P7+'Գ. Զաքարյան'!P7+'Ս. Երիցյան'!P7+'Բ. Գրիգորյան'!P7+'Ա. Աթաբեկյան'!P7+'Լ. Աբգարյան'!P7+'Մ. Հարությունյան'!P7+'Գ. Գագիկյան'!P7+Տ.Գրիգորյան!P7+Գ.Վարդանյան!P7</f>
        <v>2</v>
      </c>
      <c r="Q7" s="43">
        <f>'Ս. Բաղդասարյան'!Q7+'Ա. Մկոյան'!Q7+'Վ. Հովնանյան'!Q7+'Ն. Հովակիմյան'!Q7+'Գ. Զաքարյան'!Q7+'Ս. Երիցյան'!Q7+'Բ. Գրիգորյան'!Q7+'Ա. Աթաբեկյան'!Q7+'Լ. Աբգարյան'!Q7+'Մ. Հարությունյան'!Q7+'Գ. Գագիկյան'!Q7+Տ.Գրիգորյան!Q7+Գ.Վարդանյան!Q7</f>
        <v>2</v>
      </c>
      <c r="R7" s="43">
        <f>'Ս. Բաղդասարյան'!R7+'Ա. Մկոյան'!R7+'Վ. Հովնանյան'!R7+'Ն. Հովակիմյան'!R7+'Գ. Զաքարյան'!R7+'Ս. Երիցյան'!R7+'Բ. Գրիգորյան'!R7+'Ա. Աթաբեկյան'!R7+'Լ. Աբգարյան'!R7+'Մ. Հարությունյան'!R7+'Գ. Գագիկյան'!R7+Տ.Գրիգորյան!R7+Գ.Վարդանյան!R7</f>
        <v>10</v>
      </c>
      <c r="S7" s="43">
        <f>'Ս. Բաղդասարյան'!S7+'Ա. Մկոյան'!S7+'Վ. Հովնանյան'!S7+'Ն. Հովակիմյան'!S7+'Գ. Զաքարյան'!S7+'Ս. Երիցյան'!S7+'Բ. Գրիգորյան'!S7+'Գ. Գագիկյան'!S7</f>
        <v>0</v>
      </c>
      <c r="T7" s="41">
        <f>D7+E7</f>
        <v>172</v>
      </c>
      <c r="U7" s="41">
        <f>F7+K7+L7</f>
        <v>172</v>
      </c>
      <c r="V7" s="41">
        <f>K7</f>
        <v>171</v>
      </c>
      <c r="W7" s="41">
        <f>G7+H7+I7+J7</f>
        <v>171</v>
      </c>
    </row>
    <row r="8" spans="1:23" ht="33" customHeight="1" x14ac:dyDescent="0.25">
      <c r="A8" s="25">
        <v>2</v>
      </c>
      <c r="B8" s="90" t="s">
        <v>8</v>
      </c>
      <c r="C8" s="90"/>
      <c r="D8" s="43">
        <f>'Ս. Բաղդասարյան'!D8+'Ա. Մկոյան'!D8+'Վ. Հովնանյան'!D8+'Ն. Հովակիմյան'!D8+'Գ. Զաքարյան'!D8+'Ս. Երիցյան'!D8+'Բ. Գրիգորյան'!D8+'Ա. Աթաբեկյան'!D8+'Լ. Աբգարյան'!D8+'Մ. Հարությունյան'!D8+'Գ. Գագիկյան'!D8+Տ.Գրիգորյան!D8+Գ.Վարդանյան!D8</f>
        <v>2</v>
      </c>
      <c r="E8" s="43">
        <f>'Ս. Բաղդասարյան'!E8+'Ա. Մկոյան'!E8+'Վ. Հովնանյան'!E8+'Ն. Հովակիմյան'!E8+'Գ. Զաքարյան'!E8+'Ս. Երիցյան'!E8+'Բ. Գրիգորյան'!E8+'Ա. Աթաբեկյան'!E8+'Լ. Աբգարյան'!E8+'Մ. Հարությունյան'!E8+'Գ. Գագիկյան'!E8+Տ.Գրիգորյան!E8+Գ.Վարդանյան!E8</f>
        <v>58</v>
      </c>
      <c r="F8" s="43">
        <f>'Ս. Բաղդասարյան'!F8+'Ա. Մկոյան'!F8+'Վ. Հովնանյան'!F8+'Ն. Հովակիմյան'!F8+'Գ. Զաքարյան'!F8+'Ս. Երիցյան'!F8+'Բ. Գրիգորյան'!F8+'Ա. Աթաբեկյան'!F8+'Լ. Աբգարյան'!F8+'Մ. Հարությունյան'!F8+'Գ. Գագիկյան'!F8+Տ.Գրիգորյան!F8+Գ.Վարդանյան!F8</f>
        <v>1</v>
      </c>
      <c r="G8" s="43">
        <f>'Ս. Բաղդասարյան'!G8+'Ա. Մկոյան'!G8+'Վ. Հովնանյան'!G8+'Ն. Հովակիմյան'!G8+'Գ. Զաքարյան'!G8+'Ս. Երիցյան'!G8+'Բ. Գրիգորյան'!G8+'Ա. Աթաբեկյան'!G8+'Լ. Աբգարյան'!G8+'Մ. Հարությունյան'!G8+'Գ. Գագիկյան'!G8+Տ.Գրիգորյան!G8+Գ.Վարդանյան!G8</f>
        <v>2</v>
      </c>
      <c r="H8" s="43">
        <f>'Ս. Բաղդասարյան'!H8+'Ա. Մկոյան'!H8+'Վ. Հովնանյան'!H8+'Ն. Հովակիմյան'!H8+'Գ. Զաքարյան'!H8+'Ս. Երիցյան'!H8+'Բ. Գրիգորյան'!H8+'Ա. Աթաբեկյան'!H8+'Լ. Աբգարյան'!H8+'Մ. Հարությունյան'!H8+'Գ. Գագիկյան'!H8+Տ.Գրիգորյան!H8+Գ.Վարդանյան!H8</f>
        <v>46</v>
      </c>
      <c r="I8" s="43">
        <f>'Ս. Բաղդասարյան'!I8+'Ա. Մկոյան'!I8+'Վ. Հովնանյան'!I8+'Ն. Հովակիմյան'!I8+'Գ. Զաքարյան'!I8+'Ս. Երիցյան'!I8+'Բ. Գրիգորյան'!I8+'Ա. Աթաբեկյան'!I8+'Լ. Աբգարյան'!I8+'Մ. Հարությունյան'!I8+'Գ. Գագիկյան'!I8+Տ.Գրիգորյան!I8+Գ.Վարդանյան!I8</f>
        <v>9</v>
      </c>
      <c r="J8" s="43">
        <f>'Ս. Բաղդասարյան'!J8+'Ա. Մկոյան'!J8+'Վ. Հովնանյան'!J8+'Ն. Հովակիմյան'!J8+'Գ. Զաքարյան'!J8+'Ս. Երիցյան'!J8+'Բ. Գրիգորյան'!J8+'Ա. Աթաբեկյան'!J8+'Լ. Աբգարյան'!J8+'Մ. Հարությունյան'!J8+'Գ. Գագիկյան'!J8+Տ.Գրիգորյան!J8+Գ.Վարդանյան!J8</f>
        <v>0</v>
      </c>
      <c r="K8" s="43">
        <f>'Ս. Բաղդասարյան'!K8+'Ա. Մկոյան'!K8+'Վ. Հովնանյան'!K8+'Ն. Հովակիմյան'!K8+'Գ. Զաքարյան'!K8+'Ս. Երիցյան'!K8+'Բ. Գրիգորյան'!K8+'Ա. Աթաբեկյան'!K8+'Լ. Աբգարյան'!K8+'Մ. Հարությունյան'!K8+'Գ. Գագիկյան'!K8+Տ.Գրիգորյան!K8+Գ.Վարդանյան!K8</f>
        <v>57</v>
      </c>
      <c r="L8" s="43">
        <f>'Ս. Բաղդասարյան'!L8+'Ա. Մկոյան'!L8+'Վ. Հովնանյան'!L8+'Ն. Հովակիմյան'!L8+'Գ. Զաքարյան'!L8+'Ս. Երիցյան'!L8+'Բ. Գրիգորյան'!L8+'Ա. Աթաբեկյան'!L8+'Լ. Աբգարյան'!L8+'Մ. Հարությունյան'!L8+'Գ. Գագիկյան'!L8+Տ.Գրիգորյան!L8+Գ.Վարդանյան!L8</f>
        <v>2</v>
      </c>
      <c r="M8" s="43">
        <f>'Ս. Բաղդասարյան'!M8+'Ա. Մկոյան'!M8+'Վ. Հովնանյան'!M8+'Ն. Հովակիմյան'!M8+'Գ. Զաքարյան'!M8+'Ս. Երիցյան'!M8+'Բ. Գրիգորյան'!M8+'Ա. Աթաբեկյան'!M8+'Լ. Աբգարյան'!M8+'Մ. Հարությունյան'!M8+'Գ. Գագիկյան'!M8+Տ.Գրիգորյան!M8+Գ.Վարդանյան!M8</f>
        <v>1</v>
      </c>
      <c r="N8" s="43">
        <f>'Ս. Բաղդասարյան'!N8+'Ա. Մկոյան'!N8+'Վ. Հովնանյան'!N8+'Ն. Հովակիմյան'!N8+'Գ. Զաքարյան'!N8+'Ս. Երիցյան'!N8+'Բ. Գրիգորյան'!N8+'Ա. Աթաբեկյան'!N8+'Լ. Աբգարյան'!N8+'Մ. Հարությունյան'!N8+'Գ. Գագիկյան'!N8+Տ.Գրիգորյան!N8+Գ.Վարդանյան!N8</f>
        <v>15</v>
      </c>
      <c r="O8" s="43">
        <f>'Ս. Բաղդասարյան'!O8+'Ա. Մկոյան'!O8+'Վ. Հովնանյան'!O8+'Ն. Հովակիմյան'!O8+'Գ. Զաքարյան'!O8+'Ս. Երիցյան'!O8+'Բ. Գրիգորյան'!O8+'Ա. Աթաբեկյան'!O8+'Լ. Աբգարյան'!O8+'Մ. Հարությունյան'!O8+'Գ. Գագիկյան'!O8+Տ.Գրիգորյան!O8+Գ.Վարդանյան!O8</f>
        <v>3</v>
      </c>
      <c r="P8" s="43">
        <f>'Ս. Բաղդասարյան'!P8+'Ա. Մկոյան'!P8+'Վ. Հովնանյան'!P8+'Ն. Հովակիմյան'!P8+'Գ. Զաքարյան'!P8+'Ս. Երիցյան'!P8+'Բ. Գրիգորյան'!P8+'Ա. Աթաբեկյան'!P8+'Լ. Աբգարյան'!P8+'Մ. Հարությունյան'!P8+'Գ. Գագիկյան'!P8+Տ.Գրիգորյան!P8+Գ.Վարդանյան!P8</f>
        <v>0</v>
      </c>
      <c r="Q8" s="43">
        <f>'Ս. Բաղդասարյան'!Q8+'Ա. Մկոյան'!Q8+'Վ. Հովնանյան'!Q8+'Ն. Հովակիմյան'!Q8+'Գ. Զաքարյան'!Q8+'Ս. Երիցյան'!Q8+'Բ. Գրիգորյան'!Q8+'Ա. Աթաբեկյան'!Q8+'Լ. Աբգարյան'!Q8+'Մ. Հարությունյան'!Q8+'Գ. Գագիկյան'!Q8+Տ.Գրիգորյան!Q8+Գ.Վարդանյան!Q8</f>
        <v>0</v>
      </c>
      <c r="R8" s="43">
        <f>'Ս. Բաղդասարյան'!R8+'Ա. Մկոյան'!R8+'Վ. Հովնանյան'!R8+'Ն. Հովակիմյան'!R8+'Գ. Զաքարյան'!R8+'Ս. Երիցյան'!R8+'Բ. Գրիգորյան'!R8+'Ա. Աթաբեկյան'!R8+'Լ. Աբգարյան'!R8+'Մ. Հարությունյան'!R8+'Գ. Գագիկյան'!R8+Տ.Գրիգորյան!R8+Գ.Վարդանյան!R8</f>
        <v>13</v>
      </c>
      <c r="S8" s="43">
        <f>'Ս. Բաղդասարյան'!S8+'Ա. Մկոյան'!S8+'Վ. Հովնանյան'!S8+'Ն. Հովակիմյան'!S8+'Գ. Զաքարյան'!S8+'Ս. Երիցյան'!S8+'Բ. Գրիգորյան'!S8+'Գ. Գագիկյան'!S8</f>
        <v>0</v>
      </c>
      <c r="T8" s="41">
        <f t="shared" ref="T8:T24" si="0">D8+E8</f>
        <v>60</v>
      </c>
      <c r="U8" s="41">
        <f t="shared" ref="U8:U24" si="1">F8+K8+L8</f>
        <v>60</v>
      </c>
      <c r="V8" s="41">
        <f t="shared" ref="V8:V24" si="2">K8</f>
        <v>57</v>
      </c>
      <c r="W8" s="41">
        <f t="shared" ref="W8:W24" si="3">G8+H8+I8+J8</f>
        <v>57</v>
      </c>
    </row>
    <row r="9" spans="1:23" ht="30.75" customHeight="1" x14ac:dyDescent="0.25">
      <c r="A9" s="25">
        <v>3</v>
      </c>
      <c r="B9" s="90" t="s">
        <v>9</v>
      </c>
      <c r="C9" s="90"/>
      <c r="D9" s="43">
        <f>'Ս. Բաղդասարյան'!D9+'Ա. Մկոյան'!D9+'Վ. Հովնանյան'!D9+'Ն. Հովակիմյան'!D9+'Գ. Զաքարյան'!D9+'Ս. Երիցյան'!D9+'Բ. Գրիգորյան'!D9+'Ա. Աթաբեկյան'!D9+'Լ. Աբգարյան'!D9+'Մ. Հարությունյան'!D9+'Գ. Գագիկյան'!D9+Տ.Գրիգորյան!D9+Գ.Վարդանյան!D9</f>
        <v>0</v>
      </c>
      <c r="E9" s="43">
        <f>'Ս. Բաղդասարյան'!E9+'Ա. Մկոյան'!E9+'Վ. Հովնանյան'!E9+'Ն. Հովակիմյան'!E9+'Գ. Զաքարյան'!E9+'Ս. Երիցյան'!E9+'Բ. Գրիգորյան'!E9+'Ա. Աթաբեկյան'!E9+'Լ. Աբգարյան'!E9+'Մ. Հարությունյան'!E9+'Գ. Գագիկյան'!E9+Տ.Գրիգորյան!E9+Գ.Վարդանյան!E9</f>
        <v>16</v>
      </c>
      <c r="F9" s="43">
        <f>'Ս. Բաղդասարյան'!F9+'Ա. Մկոյան'!F9+'Վ. Հովնանյան'!F9+'Ն. Հովակիմյան'!F9+'Գ. Զաքարյան'!F9+'Ս. Երիցյան'!F9+'Բ. Գրիգորյան'!F9+'Ա. Աթաբեկյան'!F9+'Լ. Աբգարյան'!F9+'Մ. Հարությունյան'!F9+'Գ. Գագիկյան'!F9+Տ.Գրիգորյան!F9+Գ.Վարդանյան!F9</f>
        <v>2</v>
      </c>
      <c r="G9" s="43">
        <f>'Ս. Բաղդասարյան'!G9+'Ա. Մկոյան'!G9+'Վ. Հովնանյան'!G9+'Ն. Հովակիմյան'!G9+'Գ. Զաքարյան'!G9+'Ս. Երիցյան'!G9+'Բ. Գրիգորյան'!G9+'Ա. Աթաբեկյան'!G9+'Լ. Աբգարյան'!G9+'Մ. Հարությունյան'!G9+'Գ. Գագիկյան'!G9+Տ.Գրիգորյան!G9+Գ.Վարդանյան!G9</f>
        <v>1</v>
      </c>
      <c r="H9" s="43">
        <f>'Ս. Բաղդասարյան'!H9+'Ա. Մկոյան'!H9+'Վ. Հովնանյան'!H9+'Ն. Հովակիմյան'!H9+'Գ. Զաքարյան'!H9+'Ս. Երիցյան'!H9+'Բ. Գրիգորյան'!H9+'Ա. Աթաբեկյան'!H9+'Լ. Աբգարյան'!H9+'Մ. Հարությունյան'!H9+'Գ. Գագիկյան'!H9+Տ.Գրիգորյան!H9+Գ.Վարդանյան!H9</f>
        <v>13</v>
      </c>
      <c r="I9" s="43">
        <f>'Ս. Բաղդասարյան'!I9+'Ա. Մկոյան'!I9+'Վ. Հովնանյան'!I9+'Ն. Հովակիմյան'!I9+'Գ. Զաքարյան'!I9+'Ս. Երիցյան'!I9+'Բ. Գրիգորյան'!I9+'Ա. Աթաբեկյան'!I9+'Լ. Աբգարյան'!I9+'Մ. Հարությունյան'!I9+'Գ. Գագիկյան'!I9+Տ.Գրիգորյան!I9+Գ.Վարդանյան!I9</f>
        <v>0</v>
      </c>
      <c r="J9" s="43">
        <f>'Ս. Բաղդասարյան'!J9+'Ա. Մկոյան'!J9+'Վ. Հովնանյան'!J9+'Ն. Հովակիմյան'!J9+'Գ. Զաքարյան'!J9+'Ս. Երիցյան'!J9+'Բ. Գրիգորյան'!J9+'Ա. Աթաբեկյան'!J9+'Լ. Աբգարյան'!J9+'Մ. Հարությունյան'!J9+'Գ. Գագիկյան'!J9+Տ.Գրիգորյան!J9+Գ.Վարդանյան!J9</f>
        <v>0</v>
      </c>
      <c r="K9" s="43">
        <f>'Ս. Բաղդասարյան'!K9+'Ա. Մկոյան'!K9+'Վ. Հովնանյան'!K9+'Ն. Հովակիմյան'!K9+'Գ. Զաքարյան'!K9+'Ս. Երիցյան'!K9+'Բ. Գրիգորյան'!K9+'Ա. Աթաբեկյան'!K9+'Լ. Աբգարյան'!K9+'Մ. Հարությունյան'!K9+'Գ. Գագիկյան'!K9+Տ.Գրիգորյան!K9+Գ.Վարդանյան!K9</f>
        <v>14</v>
      </c>
      <c r="L9" s="43">
        <f>'Ս. Բաղդասարյան'!L9+'Ա. Մկոյան'!L9+'Վ. Հովնանյան'!L9+'Ն. Հովակիմյան'!L9+'Գ. Զաքարյան'!L9+'Ս. Երիցյան'!L9+'Բ. Գրիգորյան'!L9+'Ա. Աթաբեկյան'!L9+'Լ. Աբգարյան'!L9+'Մ. Հարությունյան'!L9+'Գ. Գագիկյան'!L9+Տ.Գրիգորյան!L9+Գ.Վարդանյան!L9</f>
        <v>0</v>
      </c>
      <c r="M9" s="43">
        <f>'Ս. Բաղդասարյան'!M9+'Ա. Մկոյան'!M9+'Վ. Հովնանյան'!M9+'Ն. Հովակիմյան'!M9+'Գ. Զաքարյան'!M9+'Ս. Երիցյան'!M9+'Բ. Գրիգորյան'!M9+'Ա. Աթաբեկյան'!M9+'Լ. Աբգարյան'!M9+'Մ. Հարությունյան'!M9+'Գ. Գագիկյան'!M9+Տ.Գրիգորյան!M9+Գ.Վարդանյան!M9</f>
        <v>0</v>
      </c>
      <c r="N9" s="43">
        <f>'Ս. Բաղդասարյան'!N9+'Ա. Մկոյան'!N9+'Վ. Հովնանյան'!N9+'Ն. Հովակիմյան'!N9+'Գ. Զաքարյան'!N9+'Ս. Երիցյան'!N9+'Բ. Գրիգորյան'!N9+'Ա. Աթաբեկյան'!N9+'Լ. Աբգարյան'!N9+'Մ. Հարությունյան'!N9+'Գ. Գագիկյան'!N9+Տ.Գրիգորյան!N9+Գ.Վարդանյան!N9</f>
        <v>5</v>
      </c>
      <c r="O9" s="43">
        <f>'Ս. Բաղդասարյան'!O9+'Ա. Մկոյան'!O9+'Վ. Հովնանյան'!O9+'Ն. Հովակիմյան'!O9+'Գ. Զաքարյան'!O9+'Ս. Երիցյան'!O9+'Բ. Գրիգորյան'!O9+'Ա. Աթաբեկյան'!O9+'Լ. Աբգարյան'!O9+'Մ. Հարությունյան'!O9+'Գ. Գագիկյան'!O9+Տ.Գրիգորյան!O9+Գ.Վարդանյան!O9</f>
        <v>2</v>
      </c>
      <c r="P9" s="43">
        <f>'Ս. Բաղդասարյան'!P9+'Ա. Մկոյան'!P9+'Վ. Հովնանյան'!P9+'Ն. Հովակիմյան'!P9+'Գ. Զաքարյան'!P9+'Ս. Երիցյան'!P9+'Բ. Գրիգորյան'!P9+'Ա. Աթաբեկյան'!P9+'Լ. Աբգարյան'!P9+'Մ. Հարությունյան'!P9+'Գ. Գագիկյան'!P9+Տ.Գրիգորյան!P9+Գ.Վարդանյան!P9</f>
        <v>0</v>
      </c>
      <c r="Q9" s="43">
        <f>'Ս. Բաղդասարյան'!Q9+'Ա. Մկոյան'!Q9+'Վ. Հովնանյան'!Q9+'Ն. Հովակիմյան'!Q9+'Գ. Զաքարյան'!Q9+'Ս. Երիցյան'!Q9+'Բ. Գրիգորյան'!Q9+'Ա. Աթաբեկյան'!Q9+'Լ. Աբգարյան'!Q9+'Մ. Հարությունյան'!Q9+'Գ. Գագիկյան'!Q9+Տ.Գրիգորյան!Q9+Գ.Վարդանյան!Q9</f>
        <v>0</v>
      </c>
      <c r="R9" s="43">
        <f>'Ս. Բաղդասարյան'!R9+'Ա. Մկոյան'!R9+'Վ. Հովնանյան'!R9+'Ն. Հովակիմյան'!R9+'Գ. Զաքարյան'!R9+'Ս. Երիցյան'!R9+'Բ. Գրիգորյան'!R9+'Ա. Աթաբեկյան'!R9+'Լ. Աբգարյան'!R9+'Մ. Հարությունյան'!R9+'Գ. Գագիկյան'!R9+Տ.Գրիգորյան!R9+Գ.Վարդանյան!R9</f>
        <v>3</v>
      </c>
      <c r="S9" s="43">
        <f>'Ս. Բաղդասարյան'!S9+'Ա. Մկոյան'!S9+'Վ. Հովնանյան'!S9+'Ն. Հովակիմյան'!S9+'Գ. Զաքարյան'!S9+'Ս. Երիցյան'!S9+'Բ. Գրիգորյան'!S9+'Գ. Գագիկյան'!S9</f>
        <v>0</v>
      </c>
      <c r="T9" s="41">
        <f t="shared" si="0"/>
        <v>16</v>
      </c>
      <c r="U9" s="41">
        <f t="shared" si="1"/>
        <v>16</v>
      </c>
      <c r="V9" s="41">
        <f t="shared" si="2"/>
        <v>14</v>
      </c>
      <c r="W9" s="41">
        <f t="shared" si="3"/>
        <v>14</v>
      </c>
    </row>
    <row r="10" spans="1:23" ht="31.5" customHeight="1" x14ac:dyDescent="0.25">
      <c r="A10" s="25">
        <v>4</v>
      </c>
      <c r="B10" s="90" t="s">
        <v>10</v>
      </c>
      <c r="C10" s="90"/>
      <c r="D10" s="43">
        <f>'Ս. Բաղդասարյան'!D10+'Ա. Մկոյան'!D10+'Վ. Հովնանյան'!D10+'Ն. Հովակիմյան'!D10+'Գ. Զաքարյան'!D10+'Ս. Երիցյան'!D10+'Բ. Գրիգորյան'!D10+'Ա. Աթաբեկյան'!D10+'Լ. Աբգարյան'!D10+'Մ. Հարությունյան'!D10+'Գ. Գագիկյան'!D10+Տ.Գրիգորյան!D10+Գ.Վարդանյան!D10</f>
        <v>0</v>
      </c>
      <c r="E10" s="43">
        <f>'Ս. Բաղդասարյան'!E10+'Ա. Մկոյան'!E10+'Վ. Հովնանյան'!E10+'Ն. Հովակիմյան'!E10+'Գ. Զաքարյան'!E10+'Ս. Երիցյան'!E10+'Բ. Գրիգորյան'!E10+'Ա. Աթաբեկյան'!E10+'Լ. Աբգարյան'!E10+'Մ. Հարությունյան'!E10+'Գ. Գագիկյան'!E10+Տ.Գրիգորյան!E10+Գ.Վարդանյան!E10</f>
        <v>55</v>
      </c>
      <c r="F10" s="43">
        <f>'Ս. Բաղդասարյան'!F10+'Ա. Մկոյան'!F10+'Վ. Հովնանյան'!F10+'Ն. Հովակիմյան'!F10+'Գ. Զաքարյան'!F10+'Ս. Երիցյան'!F10+'Բ. Գրիգորյան'!F10+'Ա. Աթաբեկյան'!F10+'Լ. Աբգարյան'!F10+'Մ. Հարությունյան'!F10+'Գ. Գագիկյան'!F10+Տ.Գրիգորյան!F10+Գ.Վարդանյան!F10</f>
        <v>0</v>
      </c>
      <c r="G10" s="43">
        <f>'Ս. Բաղդասարյան'!G10+'Ա. Մկոյան'!G10+'Վ. Հովնանյան'!G10+'Ն. Հովակիմյան'!G10+'Գ. Զաքարյան'!G10+'Ս. Երիցյան'!G10+'Բ. Գրիգորյան'!G10+'Ա. Աթաբեկյան'!G10+'Լ. Աբգարյան'!G10+'Մ. Հարությունյան'!G10+'Գ. Գագիկյան'!G10+Տ.Գրիգորյան!G10+Գ.Վարդանյան!G10</f>
        <v>39</v>
      </c>
      <c r="H10" s="43">
        <f>'Ս. Բաղդասարյան'!H10+'Ա. Մկոյան'!H10+'Վ. Հովնանյան'!H10+'Ն. Հովակիմյան'!H10+'Գ. Զաքարյան'!H10+'Ս. Երիցյան'!H10+'Բ. Գրիգորյան'!H10+'Ա. Աթաբեկյան'!H10+'Լ. Աբգարյան'!H10+'Մ. Հարությունյան'!H10+'Գ. Գագիկյան'!H10+Տ.Գրիգորյան!H10+Գ.Վարդանյան!H10</f>
        <v>16</v>
      </c>
      <c r="I10" s="43">
        <f>'Ս. Բաղդասարյան'!I10+'Ա. Մկոյան'!I10+'Վ. Հովնանյան'!I10+'Ն. Հովակիմյան'!I10+'Գ. Զաքարյան'!I10+'Ս. Երիցյան'!I10+'Բ. Գրիգորյան'!I10+'Ա. Աթաբեկյան'!I10+'Լ. Աբգարյան'!I10+'Մ. Հարությունյան'!I10+'Գ. Գագիկյան'!I10+Տ.Գրիգորյան!I10+Գ.Վարդանյան!I10</f>
        <v>0</v>
      </c>
      <c r="J10" s="43">
        <f>'Ս. Բաղդասարյան'!J10+'Ա. Մկոյան'!J10+'Վ. Հովնանյան'!J10+'Ն. Հովակիմյան'!J10+'Գ. Զաքարյան'!J10+'Ս. Երիցյան'!J10+'Բ. Գրիգորյան'!J10+'Ա. Աթաբեկյան'!J10+'Լ. Աբգարյան'!J10+'Մ. Հարությունյան'!J10+'Գ. Գագիկյան'!J10+Տ.Գրիգորյան!J10+Գ.Վարդանյան!J10</f>
        <v>0</v>
      </c>
      <c r="K10" s="43">
        <f>'Ս. Բաղդասարյան'!K10+'Ա. Մկոյան'!K10+'Վ. Հովնանյան'!K10+'Ն. Հովակիմյան'!K10+'Գ. Զաքարյան'!K10+'Ս. Երիցյան'!K10+'Բ. Գրիգորյան'!K10+'Ա. Աթաբեկյան'!K10+'Լ. Աբգարյան'!K10+'Մ. Հարությունյան'!K10+'Գ. Գագիկյան'!K10+Տ.Գրիգորյան!K10+Գ.Վարդանյան!K10</f>
        <v>55</v>
      </c>
      <c r="L10" s="43">
        <f>'Ս. Բաղդասարյան'!L10+'Ա. Մկոյան'!L10+'Վ. Հովնանյան'!L10+'Ն. Հովակիմյան'!L10+'Գ. Զաքարյան'!L10+'Ս. Երիցյան'!L10+'Բ. Գրիգորյան'!L10+'Ա. Աթաբեկյան'!L10+'Լ. Աբգարյան'!L10+'Մ. Հարությունյան'!L10+'Գ. Գագիկյան'!L10+Տ.Գրիգորյան!L10+Գ.Վարդանյան!L10</f>
        <v>0</v>
      </c>
      <c r="M10" s="43">
        <f>'Ս. Բաղդասարյան'!M10+'Ա. Մկոյան'!M10+'Վ. Հովնանյան'!M10+'Ն. Հովակիմյան'!M10+'Գ. Զաքարյան'!M10+'Ս. Երիցյան'!M10+'Բ. Գրիգորյան'!M10+'Ա. Աթաբեկյան'!M10+'Լ. Աբգարյան'!M10+'Մ. Հարությունյան'!M10+'Գ. Գագիկյան'!M10+Տ.Գրիգորյան!M10+Գ.Վարդանյան!M10</f>
        <v>0</v>
      </c>
      <c r="N10" s="43">
        <f>'Ս. Բաղդասարյան'!N10+'Ա. Մկոյան'!N10+'Վ. Հովնանյան'!N10+'Ն. Հովակիմյան'!N10+'Գ. Զաքարյան'!N10+'Ս. Երիցյան'!N10+'Բ. Գրիգորյան'!N10+'Ա. Աթաբեկյան'!N10+'Լ. Աբգարյան'!N10+'Մ. Հարությունյան'!N10+'Գ. Գագիկյան'!N10+Տ.Գրիգորյան!N10+Գ.Վարդանյան!N10</f>
        <v>15</v>
      </c>
      <c r="O10" s="43">
        <f>'Ս. Բաղդասարյան'!O10+'Ա. Մկոյան'!O10+'Վ. Հովնանյան'!O10+'Ն. Հովակիմյան'!O10+'Գ. Զաքարյան'!O10+'Ս. Երիցյան'!O10+'Բ. Գրիգորյան'!O10+'Ա. Աթաբեկյան'!O10+'Լ. Աբգարյան'!O10+'Մ. Հարությունյան'!O10+'Գ. Գագիկյան'!O10+Տ.Գրիգորյան!O10+Գ.Վարդանյան!O10</f>
        <v>7</v>
      </c>
      <c r="P10" s="43">
        <f>'Ս. Բաղդասարյան'!P10+'Ա. Մկոյան'!P10+'Վ. Հովնանյան'!P10+'Ն. Հովակիմյան'!P10+'Գ. Զաքարյան'!P10+'Ս. Երիցյան'!P10+'Բ. Գրիգորյան'!P10+'Ա. Աթաբեկյան'!P10+'Լ. Աբգարյան'!P10+'Մ. Հարությունյան'!P10+'Գ. Գագիկյան'!P10+Տ.Գրիգորյան!P10+Գ.Վարդանյան!P10</f>
        <v>0</v>
      </c>
      <c r="Q10" s="43">
        <f>'Ս. Բաղդասարյան'!Q10+'Ա. Մկոյան'!Q10+'Վ. Հովնանյան'!Q10+'Ն. Հովակիմյան'!Q10+'Գ. Զաքարյան'!Q10+'Ս. Երիցյան'!Q10+'Բ. Գրիգորյան'!Q10+'Ա. Աթաբեկյան'!Q10+'Լ. Աբգարյան'!Q10+'Մ. Հարությունյան'!Q10+'Գ. Գագիկյան'!Q10+Տ.Գրիգորյան!Q10+Գ.Վարդանյան!Q10</f>
        <v>2</v>
      </c>
      <c r="R10" s="43">
        <f>'Ս. Բաղդասարյան'!R10+'Ա. Մկոյան'!R10+'Վ. Հովնանյան'!R10+'Ն. Հովակիմյան'!R10+'Գ. Զաքարյան'!R10+'Ս. Երիցյան'!R10+'Բ. Գրիգորյան'!R10+'Ա. Աթաբեկյան'!R10+'Լ. Աբգարյան'!R10+'Մ. Հարությունյան'!R10+'Գ. Գագիկյան'!R10+Տ.Գրիգորյան!R10+Գ.Վարդանյան!R10</f>
        <v>6</v>
      </c>
      <c r="S10" s="43">
        <f>'Ս. Բաղդասարյան'!S10+'Ա. Մկոյան'!S10+'Վ. Հովնանյան'!S10+'Ն. Հովակիմյան'!S10+'Գ. Զաքարյան'!S10+'Ս. Երիցյան'!S10+'Բ. Գրիգորյան'!S10+'Գ. Գագիկյան'!S10</f>
        <v>0</v>
      </c>
      <c r="T10" s="41">
        <f t="shared" si="0"/>
        <v>55</v>
      </c>
      <c r="U10" s="41">
        <f t="shared" si="1"/>
        <v>55</v>
      </c>
      <c r="V10" s="41">
        <f t="shared" si="2"/>
        <v>55</v>
      </c>
      <c r="W10" s="41">
        <f t="shared" si="3"/>
        <v>55</v>
      </c>
    </row>
    <row r="11" spans="1:23" ht="29.25" customHeight="1" x14ac:dyDescent="0.25">
      <c r="A11" s="25">
        <v>5</v>
      </c>
      <c r="B11" s="90" t="s">
        <v>11</v>
      </c>
      <c r="C11" s="90"/>
      <c r="D11" s="43">
        <f>'Ս. Բաղդասարյան'!D11+'Ա. Մկոյան'!D11+'Վ. Հովնանյան'!D11+'Ն. Հովակիմյան'!D11+'Գ. Զաքարյան'!D11+'Ս. Երիցյան'!D11+'Բ. Գրիգորյան'!D11+'Ա. Աթաբեկյան'!D11+'Լ. Աբգարյան'!D11+'Մ. Հարությունյան'!D11+'Գ. Գագիկյան'!D11+Տ.Գրիգորյան!D11+Գ.Վարդանյան!D11</f>
        <v>0</v>
      </c>
      <c r="E11" s="43">
        <f>'Ս. Բաղդասարյան'!E11+'Ա. Մկոյան'!E11+'Վ. Հովնանյան'!E11+'Ն. Հովակիմյան'!E11+'Գ. Զաքարյան'!E11+'Ս. Երիցյան'!E11+'Բ. Գրիգորյան'!E11+'Ա. Աթաբեկյան'!E11+'Լ. Աբգարյան'!E11+'Մ. Հարությունյան'!E11+'Գ. Գագիկյան'!E11+Տ.Գրիգորյան!E11+Գ.Վարդանյան!E11</f>
        <v>279</v>
      </c>
      <c r="F11" s="43">
        <f>'Ս. Բաղդասարյան'!F11+'Ա. Մկոյան'!F11+'Վ. Հովնանյան'!F11+'Ն. Հովակիմյան'!F11+'Գ. Զաքարյան'!F11+'Ս. Երիցյան'!F11+'Բ. Գրիգորյան'!F11+'Ա. Աթաբեկյան'!F11+'Լ. Աբգարյան'!F11+'Մ. Հարությունյան'!F11+'Գ. Գագիկյան'!F11+Տ.Գրիգորյան!F11+Գ.Վարդանյան!F11</f>
        <v>0</v>
      </c>
      <c r="G11" s="43">
        <f>'Ս. Բաղդասարյան'!G11+'Ա. Մկոյան'!G11+'Վ. Հովնանյան'!G11+'Ն. Հովակիմյան'!G11+'Գ. Զաքարյան'!G11+'Ս. Երիցյան'!G11+'Բ. Գրիգորյան'!G11+'Ա. Աթաբեկյան'!G11+'Լ. Աբգարյան'!G11+'Մ. Հարությունյան'!G11+'Գ. Գագիկյան'!G11+Տ.Գրիգորյան!G11+Գ.Վարդանյան!G11</f>
        <v>14</v>
      </c>
      <c r="H11" s="43">
        <f>'Ս. Բաղդասարյան'!H11+'Ա. Մկոյան'!H11+'Վ. Հովնանյան'!H11+'Ն. Հովակիմյան'!H11+'Գ. Զաքարյան'!H11+'Ս. Երիցյան'!H11+'Բ. Գրիգորյան'!H11+'Ա. Աթաբեկյան'!H11+'Լ. Աբգարյան'!H11+'Մ. Հարությունյան'!H11+'Գ. Գագիկյան'!H11+Տ.Գրիգորյան!H11+Գ.Վարդանյան!H11</f>
        <v>265</v>
      </c>
      <c r="I11" s="43">
        <f>'Ս. Բաղդասարյան'!I11+'Ա. Մկոյան'!I11+'Վ. Հովնանյան'!I11+'Ն. Հովակիմյան'!I11+'Գ. Զաքարյան'!I11+'Ս. Երիցյան'!I11+'Բ. Գրիգորյան'!I11+'Ա. Աթաբեկյան'!I11+'Լ. Աբգարյան'!I11+'Մ. Հարությունյան'!I11+'Գ. Գագիկյան'!I11+Տ.Գրիգորյան!I11+Գ.Վարդանյան!I11</f>
        <v>0</v>
      </c>
      <c r="J11" s="43">
        <f>'Ս. Բաղդասարյան'!J11+'Ա. Մկոյան'!J11+'Վ. Հովնանյան'!J11+'Ն. Հովակիմյան'!J11+'Գ. Զաքարյան'!J11+'Ս. Երիցյան'!J11+'Բ. Գրիգորյան'!J11+'Ա. Աթաբեկյան'!J11+'Լ. Աբգարյան'!J11+'Մ. Հարությունյան'!J11+'Գ. Գագիկյան'!J11+Տ.Գրիգորյան!J11+Գ.Վարդանյան!J11</f>
        <v>0</v>
      </c>
      <c r="K11" s="43">
        <f>'Ս. Բաղդասարյան'!K11+'Ա. Մկոյան'!K11+'Վ. Հովնանյան'!K11+'Ն. Հովակիմյան'!K11+'Գ. Զաքարյան'!K11+'Ս. Երիցյան'!K11+'Բ. Գրիգորյան'!K11+'Ա. Աթաբեկյան'!K11+'Լ. Աբգարյան'!K11+'Մ. Հարությունյան'!K11+'Գ. Գագիկյան'!K11+Տ.Գրիգորյան!K11+Գ.Վարդանյան!K11</f>
        <v>279</v>
      </c>
      <c r="L11" s="43">
        <f>'Ս. Բաղդասարյան'!L11+'Ա. Մկոյան'!L11+'Վ. Հովնանյան'!L11+'Ն. Հովակիմյան'!L11+'Գ. Զաքարյան'!L11+'Ս. Երիցյան'!L11+'Բ. Գրիգորյան'!L11+'Ա. Աթաբեկյան'!L11+'Լ. Աբգարյան'!L11+'Մ. Հարությունյան'!L11+'Գ. Գագիկյան'!L11+Տ.Գրիգորյան!L11+Գ.Վարդանյան!L11</f>
        <v>0</v>
      </c>
      <c r="M11" s="43">
        <f>'Ս. Բաղդասարյան'!M11+'Ա. Մկոյան'!M11+'Վ. Հովնանյան'!M11+'Ն. Հովակիմյան'!M11+'Գ. Զաքարյան'!M11+'Ս. Երիցյան'!M11+'Բ. Գրիգորյան'!M11+'Ա. Աթաբեկյան'!M11+'Լ. Աբգարյան'!M11+'Մ. Հարությունյան'!M11+'Գ. Գագիկյան'!M11+Տ.Գրիգորյան!M11+Գ.Վարդանյան!M11</f>
        <v>0</v>
      </c>
      <c r="N11" s="43">
        <f>'Ս. Բաղդասարյան'!N11+'Ա. Մկոյան'!N11+'Վ. Հովնանյան'!N11+'Ն. Հովակիմյան'!N11+'Գ. Զաքարյան'!N11+'Ս. Երիցյան'!N11+'Բ. Գրիգորյան'!N11+'Ա. Աթաբեկյան'!N11+'Լ. Աբգարյան'!N11+'Մ. Հարությունյան'!N11+'Գ. Գագիկյան'!N11+Տ.Գրիգորյան!N11+Գ.Վարդանյան!N11</f>
        <v>0</v>
      </c>
      <c r="O11" s="43">
        <f>'Ս. Բաղդասարյան'!O11+'Ա. Մկոյան'!O11+'Վ. Հովնանյան'!O11+'Ն. Հովակիմյան'!O11+'Գ. Զաքարյան'!O11+'Ս. Երիցյան'!O11+'Բ. Գրիգորյան'!O11+'Ա. Աթաբեկյան'!O11+'Լ. Աբգարյան'!O11+'Մ. Հարությունյան'!O11+'Գ. Գագիկյան'!O11+Տ.Գրիգորյան!O11+Գ.Վարդանյան!O11</f>
        <v>0</v>
      </c>
      <c r="P11" s="43">
        <f>'Ս. Բաղդասարյան'!P11+'Ա. Մկոյան'!P11+'Վ. Հովնանյան'!P11+'Ն. Հովակիմյան'!P11+'Գ. Զաքարյան'!P11+'Ս. Երիցյան'!P11+'Բ. Գրիգորյան'!P11+'Ա. Աթաբեկյան'!P11+'Լ. Աբգարյան'!P11+'Մ. Հարությունյան'!P11+'Գ. Գագիկյան'!P11+Տ.Գրիգորյան!P11+Գ.Վարդանյան!P11</f>
        <v>0</v>
      </c>
      <c r="Q11" s="43">
        <f>'Ս. Բաղդասարյան'!Q11+'Ա. Մկոյան'!Q11+'Վ. Հովնանյան'!Q11+'Ն. Հովակիմյան'!Q11+'Գ. Զաքարյան'!Q11+'Ս. Երիցյան'!Q11+'Բ. Գրիգորյան'!Q11+'Ա. Աթաբեկյան'!Q11+'Լ. Աբգարյան'!Q11+'Մ. Հարությունյան'!Q11+'Գ. Գագիկյան'!Q11+Տ.Գրիգորյան!Q11+Գ.Վարդանյան!Q11</f>
        <v>0</v>
      </c>
      <c r="R11" s="43">
        <f>'Ս. Բաղդասարյան'!R11+'Ա. Մկոյան'!R11+'Վ. Հովնանյան'!R11+'Ն. Հովակիմյան'!R11+'Գ. Զաքարյան'!R11+'Ս. Երիցյան'!R11+'Բ. Գրիգորյան'!R11+'Ա. Աթաբեկյան'!R11+'Լ. Աբգարյան'!R11+'Մ. Հարությունյան'!R11+'Գ. Գագիկյան'!R11+Տ.Գրիգորյան!R11+Գ.Վարդանյան!R11</f>
        <v>0</v>
      </c>
      <c r="S11" s="43">
        <f>'Ս. Բաղդասարյան'!S11+'Ա. Մկոյան'!S11+'Վ. Հովնանյան'!S11+'Ն. Հովակիմյան'!S11+'Գ. Զաքարյան'!S11+'Ս. Երիցյան'!S11+'Բ. Գրիգորյան'!S11+'Գ. Գագիկյան'!S11</f>
        <v>0</v>
      </c>
      <c r="T11" s="41">
        <f t="shared" si="0"/>
        <v>279</v>
      </c>
      <c r="U11" s="41">
        <f t="shared" si="1"/>
        <v>279</v>
      </c>
      <c r="V11" s="41">
        <f t="shared" si="2"/>
        <v>279</v>
      </c>
      <c r="W11" s="41">
        <f t="shared" si="3"/>
        <v>279</v>
      </c>
    </row>
    <row r="12" spans="1:23" ht="45" customHeight="1" x14ac:dyDescent="0.25">
      <c r="A12" s="25">
        <v>6</v>
      </c>
      <c r="B12" s="91" t="s">
        <v>12</v>
      </c>
      <c r="C12" s="91"/>
      <c r="D12" s="43">
        <f>'Ս. Բաղդասարյան'!D12+'Ա. Մկոյան'!D12+'Վ. Հովնանյան'!D12+'Ն. Հովակիմյան'!D12+'Գ. Զաքարյան'!D12+'Ս. Երիցյան'!D12+'Բ. Գրիգորյան'!D12+'Ա. Աթաբեկյան'!D12+'Լ. Աբգարյան'!D12+'Մ. Հարությունյան'!D12+'Գ. Գագիկյան'!D12+Տ.Գրիգորյան!D12+Գ.Վարդանյան!D12</f>
        <v>0</v>
      </c>
      <c r="E12" s="43">
        <f>'Ս. Բաղդասարյան'!E12+'Ա. Մկոյան'!E12+'Վ. Հովնանյան'!E12+'Ն. Հովակիմյան'!E12+'Գ. Զաքարյան'!E12+'Ս. Երիցյան'!E12+'Բ. Գրիգորյան'!E12+'Ա. Աթաբեկյան'!E12+'Լ. Աբգարյան'!E12+'Մ. Հարությունյան'!E12+'Գ. Գագիկյան'!E12+Տ.Գրիգորյան!E12+Գ.Վարդանյան!E12</f>
        <v>16</v>
      </c>
      <c r="F12" s="43">
        <f>'Ս. Բաղդասարյան'!F12+'Ա. Մկոյան'!F12+'Վ. Հովնանյան'!F12+'Ն. Հովակիմյան'!F12+'Գ. Զաքարյան'!F12+'Ս. Երիցյան'!F12+'Բ. Գրիգորյան'!F12+'Ա. Աթաբեկյան'!F12+'Լ. Աբգարյան'!F12+'Մ. Հարությունյան'!F12+'Գ. Գագիկյան'!F12+Տ.Գրիգորյան!F12+Գ.Վարդանյան!F12</f>
        <v>0</v>
      </c>
      <c r="G12" s="43">
        <f>'Ս. Բաղդասարյան'!G12+'Ա. Մկոյան'!G12+'Վ. Հովնանյան'!G12+'Ն. Հովակիմյան'!G12+'Գ. Զաքարյան'!G12+'Ս. Երիցյան'!G12+'Բ. Գրիգորյան'!G12+'Ա. Աթաբեկյան'!G12+'Լ. Աբգարյան'!G12+'Մ. Հարությունյան'!G12+'Գ. Գագիկյան'!G12+Տ.Գրիգորյան!G12+Գ.Վարդանյան!G12</f>
        <v>8</v>
      </c>
      <c r="H12" s="43">
        <f>'Ս. Բաղդասարյան'!H12+'Ա. Մկոյան'!H12+'Վ. Հովնանյան'!H12+'Ն. Հովակիմյան'!H12+'Գ. Զաքարյան'!H12+'Ս. Երիցյան'!H12+'Բ. Գրիգորյան'!H12+'Ա. Աթաբեկյան'!H12+'Լ. Աբգարյան'!H12+'Մ. Հարությունյան'!H12+'Գ. Գագիկյան'!H12+Տ.Գրիգորյան!H12+Գ.Վարդանյան!H12</f>
        <v>8</v>
      </c>
      <c r="I12" s="43">
        <f>'Ս. Բաղդասարյան'!I12+'Ա. Մկոյան'!I12+'Վ. Հովնանյան'!I12+'Ն. Հովակիմյան'!I12+'Գ. Զաքարյան'!I12+'Ս. Երիցյան'!I12+'Բ. Գրիգորյան'!I12+'Ա. Աթաբեկյան'!I12+'Լ. Աբգարյան'!I12+'Մ. Հարությունյան'!I12+'Գ. Գագիկյան'!I12+Տ.Գրիգորյան!I12+Գ.Վարդանյան!I12</f>
        <v>0</v>
      </c>
      <c r="J12" s="43">
        <f>'Ս. Բաղդասարյան'!J12+'Ա. Մկոյան'!J12+'Վ. Հովնանյան'!J12+'Ն. Հովակիմյան'!J12+'Գ. Զաքարյան'!J12+'Ս. Երիցյան'!J12+'Բ. Գրիգորյան'!J12+'Ա. Աթաբեկյան'!J12+'Լ. Աբգարյան'!J12+'Մ. Հարությունյան'!J12+'Գ. Գագիկյան'!J12+Տ.Գրիգորյան!J12+Գ.Վարդանյան!J12</f>
        <v>0</v>
      </c>
      <c r="K12" s="43">
        <f>'Ս. Բաղդասարյան'!K12+'Ա. Մկոյան'!K12+'Վ. Հովնանյան'!K12+'Ն. Հովակիմյան'!K12+'Գ. Զաքարյան'!K12+'Ս. Երիցյան'!K12+'Բ. Գրիգորյան'!K12+'Ա. Աթաբեկյան'!K12+'Լ. Աբգարյան'!K12+'Մ. Հարությունյան'!K12+'Գ. Գագիկյան'!K12+Տ.Գրիգորյան!K12+Գ.Վարդանյան!K12</f>
        <v>16</v>
      </c>
      <c r="L12" s="43">
        <f>'Ս. Բաղդասարյան'!L12+'Ա. Մկոյան'!L12+'Վ. Հովնանյան'!L12+'Ն. Հովակիմյան'!L12+'Գ. Զաքարյան'!L12+'Ս. Երիցյան'!L12+'Բ. Գրիգորյան'!L12+'Ա. Աթաբեկյան'!L12+'Լ. Աբգարյան'!L12+'Մ. Հարությունյան'!L12+'Գ. Գագիկյան'!L12+Տ.Գրիգորյան!L12+Գ.Վարդանյան!L12</f>
        <v>0</v>
      </c>
      <c r="M12" s="43">
        <f>'Ս. Բաղդասարյան'!M12+'Ա. Մկոյան'!M12+'Վ. Հովնանյան'!M12+'Ն. Հովակիմյան'!M12+'Գ. Զաքարյան'!M12+'Ս. Երիցյան'!M12+'Բ. Գրիգորյան'!M12+'Ա. Աթաբեկյան'!M12+'Լ. Աբգարյան'!M12+'Մ. Հարությունյան'!M12+'Գ. Գագիկյան'!M12+Տ.Գրիգորյան!M12+Գ.Վարդանյան!M12</f>
        <v>0</v>
      </c>
      <c r="N12" s="43">
        <f>'Ս. Բաղդասարյան'!N12+'Ա. Մկոյան'!N12+'Վ. Հովնանյան'!N12+'Ն. Հովակիմյան'!N12+'Գ. Զաքարյան'!N12+'Ս. Երիցյան'!N12+'Բ. Գրիգորյան'!N12+'Ա. Աթաբեկյան'!N12+'Լ. Աբգարյան'!N12+'Մ. Հարությունյան'!N12+'Գ. Գագիկյան'!N12+Տ.Գրիգորյան!N12+Գ.Վարդանյան!N12</f>
        <v>0</v>
      </c>
      <c r="O12" s="43">
        <f>'Ս. Բաղդասարյան'!O12+'Ա. Մկոյան'!O12+'Վ. Հովնանյան'!O12+'Ն. Հովակիմյան'!O12+'Գ. Զաքարյան'!O12+'Ս. Երիցյան'!O12+'Բ. Գրիգորյան'!O12+'Ա. Աթաբեկյան'!O12+'Լ. Աբգարյան'!O12+'Մ. Հարությունյան'!O12+'Գ. Գագիկյան'!O12+Տ.Գրիգորյան!O12+Գ.Վարդանյան!O12</f>
        <v>0</v>
      </c>
      <c r="P12" s="43">
        <f>'Ս. Բաղդասարյան'!P12+'Ա. Մկոյան'!P12+'Վ. Հովնանյան'!P12+'Ն. Հովակիմյան'!P12+'Գ. Զաքարյան'!P12+'Ս. Երիցյան'!P12+'Բ. Գրիգորյան'!P12+'Ա. Աթաբեկյան'!P12+'Լ. Աբգարյան'!P12+'Մ. Հարությունյան'!P12+'Գ. Գագիկյան'!P12+Տ.Գրիգորյան!P12+Գ.Վարդանյան!P12</f>
        <v>0</v>
      </c>
      <c r="Q12" s="43">
        <f>'Ս. Բաղդասարյան'!Q12+'Ա. Մկոյան'!Q12+'Վ. Հովնանյան'!Q12+'Ն. Հովակիմյան'!Q12+'Գ. Զաքարյան'!Q12+'Ս. Երիցյան'!Q12+'Բ. Գրիգորյան'!Q12+'Ա. Աթաբեկյան'!Q12+'Լ. Աբգարյան'!Q12+'Մ. Հարությունյան'!Q12+'Գ. Գագիկյան'!Q12+Տ.Գրիգորյան!Q12+Գ.Վարդանյան!Q12</f>
        <v>0</v>
      </c>
      <c r="R12" s="43">
        <f>'Ս. Բաղդասարյան'!R12+'Ա. Մկոյան'!R12+'Վ. Հովնանյան'!R12+'Ն. Հովակիմյան'!R12+'Գ. Զաքարյան'!R12+'Ս. Երիցյան'!R12+'Բ. Գրիգորյան'!R12+'Ա. Աթաբեկյան'!R12+'Լ. Աբգարյան'!R12+'Մ. Հարությունյան'!R12+'Գ. Գագիկյան'!R12+Տ.Գրիգորյան!R12+Գ.Վարդանյան!R12</f>
        <v>1</v>
      </c>
      <c r="S12" s="43">
        <f>'Ս. Բաղդասարյան'!S12+'Ա. Մկոյան'!S12+'Վ. Հովնանյան'!S12+'Ն. Հովակիմյան'!S12+'Գ. Զաքարյան'!S12+'Ս. Երիցյան'!S12+'Բ. Գրիգորյան'!S12+'Գ. Գագիկյան'!S12</f>
        <v>0</v>
      </c>
      <c r="T12" s="41">
        <f t="shared" si="0"/>
        <v>16</v>
      </c>
      <c r="U12" s="41">
        <f t="shared" si="1"/>
        <v>16</v>
      </c>
      <c r="V12" s="41">
        <f t="shared" si="2"/>
        <v>16</v>
      </c>
      <c r="W12" s="41">
        <f t="shared" si="3"/>
        <v>16</v>
      </c>
    </row>
    <row r="13" spans="1:23" ht="30.75" customHeight="1" x14ac:dyDescent="0.25">
      <c r="A13" s="25">
        <v>7</v>
      </c>
      <c r="B13" s="91" t="s">
        <v>13</v>
      </c>
      <c r="C13" s="91"/>
      <c r="D13" s="43">
        <f>'Ս. Բաղդասարյան'!D13+'Ա. Մկոյան'!D13+'Վ. Հովնանյան'!D13+'Ն. Հովակիմյան'!D13+'Գ. Զաքարյան'!D13+'Ս. Երիցյան'!D13+'Բ. Գրիգորյան'!D13+'Ա. Աթաբեկյան'!D13+'Լ. Աբգարյան'!D13+'Մ. Հարությունյան'!D13+'Գ. Գագիկյան'!D13+Տ.Գրիգորյան!D13+Գ.Վարդանյան!D13</f>
        <v>0</v>
      </c>
      <c r="E13" s="43">
        <f>'Ս. Բաղդասարյան'!E13+'Ա. Մկոյան'!E13+'Վ. Հովնանյան'!E13+'Ն. Հովակիմյան'!E13+'Գ. Զաքարյան'!E13+'Ս. Երիցյան'!E13+'Բ. Գրիգորյան'!E13+'Ա. Աթաբեկյան'!E13+'Լ. Աբգարյան'!E13+'Մ. Հարությունյան'!E13+'Գ. Գագիկյան'!E13+Տ.Գրիգորյան!E13+Գ.Վարդանյան!E13</f>
        <v>14</v>
      </c>
      <c r="F13" s="43">
        <f>'Ս. Բաղդասարյան'!F13+'Ա. Մկոյան'!F13+'Վ. Հովնանյան'!F13+'Ն. Հովակիմյան'!F13+'Գ. Զաքարյան'!F13+'Ս. Երիցյան'!F13+'Բ. Գրիգորյան'!F13+'Ա. Աթաբեկյան'!F13+'Լ. Աբգարյան'!F13+'Մ. Հարությունյան'!F13+'Գ. Գագիկյան'!F13+Տ.Գրիգորյան!F13+Գ.Վարդանյան!F13</f>
        <v>0</v>
      </c>
      <c r="G13" s="43">
        <f>'Ս. Բաղդասարյան'!G13+'Ա. Մկոյան'!G13+'Վ. Հովնանյան'!G13+'Ն. Հովակիմյան'!G13+'Գ. Զաքարյան'!G13+'Ս. Երիցյան'!G13+'Բ. Գրիգորյան'!G13+'Ա. Աթաբեկյան'!G13+'Լ. Աբգարյան'!G13+'Մ. Հարությունյան'!G13+'Գ. Գագիկյան'!G13+Տ.Գրիգորյան!G13+Գ.Վարդանյան!G13</f>
        <v>2</v>
      </c>
      <c r="H13" s="43">
        <f>'Ս. Բաղդասարյան'!H13+'Ա. Մկոյան'!H13+'Վ. Հովնանյան'!H13+'Ն. Հովակիմյան'!H13+'Գ. Զաքարյան'!H13+'Ս. Երիցյան'!H13+'Բ. Գրիգորյան'!H13+'Ա. Աթաբեկյան'!H13+'Լ. Աբգարյան'!H13+'Մ. Հարությունյան'!H13+'Գ. Գագիկյան'!H13+Տ.Գրիգորյան!H13+Գ.Վարդանյան!H13</f>
        <v>12</v>
      </c>
      <c r="I13" s="43">
        <f>'Ս. Բաղդասարյան'!I13+'Ա. Մկոյան'!I13+'Վ. Հովնանյան'!I13+'Ն. Հովակիմյան'!I13+'Գ. Զաքարյան'!I13+'Ս. Երիցյան'!I13+'Բ. Գրիգորյան'!I13+'Ա. Աթաբեկյան'!I13+'Լ. Աբգարյան'!I13+'Մ. Հարությունյան'!I13+'Գ. Գագիկյան'!I13+Տ.Գրիգորյան!I13+Գ.Վարդանյան!I13</f>
        <v>0</v>
      </c>
      <c r="J13" s="43">
        <f>'Ս. Բաղդասարյան'!J13+'Ա. Մկոյան'!J13+'Վ. Հովնանյան'!J13+'Ն. Հովակիմյան'!J13+'Գ. Զաքարյան'!J13+'Ս. Երիցյան'!J13+'Բ. Գրիգորյան'!J13+'Ա. Աթաբեկյան'!J13+'Լ. Աբգարյան'!J13+'Մ. Հարությունյան'!J13+'Գ. Գագիկյան'!J13+Տ.Գրիգորյան!J13+Գ.Վարդանյան!J13</f>
        <v>0</v>
      </c>
      <c r="K13" s="43">
        <f>'Ս. Բաղդասարյան'!K13+'Ա. Մկոյան'!K13+'Վ. Հովնանյան'!K13+'Ն. Հովակիմյան'!K13+'Գ. Զաքարյան'!K13+'Ս. Երիցյան'!K13+'Բ. Գրիգորյան'!K13+'Ա. Աթաբեկյան'!K13+'Լ. Աբգարյան'!K13+'Մ. Հարությունյան'!K13+'Գ. Գագիկյան'!K13+Տ.Գրիգորյան!K13+Գ.Վարդանյան!K13</f>
        <v>14</v>
      </c>
      <c r="L13" s="43">
        <f>'Ս. Բաղդասարյան'!L13+'Ա. Մկոյան'!L13+'Վ. Հովնանյան'!L13+'Ն. Հովակիմյան'!L13+'Գ. Զաքարյան'!L13+'Ս. Երիցյան'!L13+'Բ. Գրիգորյան'!L13+'Ա. Աթաբեկյան'!L13+'Լ. Աբգարյան'!L13+'Մ. Հարությունյան'!L13+'Գ. Գագիկյան'!L13+Տ.Գրիգորյան!L13+Գ.Վարդանյան!L13</f>
        <v>0</v>
      </c>
      <c r="M13" s="43">
        <f>'Ս. Բաղդասարյան'!M13+'Ա. Մկոյան'!M13+'Վ. Հովնանյան'!M13+'Ն. Հովակիմյան'!M13+'Գ. Զաքարյան'!M13+'Ս. Երիցյան'!M13+'Բ. Գրիգորյան'!M13+'Ա. Աթաբեկյան'!M13+'Լ. Աբգարյան'!M13+'Մ. Հարությունյան'!M13+'Գ. Գագիկյան'!M13+Տ.Գրիգորյան!M13+Գ.Վարդանյան!M13</f>
        <v>0</v>
      </c>
      <c r="N13" s="43">
        <f>'Ս. Բաղդասարյան'!N13+'Ա. Մկոյան'!N13+'Վ. Հովնանյան'!N13+'Ն. Հովակիմյան'!N13+'Գ. Զաքարյան'!N13+'Ս. Երիցյան'!N13+'Բ. Գրիգորյան'!N13+'Ա. Աթաբեկյան'!N13+'Լ. Աբգարյան'!N13+'Մ. Հարությունյան'!N13+'Գ. Գագիկյան'!N13+Տ.Գրիգորյան!N13+Գ.Վարդանյան!N13</f>
        <v>0</v>
      </c>
      <c r="O13" s="43">
        <f>'Ս. Բաղդասարյան'!O13+'Ա. Մկոյան'!O13+'Վ. Հովնանյան'!O13+'Ն. Հովակիմյան'!O13+'Գ. Զաքարյան'!O13+'Ս. Երիցյան'!O13+'Բ. Գրիգորյան'!O13+'Ա. Աթաբեկյան'!O13+'Լ. Աբգարյան'!O13+'Մ. Հարությունյան'!O13+'Գ. Գագիկյան'!O13+Տ.Գրիգորյան!O13+Գ.Վարդանյան!O13</f>
        <v>0</v>
      </c>
      <c r="P13" s="43">
        <f>'Ս. Բաղդասարյան'!P13+'Ա. Մկոյան'!P13+'Վ. Հովնանյան'!P13+'Ն. Հովակիմյան'!P13+'Գ. Զաքարյան'!P13+'Ս. Երիցյան'!P13+'Բ. Գրիգորյան'!P13+'Ա. Աթաբեկյան'!P13+'Լ. Աբգարյան'!P13+'Մ. Հարությունյան'!P13+'Գ. Գագիկյան'!P13+Տ.Գրիգորյան!P13+Գ.Վարդանյան!P13</f>
        <v>0</v>
      </c>
      <c r="Q13" s="43">
        <f>'Ս. Բաղդասարյան'!Q13+'Ա. Մկոյան'!Q13+'Վ. Հովնանյան'!Q13+'Ն. Հովակիմյան'!Q13+'Գ. Զաքարյան'!Q13+'Ս. Երիցյան'!Q13+'Բ. Գրիգորյան'!Q13+'Ա. Աթաբեկյան'!Q13+'Լ. Աբգարյան'!Q13+'Մ. Հարությունյան'!Q13+'Գ. Գագիկյան'!Q13+Տ.Գրիգորյան!Q13+Գ.Վարդանյան!Q13</f>
        <v>0</v>
      </c>
      <c r="R13" s="43">
        <f>'Ս. Բաղդասարյան'!R13+'Ա. Մկոյան'!R13+'Վ. Հովնանյան'!R13+'Ն. Հովակիմյան'!R13+'Գ. Զաքարյան'!R13+'Ս. Երիցյան'!R13+'Բ. Գրիգորյան'!R13+'Ա. Աթաբեկյան'!R13+'Լ. Աբգարյան'!R13+'Մ. Հարությունյան'!R13+'Գ. Գագիկյան'!R13+Տ.Գրիգորյան!R13+Գ.Վարդանյան!R13</f>
        <v>0</v>
      </c>
      <c r="S13" s="43">
        <f>'Ս. Բաղդասարյան'!S13+'Ա. Մկոյան'!S13+'Վ. Հովնանյան'!S13+'Ն. Հովակիմյան'!S13+'Գ. Զաքարյան'!S13+'Ս. Երիցյան'!S13+'Բ. Գրիգորյան'!S13+'Գ. Գագիկյան'!S13</f>
        <v>0</v>
      </c>
      <c r="T13" s="41">
        <f t="shared" si="0"/>
        <v>14</v>
      </c>
      <c r="U13" s="41">
        <f t="shared" si="1"/>
        <v>14</v>
      </c>
      <c r="V13" s="41">
        <f t="shared" si="2"/>
        <v>14</v>
      </c>
      <c r="W13" s="41">
        <f t="shared" si="3"/>
        <v>14</v>
      </c>
    </row>
    <row r="14" spans="1:23" ht="45" customHeight="1" x14ac:dyDescent="0.25">
      <c r="A14" s="25">
        <v>8</v>
      </c>
      <c r="B14" s="91" t="s">
        <v>14</v>
      </c>
      <c r="C14" s="91"/>
      <c r="D14" s="43">
        <f>'Ս. Բաղդասարյան'!D14+'Ա. Մկոյան'!D14+'Վ. Հովնանյան'!D14+'Ն. Հովակիմյան'!D14+'Գ. Զաքարյան'!D14+'Ս. Երիցյան'!D14+'Բ. Գրիգորյան'!D14+'Ա. Աթաբեկյան'!D14+'Լ. Աբգարյան'!D14+'Մ. Հարությունյան'!D14+'Գ. Գագիկյան'!D14+Տ.Գրիգորյան!D14+Գ.Վարդանյան!D14</f>
        <v>0</v>
      </c>
      <c r="E14" s="43">
        <f>'Ս. Բաղդասարյան'!E14+'Ա. Մկոյան'!E14+'Վ. Հովնանյան'!E14+'Ն. Հովակիմյան'!E14+'Գ. Զաքարյան'!E14+'Ս. Երիցյան'!E14+'Բ. Գրիգորյան'!E14+'Ա. Աթաբեկյան'!E14+'Լ. Աբգարյան'!E14+'Մ. Հարությունյան'!E14+'Գ. Գագիկյան'!E14+Տ.Գրիգորյան!E14+Գ.Վարդանյան!E14</f>
        <v>0</v>
      </c>
      <c r="F14" s="43">
        <f>'Ս. Բաղդասարյան'!F14+'Ա. Մկոյան'!F14+'Վ. Հովնանյան'!F14+'Ն. Հովակիմյան'!F14+'Գ. Զաքարյան'!F14+'Ս. Երիցյան'!F14+'Բ. Գրիգորյան'!F14+'Ա. Աթաբեկյան'!F14+'Լ. Աբգարյան'!F14+'Մ. Հարությունյան'!F14+'Գ. Գագիկյան'!F14+Տ.Գրիգորյան!F14+Գ.Վարդանյան!F14</f>
        <v>0</v>
      </c>
      <c r="G14" s="43">
        <f>'Ս. Բաղդասարյան'!G14+'Ա. Մկոյան'!G14+'Վ. Հովնանյան'!G14+'Ն. Հովակիմյան'!G14+'Գ. Զաքարյան'!G14+'Ս. Երիցյան'!G14+'Բ. Գրիգորյան'!G14+'Ա. Աթաբեկյան'!G14+'Լ. Աբգարյան'!G14+'Մ. Հարությունյան'!G14+'Գ. Գագիկյան'!G14+Տ.Գրիգորյան!G14+Գ.Վարդանյան!G14</f>
        <v>0</v>
      </c>
      <c r="H14" s="43">
        <f>'Ս. Բաղդասարյան'!H14+'Ա. Մկոյան'!H14+'Վ. Հովնանյան'!H14+'Ն. Հովակիմյան'!H14+'Գ. Զաքարյան'!H14+'Ս. Երիցյան'!H14+'Բ. Գրիգորյան'!H14+'Ա. Աթաբեկյան'!H14+'Լ. Աբգարյան'!H14+'Մ. Հարությունյան'!H14+'Գ. Գագիկյան'!H14+Տ.Գրիգորյան!H14+Գ.Վարդանյան!H14</f>
        <v>0</v>
      </c>
      <c r="I14" s="43">
        <f>'Ս. Բաղդասարյան'!I14+'Ա. Մկոյան'!I14+'Վ. Հովնանյան'!I14+'Ն. Հովակիմյան'!I14+'Գ. Զաքարյան'!I14+'Ս. Երիցյան'!I14+'Բ. Գրիգորյան'!I14+'Ա. Աթաբեկյան'!I14+'Լ. Աբգարյան'!I14+'Մ. Հարությունյան'!I14+'Գ. Գագիկյան'!I14+Տ.Գրիգորյան!I14+Գ.Վարդանյան!I14</f>
        <v>0</v>
      </c>
      <c r="J14" s="43">
        <f>'Ս. Բաղդասարյան'!J14+'Ա. Մկոյան'!J14+'Վ. Հովնանյան'!J14+'Ն. Հովակիմյան'!J14+'Գ. Զաքարյան'!J14+'Ս. Երիցյան'!J14+'Բ. Գրիգորյան'!J14+'Ա. Աթաբեկյան'!J14+'Լ. Աբգարյան'!J14+'Մ. Հարությունյան'!J14+'Գ. Գագիկյան'!J14+Տ.Գրիգորյան!J14+Գ.Վարդանյան!J14</f>
        <v>0</v>
      </c>
      <c r="K14" s="43">
        <f>'Ս. Բաղդասարյան'!K14+'Ա. Մկոյան'!K14+'Վ. Հովնանյան'!K14+'Ն. Հովակիմյան'!K14+'Գ. Զաքարյան'!K14+'Ս. Երիցյան'!K14+'Բ. Գրիգորյան'!K14+'Ա. Աթաբեկյան'!K14+'Լ. Աբգարյան'!K14+'Մ. Հարությունյան'!K14+'Գ. Գագիկյան'!K14+Տ.Գրիգորյան!K14+Գ.Վարդանյան!K14</f>
        <v>0</v>
      </c>
      <c r="L14" s="43">
        <f>'Ս. Բաղդասարյան'!L14+'Ա. Մկոյան'!L14+'Վ. Հովնանյան'!L14+'Ն. Հովակիմյան'!L14+'Գ. Զաքարյան'!L14+'Ս. Երիցյան'!L14+'Բ. Գրիգորյան'!L14+'Ա. Աթաբեկյան'!L14+'Լ. Աբգարյան'!L14+'Մ. Հարությունյան'!L14+'Գ. Գագիկյան'!L14+Տ.Գրիգորյան!L14+Գ.Վարդանյան!L14</f>
        <v>0</v>
      </c>
      <c r="M14" s="43">
        <f>'Ս. Բաղդասարյան'!M14+'Ա. Մկոյան'!M14+'Վ. Հովնանյան'!M14+'Ն. Հովակիմյան'!M14+'Գ. Զաքարյան'!M14+'Ս. Երիցյան'!M14+'Բ. Գրիգորյան'!M14+'Ա. Աթաբեկյան'!M14+'Լ. Աբգարյան'!M14+'Մ. Հարությունյան'!M14+'Գ. Գագիկյան'!M14+Տ.Գրիգորյան!M14+Գ.Վարդանյան!M14</f>
        <v>0</v>
      </c>
      <c r="N14" s="43">
        <f>'Ս. Բաղդասարյան'!N14+'Ա. Մկոյան'!N14+'Վ. Հովնանյան'!N14+'Ն. Հովակիմյան'!N14+'Գ. Զաքարյան'!N14+'Ս. Երիցյան'!N14+'Բ. Գրիգորյան'!N14+'Ա. Աթաբեկյան'!N14+'Լ. Աբգարյան'!N14+'Մ. Հարությունյան'!N14+'Գ. Գագիկյան'!N14+Տ.Գրիգորյան!N14+Գ.Վարդանյան!N14</f>
        <v>0</v>
      </c>
      <c r="O14" s="43">
        <f>'Ս. Բաղդասարյան'!O14+'Ա. Մկոյան'!O14+'Վ. Հովնանյան'!O14+'Ն. Հովակիմյան'!O14+'Գ. Զաքարյան'!O14+'Ս. Երիցյան'!O14+'Բ. Գրիգորյան'!O14+'Ա. Աթաբեկյան'!O14+'Լ. Աբգարյան'!O14+'Մ. Հարությունյան'!O14+'Գ. Գագիկյան'!O14+Տ.Գրիգորյան!O14+Գ.Վարդանյան!O14</f>
        <v>0</v>
      </c>
      <c r="P14" s="43">
        <f>'Ս. Բաղդասարյան'!P14+'Ա. Մկոյան'!P14+'Վ. Հովնանյան'!P14+'Ն. Հովակիմյան'!P14+'Գ. Զաքարյան'!P14+'Ս. Երիցյան'!P14+'Բ. Գրիգորյան'!P14+'Ա. Աթաբեկյան'!P14+'Լ. Աբգարյան'!P14+'Մ. Հարությունյան'!P14+'Գ. Գագիկյան'!P14+Տ.Գրիգորյան!P14+Գ.Վարդանյան!P14</f>
        <v>0</v>
      </c>
      <c r="Q14" s="43">
        <f>'Ս. Բաղդասարյան'!Q14+'Ա. Մկոյան'!Q14+'Վ. Հովնանյան'!Q14+'Ն. Հովակիմյան'!Q14+'Գ. Զաքարյան'!Q14+'Ս. Երիցյան'!Q14+'Բ. Գրիգորյան'!Q14+'Ա. Աթաբեկյան'!Q14+'Լ. Աբգարյան'!Q14+'Մ. Հարությունյան'!Q14+'Գ. Գագիկյան'!Q14+Տ.Գրիգորյան!Q14+Գ.Վարդանյան!Q14</f>
        <v>0</v>
      </c>
      <c r="R14" s="43">
        <f>'Ս. Բաղդասարյան'!R14+'Ա. Մկոյան'!R14+'Վ. Հովնանյան'!R14+'Ն. Հովակիմյան'!R14+'Գ. Զաքարյան'!R14+'Ս. Երիցյան'!R14+'Բ. Գրիգորյան'!R14+'Ա. Աթաբեկյան'!R14+'Լ. Աբգարյան'!R14+'Մ. Հարությունյան'!R14+'Գ. Գագիկյան'!R14+Տ.Գրիգորյան!R14+Գ.Վարդանյան!R14</f>
        <v>0</v>
      </c>
      <c r="S14" s="43">
        <f>'Ս. Բաղդասարյան'!S14+'Ա. Մկոյան'!S14+'Վ. Հովնանյան'!S14+'Ն. Հովակիմյան'!S14+'Գ. Զաքարյան'!S14+'Ս. Երիցյան'!S14+'Բ. Գրիգորյան'!S14+'Գ. Գագիկյան'!S14</f>
        <v>0</v>
      </c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43">
        <f>'Ս. Բաղդասարյան'!D15+'Ա. Մկոյան'!D15+'Վ. Հովնանյան'!D15+'Ն. Հովակիմյան'!D15+'Գ. Զաքարյան'!D15+'Ս. Երիցյան'!D15+'Բ. Գրիգորյան'!D15+'Ա. Աթաբեկյան'!D15+'Լ. Աբգարյան'!D15+'Մ. Հարությունյան'!D15+'Գ. Գագիկյան'!D15+Տ.Գրիգորյան!D15+Գ.Վարդանյան!D15</f>
        <v>0</v>
      </c>
      <c r="E15" s="43">
        <f>'Ս. Բաղդասարյան'!E15+'Ա. Մկոյան'!E15+'Վ. Հովնանյան'!E15+'Ն. Հովակիմյան'!E15+'Գ. Զաքարյան'!E15+'Ս. Երիցյան'!E15+'Բ. Գրիգորյան'!E15+'Ա. Աթաբեկյան'!E15+'Լ. Աբգարյան'!E15+'Մ. Հարությունյան'!E15+'Գ. Գագիկյան'!E15+Տ.Գրիգորյան!E15+Գ.Վարդանյան!E15</f>
        <v>266</v>
      </c>
      <c r="F15" s="43">
        <f>'Ս. Բաղդասարյան'!F15+'Ա. Մկոյան'!F15+'Վ. Հովնանյան'!F15+'Ն. Հովակիմյան'!F15+'Գ. Զաքարյան'!F15+'Ս. Երիցյան'!F15+'Բ. Գրիգորյան'!F15+'Ա. Աթաբեկյան'!F15+'Լ. Աբգարյան'!F15+'Մ. Հարությունյան'!F15+'Գ. Գագիկյան'!F15+Տ.Գրիգորյան!F15+Գ.Վարդանյան!F15</f>
        <v>2</v>
      </c>
      <c r="G15" s="43">
        <f>'Ս. Բաղդասարյան'!G15+'Ա. Մկոյան'!G15+'Վ. Հովնանյան'!G15+'Ն. Հովակիմյան'!G15+'Գ. Զաքարյան'!G15+'Ս. Երիցյան'!G15+'Բ. Գրիգորյան'!G15+'Ա. Աթաբեկյան'!G15+'Լ. Աբգարյան'!G15+'Մ. Հարությունյան'!G15+'Գ. Գագիկյան'!G15+Տ.Գրիգորյան!G15+Գ.Վարդանյան!G15</f>
        <v>15</v>
      </c>
      <c r="H15" s="43">
        <f>'Ս. Բաղդասարյան'!H15+'Ա. Մկոյան'!H15+'Վ. Հովնանյան'!H15+'Ն. Հովակիմյան'!H15+'Գ. Զաքարյան'!H15+'Ս. Երիցյան'!H15+'Բ. Գրիգորյան'!H15+'Ա. Աթաբեկյան'!H15+'Լ. Աբգարյան'!H15+'Մ. Հարությունյան'!H15+'Գ. Գագիկյան'!H15+Տ.Գրիգորյան!H15+Գ.Վարդանյան!H15</f>
        <v>239</v>
      </c>
      <c r="I15" s="43">
        <f>'Ս. Բաղդասարյան'!I15+'Ա. Մկոյան'!I15+'Վ. Հովնանյան'!I15+'Ն. Հովակիմյան'!I15+'Գ. Զաքարյան'!I15+'Ս. Երիցյան'!I15+'Բ. Գրիգորյան'!I15+'Ա. Աթաբեկյան'!I15+'Լ. Աբգարյան'!I15+'Մ. Հարությունյան'!I15+'Գ. Գագիկյան'!I15+Տ.Գրիգորյան!I15+Գ.Վարդանյան!I15</f>
        <v>10</v>
      </c>
      <c r="J15" s="43">
        <f>'Ս. Բաղդասարյան'!J15+'Ա. Մկոյան'!J15+'Վ. Հովնանյան'!J15+'Ն. Հովակիմյան'!J15+'Գ. Զաքարյան'!J15+'Ս. Երիցյան'!J15+'Բ. Գրիգորյան'!J15+'Ա. Աթաբեկյան'!J15+'Լ. Աբգարյան'!J15+'Մ. Հարությունյան'!J15+'Գ. Գագիկյան'!J15+Տ.Գրիգորյան!J15+Գ.Վարդանյան!J15</f>
        <v>0</v>
      </c>
      <c r="K15" s="43">
        <f>'Ս. Բաղդասարյան'!K15+'Ա. Մկոյան'!K15+'Վ. Հովնանյան'!K15+'Ն. Հովակիմյան'!K15+'Գ. Զաքարյան'!K15+'Ս. Երիցյան'!K15+'Բ. Գրիգորյան'!K15+'Ա. Աթաբեկյան'!K15+'Լ. Աբգարյան'!K15+'Մ. Հարությունյան'!K15+'Գ. Գագիկյան'!K15+Տ.Գրիգորյան!K15+Գ.Վարդանյան!K15</f>
        <v>264</v>
      </c>
      <c r="L15" s="43">
        <f>'Ս. Բաղդասարյան'!L15+'Ա. Մկոյան'!L15+'Վ. Հովնանյան'!L15+'Ն. Հովակիմյան'!L15+'Գ. Զաքարյան'!L15+'Ս. Երիցյան'!L15+'Բ. Գրիգորյան'!L15+'Ա. Աթաբեկյան'!L15+'Լ. Աբգարյան'!L15+'Մ. Հարությունյան'!L15+'Գ. Գագիկյան'!L15+Տ.Գրիգորյան!L15+Գ.Վարդանյան!L15</f>
        <v>0</v>
      </c>
      <c r="M15" s="43">
        <f>'Ս. Բաղդասարյան'!M15+'Ա. Մկոյան'!M15+'Վ. Հովնանյան'!M15+'Ն. Հովակիմյան'!M15+'Գ. Զաքարյան'!M15+'Ս. Երիցյան'!M15+'Բ. Գրիգորյան'!M15+'Ա. Աթաբեկյան'!M15+'Լ. Աբգարյան'!M15+'Մ. Հարությունյան'!M15+'Գ. Գագիկյան'!M15+Տ.Գրիգորյան!M15+Գ.Վարդանյան!M15</f>
        <v>0</v>
      </c>
      <c r="N15" s="43">
        <f>'Ս. Բաղդասարյան'!N15+'Ա. Մկոյան'!N15+'Վ. Հովնանյան'!N15+'Ն. Հովակիմյան'!N15+'Գ. Զաքարյան'!N15+'Ս. Երիցյան'!N15+'Բ. Գրիգորյան'!N15+'Ա. Աթաբեկյան'!N15+'Լ. Աբգարյան'!N15+'Մ. Հարությունյան'!N15+'Գ. Գագիկյան'!N15+Տ.Գրիգորյան!N15+Գ.Վարդանյան!N15</f>
        <v>0</v>
      </c>
      <c r="O15" s="43">
        <f>'Ս. Բաղդասարյան'!O15+'Ա. Մկոյան'!O15+'Վ. Հովնանյան'!O15+'Ն. Հովակիմյան'!O15+'Գ. Զաքարյան'!O15+'Ս. Երիցյան'!O15+'Բ. Գրիգորյան'!O15+'Ա. Աթաբեկյան'!O15+'Լ. Աբգարյան'!O15+'Մ. Հարությունյան'!O15+'Գ. Գագիկյան'!O15+Տ.Գրիգորյան!O15+Գ.Վարդանյան!O15</f>
        <v>0</v>
      </c>
      <c r="P15" s="43">
        <f>'Ս. Բաղդասարյան'!P15+'Ա. Մկոյան'!P15+'Վ. Հովնանյան'!P15+'Ն. Հովակիմյան'!P15+'Գ. Զաքարյան'!P15+'Ս. Երիցյան'!P15+'Բ. Գրիգորյան'!P15+'Ա. Աթաբեկյան'!P15+'Լ. Աբգարյան'!P15+'Մ. Հարությունյան'!P15+'Գ. Գագիկյան'!P15+Տ.Գրիգորյան!P15+Գ.Վարդանյան!P15</f>
        <v>0</v>
      </c>
      <c r="Q15" s="43">
        <f>'Ս. Բաղդասարյան'!Q15+'Ա. Մկոյան'!Q15+'Վ. Հովնանյան'!Q15+'Ն. Հովակիմյան'!Q15+'Գ. Զաքարյան'!Q15+'Ս. Երիցյան'!Q15+'Բ. Գրիգորյան'!Q15+'Ա. Աթաբեկյան'!Q15+'Լ. Աբգարյան'!Q15+'Մ. Հարությունյան'!Q15+'Գ. Գագիկյան'!Q15+Տ.Գրիգորյան!Q15+Գ.Վարդանյան!Q15</f>
        <v>0</v>
      </c>
      <c r="R15" s="43">
        <f>'Ս. Բաղդասարյան'!R15+'Ա. Մկոյան'!R15+'Վ. Հովնանյան'!R15+'Ն. Հովակիմյան'!R15+'Գ. Զաքարյան'!R15+'Ս. Երիցյան'!R15+'Բ. Գրիգորյան'!R15+'Ա. Աթաբեկյան'!R15+'Լ. Աբգարյան'!R15+'Մ. Հարությունյան'!R15+'Գ. Գագիկյան'!R15+Տ.Գրիգորյան!R15+Գ.Վարդանյան!R15</f>
        <v>0</v>
      </c>
      <c r="S15" s="43">
        <f>'Ս. Բաղդասարյան'!S15+'Ա. Մկոյան'!S15+'Վ. Հովնանյան'!S15+'Ն. Հովակիմյան'!S15+'Գ. Զաքարյան'!S15+'Ս. Երիցյան'!S15+'Բ. Գրիգորյան'!S15+'Գ. Գագիկյան'!S15</f>
        <v>0</v>
      </c>
      <c r="T15" s="41">
        <f t="shared" si="0"/>
        <v>266</v>
      </c>
      <c r="U15" s="41">
        <f t="shared" si="1"/>
        <v>266</v>
      </c>
      <c r="V15" s="41">
        <f t="shared" si="2"/>
        <v>264</v>
      </c>
      <c r="W15" s="41">
        <f t="shared" si="3"/>
        <v>264</v>
      </c>
    </row>
    <row r="16" spans="1:23" ht="27.75" customHeight="1" x14ac:dyDescent="0.25">
      <c r="A16" s="53">
        <v>10</v>
      </c>
      <c r="B16" s="93" t="s">
        <v>16</v>
      </c>
      <c r="C16" s="94"/>
      <c r="D16" s="43">
        <f>'Ս. Բաղդասարյան'!D16+'Ա. Մկոյան'!D16+'Վ. Հովնանյան'!D16+'Ն. Հովակիմյան'!D16+'Գ. Զաքարյան'!D16+'Ս. Երիցյան'!D16+'Բ. Գրիգորյան'!D16+'Ա. Աթաբեկյան'!D16+'Լ. Աբգարյան'!D16+'Մ. Հարությունյան'!D16+'Գ. Գագիկյան'!D16+Տ.Գրիգորյան!D16+Գ.Վարդանյան!D16</f>
        <v>4</v>
      </c>
      <c r="E16" s="43">
        <f>'Ս. Բաղդասարյան'!E16+'Ա. Մկոյան'!E16+'Վ. Հովնանյան'!E16+'Ն. Հովակիմյան'!E16+'Գ. Զաքարյան'!E16+'Ս. Երիցյան'!E16+'Բ. Գրիգորյան'!E16+'Ա. Աթաբեկյան'!E16+'Լ. Աբգարյան'!E16+'Մ. Հարությունյան'!E16+'Գ. Գագիկյան'!E16+Տ.Գրիգորյան!E16+Գ.Վարդանյան!E16</f>
        <v>42</v>
      </c>
      <c r="F16" s="43">
        <f>'Ս. Բաղդասարյան'!F16+'Ա. Մկոյան'!F16+'Վ. Հովնանյան'!F16+'Ն. Հովակիմյան'!F16+'Գ. Զաքարյան'!F16+'Ս. Երիցյան'!F16+'Բ. Գրիգորյան'!F16+'Ա. Աթաբեկյան'!F16+'Լ. Աբգարյան'!F16+'Մ. Հարությունյան'!F16+'Գ. Գագիկյան'!F16+Տ.Գրիգորյան!F16+Գ.Վարդանյան!F16</f>
        <v>0</v>
      </c>
      <c r="G16" s="43">
        <f>'Ս. Բաղդասարյան'!G16+'Ա. Մկոյան'!G16+'Վ. Հովնանյան'!G16+'Ն. Հովակիմյան'!G16+'Գ. Զաքարյան'!G16+'Ս. Երիցյան'!G16+'Բ. Գրիգորյան'!G16+'Ա. Աթաբեկյան'!G16+'Լ. Աբգարյան'!G16+'Մ. Հարությունյան'!G16+'Գ. Գագիկյան'!G16+Տ.Գրիգորյան!G16+Գ.Վարդանյան!G16</f>
        <v>39</v>
      </c>
      <c r="H16" s="43">
        <f>'Ս. Բաղդասարյան'!H16+'Ա. Մկոյան'!H16+'Վ. Հովնանյան'!H16+'Ն. Հովակիմյան'!H16+'Գ. Զաքարյան'!H16+'Ս. Երիցյան'!H16+'Բ. Գրիգորյան'!H16+'Ա. Աթաբեկյան'!H16+'Լ. Աբգարյան'!H16+'Մ. Հարությունյան'!H16+'Գ. Գագիկյան'!H16+Տ.Գրիգորյան!H16+Գ.Վարդանյան!H16</f>
        <v>3</v>
      </c>
      <c r="I16" s="43">
        <f>'Ս. Բաղդասարյան'!I16+'Ա. Մկոյան'!I16+'Վ. Հովնանյան'!I16+'Ն. Հովակիմյան'!I16+'Գ. Զաքարյան'!I16+'Ս. Երիցյան'!I16+'Բ. Գրիգորյան'!I16+'Ա. Աթաբեկյան'!I16+'Լ. Աբգարյան'!I16+'Մ. Հարությունյան'!I16+'Գ. Գագիկյան'!I16+Տ.Գրիգորյան!I16+Գ.Վարդանյան!I16</f>
        <v>0</v>
      </c>
      <c r="J16" s="43">
        <f>'Ս. Բաղդասարյան'!J16+'Ա. Մկոյան'!J16+'Վ. Հովնանյան'!J16+'Ն. Հովակիմյան'!J16+'Գ. Զաքարյան'!J16+'Ս. Երիցյան'!J16+'Բ. Գրիգորյան'!J16+'Ա. Աթաբեկյան'!J16+'Լ. Աբգարյան'!J16+'Մ. Հարությունյան'!J16+'Գ. Գագիկյան'!J16+Տ.Գրիգորյան!J16+Գ.Վարդանյան!J16</f>
        <v>3</v>
      </c>
      <c r="K16" s="43">
        <f>'Ս. Բաղդասարյան'!K16+'Ա. Մկոյան'!K16+'Վ. Հովնանյան'!K16+'Ն. Հովակիմյան'!K16+'Գ. Զաքարյան'!K16+'Ս. Երիցյան'!K16+'Բ. Գրիգորյան'!K16+'Ա. Աթաբեկյան'!K16+'Լ. Աբգարյան'!K16+'Մ. Հարությունյան'!K16+'Գ. Գագիկյան'!K16+Տ.Գրիգորյան!K16+Գ.Վարդանյան!K16</f>
        <v>45</v>
      </c>
      <c r="L16" s="43">
        <f>'Ս. Բաղդասարյան'!L16+'Ա. Մկոյան'!L16+'Վ. Հովնանյան'!L16+'Ն. Հովակիմյան'!L16+'Գ. Զաքարյան'!L16+'Ս. Երիցյան'!L16+'Բ. Գրիգորյան'!L16+'Ա. Աթաբեկյան'!L16+'Լ. Աբգարյան'!L16+'Մ. Հարությունյան'!L16+'Գ. Գագիկյան'!L16+Տ.Գրիգորյան!L16+Գ.Վարդանյան!L16</f>
        <v>1</v>
      </c>
      <c r="M16" s="43">
        <f>'Ս. Բաղդասարյան'!M16+'Ա. Մկոյան'!M16+'Վ. Հովնանյան'!M16+'Ն. Հովակիմյան'!M16+'Գ. Զաքարյան'!M16+'Ս. Երիցյան'!M16+'Բ. Գրիգորյան'!M16+'Ա. Աթաբեկյան'!M16+'Լ. Աբգարյան'!M16+'Մ. Հարությունյան'!M16+'Գ. Գագիկյան'!M16+Տ.Գրիգորյան!M16+Գ.Վարդանյան!M16</f>
        <v>2</v>
      </c>
      <c r="N16" s="43">
        <f>'Ս. Բաղդասարյան'!N16+'Ա. Մկոյան'!N16+'Վ. Հովնանյան'!N16+'Ն. Հովակիմյան'!N16+'Գ. Զաքարյան'!N16+'Ս. Երիցյան'!N16+'Բ. Գրիգորյան'!N16+'Ա. Աթաբեկյան'!N16+'Լ. Աբգարյան'!N16+'Մ. Հարությունյան'!N16+'Գ. Գագիկյան'!N16+Տ.Գրիգորյան!N16+Գ.Վարդանյան!N16</f>
        <v>21</v>
      </c>
      <c r="O16" s="43">
        <f>'Ս. Բաղդասարյան'!O16+'Ա. Մկոյան'!O16+'Վ. Հովնանյան'!O16+'Ն. Հովակիմյան'!O16+'Գ. Զաքարյան'!O16+'Ս. Երիցյան'!O16+'Բ. Գրիգորյան'!O16+'Ա. Աթաբեկյան'!O16+'Լ. Աբգարյան'!O16+'Մ. Հարությունյան'!O16+'Գ. Գագիկյան'!O16+Տ.Գրիգորյան!O16+Գ.Վարդանյան!O16</f>
        <v>12</v>
      </c>
      <c r="P16" s="43">
        <f>'Ս. Բաղդասարյան'!P16+'Ա. Մկոյան'!P16+'Վ. Հովնանյան'!P16+'Ն. Հովակիմյան'!P16+'Գ. Զաքարյան'!P16+'Ս. Երիցյան'!P16+'Բ. Գրիգորյան'!P16+'Ա. Աթաբեկյան'!P16+'Լ. Աբգարյան'!P16+'Մ. Հարությունյան'!P16+'Գ. Գագիկյան'!P16+Տ.Գրիգորյան!P16+Գ.Վարդանյան!P16</f>
        <v>0</v>
      </c>
      <c r="Q16" s="43">
        <f>'Ս. Բաղդասարյան'!Q16+'Ա. Մկոյան'!Q16+'Վ. Հովնանյան'!Q16+'Ն. Հովակիմյան'!Q16+'Գ. Զաքարյան'!Q16+'Ս. Երիցյան'!Q16+'Բ. Գրիգորյան'!Q16+'Ա. Աթաբեկյան'!Q16+'Լ. Աբգարյան'!Q16+'Մ. Հարությունյան'!Q16+'Գ. Գագիկյան'!Q16+Տ.Գրիգորյան!Q16+Գ.Վարդանյան!Q16</f>
        <v>2</v>
      </c>
      <c r="R16" s="43">
        <f>'Ս. Բաղդասարյան'!R16+'Ա. Մկոյան'!R16+'Վ. Հովնանյան'!R16+'Ն. Հովակիմյան'!R16+'Գ. Զաքարյան'!R16+'Ս. Երիցյան'!R16+'Բ. Գրիգորյան'!R16+'Ա. Աթաբեկյան'!R16+'Լ. Աբգարյան'!R16+'Մ. Հարությունյան'!R16+'Գ. Գագիկյան'!R16+Տ.Գրիգորյան!R16+Գ.Վարդանյան!R16</f>
        <v>12</v>
      </c>
      <c r="S16" s="43"/>
      <c r="T16" s="41">
        <f t="shared" si="0"/>
        <v>46</v>
      </c>
      <c r="U16" s="41">
        <f t="shared" si="1"/>
        <v>46</v>
      </c>
      <c r="V16" s="41">
        <f t="shared" si="2"/>
        <v>45</v>
      </c>
      <c r="W16" s="41">
        <f t="shared" si="3"/>
        <v>45</v>
      </c>
    </row>
    <row r="17" spans="1:23" ht="45" customHeight="1" x14ac:dyDescent="0.25">
      <c r="A17" s="53">
        <v>11</v>
      </c>
      <c r="B17" s="93" t="s">
        <v>54</v>
      </c>
      <c r="C17" s="94"/>
      <c r="D17" s="43">
        <f>'Ս. Բաղդասարյան'!D17+'Ա. Մկոյան'!D17+'Վ. Հովնանյան'!D17+'Ն. Հովակիմյան'!D17+'Գ. Զաքարյան'!D17+'Ս. Երիցյան'!D17+'Բ. Գրիգորյան'!D17+'Ա. Աթաբեկյան'!D17+'Լ. Աբգարյան'!D17+'Մ. Հարությունյան'!D17+'Գ. Գագիկյան'!D17+Տ.Գրիգորյան!D17+Գ.Վարդանյան!D17</f>
        <v>0</v>
      </c>
      <c r="E17" s="43">
        <f>'Ս. Բաղդասարյան'!E17+'Ա. Մկոյան'!E17+'Վ. Հովնանյան'!E17+'Ն. Հովակիմյան'!E17+'Գ. Զաքարյան'!E17+'Ս. Երիցյան'!E17+'Բ. Գրիգորյան'!E17+'Ա. Աթաբեկյան'!E17+'Լ. Աբգարյան'!E17+'Մ. Հարությունյան'!E17+'Գ. Գագիկյան'!E17+Տ.Գրիգորյան!E17+Գ.Վարդանյան!E17</f>
        <v>4</v>
      </c>
      <c r="F17" s="43">
        <f>'Ս. Բաղդասարյան'!F17+'Ա. Մկոյան'!F17+'Վ. Հովնանյան'!F17+'Ն. Հովակիմյան'!F17+'Գ. Զաքարյան'!F17+'Ս. Երիցյան'!F17+'Բ. Գրիգորյան'!F17+'Ա. Աթաբեկյան'!F17+'Լ. Աբգարյան'!F17+'Մ. Հարությունյան'!F17+'Գ. Գագիկյան'!F17+Տ.Գրիգորյան!F17+Գ.Վարդանյան!F17</f>
        <v>0</v>
      </c>
      <c r="G17" s="43">
        <f>'Ս. Բաղդասարյան'!G17+'Ա. Մկոյան'!G17+'Վ. Հովնանյան'!G17+'Ն. Հովակիմյան'!G17+'Գ. Զաքարյան'!G17+'Ս. Երիցյան'!G17+'Բ. Գրիգորյան'!G17+'Ա. Աթաբեկյան'!G17+'Լ. Աբգարյան'!G17+'Մ. Հարությունյան'!G17+'Գ. Գագիկյան'!G17+Տ.Գրիգորյան!G17+Գ.Վարդանյան!G17</f>
        <v>0</v>
      </c>
      <c r="H17" s="43">
        <f>'Ս. Բաղդասարյան'!H17+'Ա. Մկոյան'!H17+'Վ. Հովնանյան'!H17+'Ն. Հովակիմյան'!H17+'Գ. Զաքարյան'!H17+'Ս. Երիցյան'!H17+'Բ. Գրիգորյան'!H17+'Ա. Աթաբեկյան'!H17+'Լ. Աբգարյան'!H17+'Մ. Հարությունյան'!H17+'Գ. Գագիկյան'!H17+Տ.Գրիգորյան!H17+Գ.Վարդանյան!H17</f>
        <v>4</v>
      </c>
      <c r="I17" s="43">
        <f>'Ս. Բաղդասարյան'!I17+'Ա. Մկոյան'!I17+'Վ. Հովնանյան'!I17+'Ն. Հովակիմյան'!I17+'Գ. Զաքարյան'!I17+'Ս. Երիցյան'!I17+'Բ. Գրիգորյան'!I17+'Ա. Աթաբեկյան'!I17+'Լ. Աբգարյան'!I17+'Մ. Հարությունյան'!I17+'Գ. Գագիկյան'!I17+Տ.Գրիգորյան!I17+Գ.Վարդանյան!I17</f>
        <v>0</v>
      </c>
      <c r="J17" s="43">
        <f>'Ս. Բաղդասարյան'!J17+'Ա. Մկոյան'!J17+'Վ. Հովնանյան'!J17+'Ն. Հովակիմյան'!J17+'Գ. Զաքարյան'!J17+'Ս. Երիցյան'!J17+'Բ. Գրիգորյան'!J17+'Ա. Աթաբեկյան'!J17+'Լ. Աբգարյան'!J17+'Մ. Հարությունյան'!J17+'Գ. Գագիկյան'!J17+Տ.Գրիգորյան!J17+Գ.Վարդանյան!J17</f>
        <v>0</v>
      </c>
      <c r="K17" s="43">
        <f>'Ս. Բաղդասարյան'!K17+'Ա. Մկոյան'!K17+'Վ. Հովնանյան'!K17+'Ն. Հովակիմյան'!K17+'Գ. Զաքարյան'!K17+'Ս. Երիցյան'!K17+'Բ. Գրիգորյան'!K17+'Ա. Աթաբեկյան'!K17+'Լ. Աբգարյան'!K17+'Մ. Հարությունյան'!K17+'Գ. Գագիկյան'!K17+Տ.Գրիգորյան!K17+Գ.Վարդանյան!K17</f>
        <v>4</v>
      </c>
      <c r="L17" s="43">
        <f>'Ս. Բաղդասարյան'!L17+'Ա. Մկոյան'!L17+'Վ. Հովնանյան'!L17+'Ն. Հովակիմյան'!L17+'Գ. Զաքարյան'!L17+'Ս. Երիցյան'!L17+'Բ. Գրիգորյան'!L17+'Ա. Աթաբեկյան'!L17+'Լ. Աբգարյան'!L17+'Մ. Հարությունյան'!L17+'Գ. Գագիկյան'!L17+Տ.Գրիգորյան!L17+Գ.Վարդանյան!L17</f>
        <v>0</v>
      </c>
      <c r="M17" s="43">
        <f>'Ս. Բաղդասարյան'!M17+'Ա. Մկոյան'!M17+'Վ. Հովնանյան'!M17+'Ն. Հովակիմյան'!M17+'Գ. Զաքարյան'!M17+'Ս. Երիցյան'!M17+'Բ. Գրիգորյան'!M17+'Ա. Աթաբեկյան'!M17+'Լ. Աբգարյան'!M17+'Մ. Հարությունյան'!M17+'Գ. Գագիկյան'!M17+Տ.Գրիգորյան!M17+Գ.Վարդանյան!M17</f>
        <v>0</v>
      </c>
      <c r="N17" s="43">
        <f>'Ս. Բաղդասարյան'!N17+'Ա. Մկոյան'!N17+'Վ. Հովնանյան'!N17+'Ն. Հովակիմյան'!N17+'Գ. Զաքարյան'!N17+'Ս. Երիցյան'!N17+'Բ. Գրիգորյան'!N17+'Ա. Աթաբեկյան'!N17+'Լ. Աբգարյան'!N17+'Մ. Հարությունյան'!N17+'Գ. Գագիկյան'!N17+Տ.Գրիգորյան!N17+Գ.Վարդանյան!N17</f>
        <v>1</v>
      </c>
      <c r="O17" s="43">
        <f>'Ս. Բաղդասարյան'!O17+'Ա. Մկոյան'!O17+'Վ. Հովնանյան'!O17+'Ն. Հովակիմյան'!O17+'Գ. Զաքարյան'!O17+'Ս. Երիցյան'!O17+'Բ. Գրիգորյան'!O17+'Ա. Աթաբեկյան'!O17+'Լ. Աբգարյան'!O17+'Մ. Հարությունյան'!O17+'Գ. Գագիկյան'!O17+Տ.Գրիգորյան!O17+Գ.Վարդանյան!O17</f>
        <v>1</v>
      </c>
      <c r="P17" s="43">
        <f>'Ս. Բաղդասարյան'!P17+'Ա. Մկոյան'!P17+'Վ. Հովնանյան'!P17+'Ն. Հովակիմյան'!P17+'Գ. Զաքարյան'!P17+'Ս. Երիցյան'!P17+'Բ. Գրիգորյան'!P17+'Ա. Աթաբեկյան'!P17+'Լ. Աբգարյան'!P17+'Մ. Հարությունյան'!P17+'Գ. Գագիկյան'!P17+Տ.Գրիգորյան!P17+Գ.Վարդանյան!P17</f>
        <v>0</v>
      </c>
      <c r="Q17" s="43">
        <f>'Ս. Բաղդասարյան'!Q17+'Ա. Մկոյան'!Q17+'Վ. Հովնանյան'!Q17+'Ն. Հովակիմյան'!Q17+'Գ. Զաքարյան'!Q17+'Ս. Երիցյան'!Q17+'Բ. Գրիգորյան'!Q17+'Ա. Աթաբեկյան'!Q17+'Լ. Աբգարյան'!Q17+'Մ. Հարությունյան'!Q17+'Գ. Գագիկյան'!Q17+Տ.Գրիգորյան!Q17+Գ.Վարդանյան!Q17</f>
        <v>0</v>
      </c>
      <c r="R17" s="43">
        <f>'Ս. Բաղդասարյան'!R17+'Ա. Մկոյան'!R17+'Վ. Հովնանյան'!R17+'Ն. Հովակիմյան'!R17+'Գ. Զաքարյան'!R17+'Ս. Երիցյան'!R17+'Բ. Գրիգորյան'!R17+'Ա. Աթաբեկյան'!R17+'Լ. Աբգարյան'!R17+'Մ. Հարությունյան'!R17+'Գ. Գագիկյան'!R17+Տ.Գրիգորյան!R17+Գ.Վարդանյան!R17</f>
        <v>0</v>
      </c>
      <c r="S17" s="56">
        <f>'Ս. Բաղդասարյան'!S17+'Ա. Մկոյան'!S17+'Վ. Հովնանյան'!S17+'Ն. Հովակիմյան'!S17+'Գ. Զաքարյան'!S17+'Ս. Երիցյան'!S17+'Բ. Գրիգորյան'!S17+'Գ. Գագիկյան'!S17</f>
        <v>0</v>
      </c>
      <c r="T17" s="54">
        <f t="shared" si="0"/>
        <v>4</v>
      </c>
      <c r="U17" s="54">
        <f t="shared" si="1"/>
        <v>4</v>
      </c>
      <c r="V17" s="54">
        <f t="shared" si="2"/>
        <v>4</v>
      </c>
      <c r="W17" s="54">
        <f t="shared" si="3"/>
        <v>4</v>
      </c>
    </row>
    <row r="18" spans="1:23" ht="63.75" customHeight="1" x14ac:dyDescent="0.25">
      <c r="A18" s="98" t="s">
        <v>18</v>
      </c>
      <c r="B18" s="98"/>
      <c r="C18" s="99"/>
      <c r="D18" s="43">
        <f>'Ս. Բաղդասարյան'!D18+'Ա. Մկոյան'!D18+'Վ. Հովնանյան'!D18+'Ն. Հովակիմյան'!D18+'Գ. Զաքարյան'!D18+'Ս. Երիցյան'!D18+'Բ. Գրիգորյան'!D18+'Ա. Աթաբեկյան'!D18+'Լ. Աբգարյան'!D18+'Մ. Հարությունյան'!D18+'Գ. Գագիկյան'!D18+Տ.Գրիգորյան!D18+Գ.Վարդանյան!D18</f>
        <v>0</v>
      </c>
      <c r="E18" s="43">
        <f>'Ս. Բաղդասարյան'!E18+'Ա. Մկոյան'!E18+'Վ. Հովնանյան'!E18+'Ն. Հովակիմյան'!E18+'Գ. Զաքարյան'!E18+'Ս. Երիցյան'!E18+'Բ. Գրիգորյան'!E18+'Ա. Աթաբեկյան'!E18+'Լ. Աբգարյան'!E18+'Մ. Հարությունյան'!E18+'Գ. Գագիկյան'!E18+Տ.Գրիգորյան!E18+Գ.Վարդանյան!E18</f>
        <v>0</v>
      </c>
      <c r="F18" s="43">
        <f>'Ս. Բաղդասարյան'!F18+'Ա. Մկոյան'!F18+'Վ. Հովնանյան'!F18+'Ն. Հովակիմյան'!F18+'Գ. Զաքարյան'!F18+'Ս. Երիցյան'!F18+'Բ. Գրիգորյան'!F18+'Ա. Աթաբեկյան'!F18+'Լ. Աբգարյան'!F18+'Մ. Հարությունյան'!F18+'Գ. Գագիկյան'!F18+Տ.Գրիգորյան!F18+Գ.Վարդանյան!F18</f>
        <v>0</v>
      </c>
      <c r="G18" s="43">
        <f>'Ս. Բաղդասարյան'!G18+'Ա. Մկոյան'!G18+'Վ. Հովնանյան'!G18+'Ն. Հովակիմյան'!G18+'Գ. Զաքարյան'!G18+'Ս. Երիցյան'!G18+'Բ. Գրիգորյան'!G18+'Ա. Աթաբեկյան'!G18+'Լ. Աբգարյան'!G18+'Մ. Հարությունյան'!G18+'Գ. Գագիկյան'!G18+Տ.Գրիգորյան!G18+Գ.Վարդանյան!G18</f>
        <v>0</v>
      </c>
      <c r="H18" s="43">
        <f>'Ս. Բաղդասարյան'!H18+'Ա. Մկոյան'!H18+'Վ. Հովնանյան'!H18+'Ն. Հովակիմյան'!H18+'Գ. Զաքարյան'!H18+'Ս. Երիցյան'!H18+'Բ. Գրիգորյան'!H18+'Ա. Աթաբեկյան'!H18+'Լ. Աբգարյան'!H18+'Մ. Հարությունյան'!H18+'Գ. Գագիկյան'!H18+Տ.Գրիգորյան!H18+Գ.Վարդանյան!H18</f>
        <v>0</v>
      </c>
      <c r="I18" s="43">
        <f>'Ս. Բաղդասարյան'!I18+'Ա. Մկոյան'!I18+'Վ. Հովնանյան'!I18+'Ն. Հովակիմյան'!I18+'Գ. Զաքարյան'!I18+'Ս. Երիցյան'!I18+'Բ. Գրիգորյան'!I18+'Ա. Աթաբեկյան'!I18+'Լ. Աբգարյան'!I18+'Մ. Հարությունյան'!I18+'Գ. Գագիկյան'!I18+Տ.Գրիգորյան!I18+Գ.Վարդանյան!I18</f>
        <v>0</v>
      </c>
      <c r="J18" s="43">
        <f>'Ս. Բաղդասարյան'!J18+'Ա. Մկոյան'!J18+'Վ. Հովնանյան'!J18+'Ն. Հովակիմյան'!J18+'Գ. Զաքարյան'!J18+'Ս. Երիցյան'!J18+'Բ. Գրիգորյան'!J18+'Ա. Աթաբեկյան'!J18+'Լ. Աբգարյան'!J18+'Մ. Հարությունյան'!J18+'Գ. Գագիկյան'!J18+Տ.Գրիգորյան!J18+Գ.Վարդանյան!J18</f>
        <v>0</v>
      </c>
      <c r="K18" s="43">
        <f>'Ս. Բաղդասարյան'!K18+'Ա. Մկոյան'!K18+'Վ. Հովնանյան'!K18+'Ն. Հովակիմյան'!K18+'Գ. Զաքարյան'!K18+'Ս. Երիցյան'!K18+'Բ. Գրիգորյան'!K18+'Ա. Աթաբեկյան'!K18+'Լ. Աբգարյան'!K18+'Մ. Հարությունյան'!K18+'Գ. Գագիկյան'!K18+Տ.Գրիգորյան!K18+Գ.Վարդանյան!K18</f>
        <v>0</v>
      </c>
      <c r="L18" s="43">
        <f>'Ս. Բաղդասարյան'!L18+'Ա. Մկոյան'!L18+'Վ. Հովնանյան'!L18+'Ն. Հովակիմյան'!L18+'Գ. Զաքարյան'!L18+'Ս. Երիցյան'!L18+'Բ. Գրիգորյան'!L18+'Ա. Աթաբեկյան'!L18+'Լ. Աբգարյան'!L18+'Մ. Հարությունյան'!L18+'Գ. Գագիկյան'!L18+Տ.Գրիգորյան!L18+Գ.Վարդանյան!L18</f>
        <v>0</v>
      </c>
      <c r="M18" s="43">
        <f>'Ս. Բաղդասարյան'!M18+'Ա. Մկոյան'!M18+'Վ. Հովնանյան'!M18+'Ն. Հովակիմյան'!M18+'Գ. Զաքարյան'!M18+'Ս. Երիցյան'!M18+'Բ. Գրիգորյան'!M18+'Ա. Աթաբեկյան'!M18+'Լ. Աբգարյան'!M18+'Մ. Հարությունյան'!M18+'Գ. Գագիկյան'!M18+Տ.Գրիգորյան!M18+Գ.Վարդանյան!M18</f>
        <v>0</v>
      </c>
      <c r="N18" s="43">
        <f>'Ս. Բաղդասարյան'!N18+'Ա. Մկոյան'!N18+'Վ. Հովնանյան'!N18+'Ն. Հովակիմյան'!N18+'Գ. Զաքարյան'!N18+'Ս. Երիցյան'!N18+'Բ. Գրիգորյան'!N18+'Ա. Աթաբեկյան'!N18+'Լ. Աբգարյան'!N18+'Մ. Հարությունյան'!N18+'Գ. Գագիկյան'!N18+Տ.Գրիգորյան!N18+Գ.Վարդանյան!N18</f>
        <v>0</v>
      </c>
      <c r="O18" s="43">
        <f>'Ս. Բաղդասարյան'!O18+'Ա. Մկոյան'!O18+'Վ. Հովնանյան'!O18+'Ն. Հովակիմյան'!O18+'Գ. Զաքարյան'!O18+'Ս. Երիցյան'!O18+'Բ. Գրիգորյան'!O18+'Ա. Աթաբեկյան'!O18+'Լ. Աբգարյան'!O18+'Մ. Հարությունյան'!O18+'Գ. Գագիկյան'!O18+Տ.Գրիգորյան!O18+Գ.Վարդանյան!O18</f>
        <v>0</v>
      </c>
      <c r="P18" s="43">
        <f>'Ս. Բաղդասարյան'!P18+'Ա. Մկոյան'!P18+'Վ. Հովնանյան'!P18+'Ն. Հովակիմյան'!P18+'Գ. Զաքարյան'!P18+'Ս. Երիցյան'!P18+'Բ. Գրիգորյան'!P18+'Ա. Աթաբեկյան'!P18+'Լ. Աբգարյան'!P18+'Մ. Հարությունյան'!P18+'Գ. Գագիկյան'!P18+Տ.Գրիգորյան!P18+Գ.Վարդանյան!P18</f>
        <v>0</v>
      </c>
      <c r="Q18" s="43">
        <f>'Ս. Բաղդասարյան'!Q18+'Ա. Մկոյան'!Q18+'Վ. Հովնանյան'!Q18+'Ն. Հովակիմյան'!Q18+'Գ. Զաքարյան'!Q18+'Ս. Երիցյան'!Q18+'Բ. Գրիգորյան'!Q18+'Ա. Աթաբեկյան'!Q18+'Լ. Աբգարյան'!Q18+'Մ. Հարությունյան'!Q18+'Գ. Գագիկյան'!Q18+Տ.Գրիգորյան!Q18+Գ.Վարդանյան!Q18</f>
        <v>0</v>
      </c>
      <c r="R18" s="43">
        <f>'Ս. Բաղդասարյան'!R18+'Ա. Մկոյան'!R18+'Վ. Հովնանյան'!R18+'Ն. Հովակիմյան'!R18+'Գ. Զաքարյան'!R18+'Ս. Երիցյան'!R18+'Բ. Գրիգորյան'!R18+'Ա. Աթաբեկյան'!R18+'Լ. Աբգարյան'!R18+'Մ. Հարությունյան'!R18+'Գ. Գագիկյան'!R18+Տ.Գրիգորյան!R18+Գ.Վարդանյան!R18</f>
        <v>0</v>
      </c>
      <c r="S18" s="57">
        <f>'Ս. Բաղդասարյան'!S18+'Ա. Մկոյան'!S18+'Վ. Հովնանյան'!S18+'Ն. Հովակիմյան'!S18+'Գ. Զաքարյան'!S18+'Ս. Երիցյան'!S18+'Բ. Գրիգորյան'!S18+'Գ. Գագիկյան'!S18</f>
        <v>0</v>
      </c>
      <c r="T18" s="49"/>
      <c r="U18" s="49"/>
      <c r="V18" s="49"/>
      <c r="W18" s="50"/>
    </row>
    <row r="19" spans="1:23" ht="35.25" customHeight="1" x14ac:dyDescent="0.25">
      <c r="A19" s="30">
        <v>1</v>
      </c>
      <c r="B19" s="100" t="s">
        <v>19</v>
      </c>
      <c r="C19" s="100"/>
      <c r="D19" s="43">
        <f>'Ս. Բաղդասարյան'!D19+'Ա. Մկոյան'!D19+'Վ. Հովնանյան'!D19+'Ն. Հովակիմյան'!D19+'Գ. Զաքարյան'!D19+'Ս. Երիցյան'!D19+'Բ. Գրիգորյան'!D19+'Ա. Աթաբեկյան'!D19+'Լ. Աբգարյան'!D19+'Մ. Հարությունյան'!D19+'Գ. Գագիկյան'!D19+Տ.Գրիգորյան!D19+Գ.Վարդանյան!D19</f>
        <v>0</v>
      </c>
      <c r="E19" s="43">
        <f>'Ս. Բաղդասարյան'!E19+'Ա. Մկոյան'!E19+'Վ. Հովնանյան'!E19+'Ն. Հովակիմյան'!E19+'Գ. Զաքարյան'!E19+'Ս. Երիցյան'!E19+'Բ. Գրիգորյան'!E19+'Ա. Աթաբեկյան'!E19+'Լ. Աբգարյան'!E19+'Մ. Հարությունյան'!E19+'Գ. Գագիկյան'!E19+Տ.Գրիգորյան!E19+Գ.Վարդանյան!E19</f>
        <v>7</v>
      </c>
      <c r="F19" s="43">
        <f>'Ս. Բաղդասարյան'!F19+'Ա. Մկոյան'!F19+'Վ. Հովնանյան'!F19+'Ն. Հովակիմյան'!F19+'Գ. Զաքարյան'!F19+'Ս. Երիցյան'!F19+'Բ. Գրիգորյան'!F19+'Ա. Աթաբեկյան'!F19+'Լ. Աբգարյան'!F19+'Մ. Հարությունյան'!F19+'Գ. Գագիկյան'!F19+Տ.Գրիգորյան!F19+Գ.Վարդանյան!F19</f>
        <v>0</v>
      </c>
      <c r="G19" s="43">
        <f>'Ս. Բաղդասարյան'!G19+'Ա. Մկոյան'!G19+'Վ. Հովնանյան'!G19+'Ն. Հովակիմյան'!G19+'Գ. Զաքարյան'!G19+'Ս. Երիցյան'!G19+'Բ. Գրիգորյան'!G19+'Ա. Աթաբեկյան'!G19+'Լ. Աբգարյան'!G19+'Մ. Հարությունյան'!G19+'Գ. Գագիկյան'!G19+Տ.Գրիգորյան!G19+Գ.Վարդանյան!G19</f>
        <v>0</v>
      </c>
      <c r="H19" s="43">
        <f>'Ս. Բաղդասարյան'!H19+'Ա. Մկոյան'!H19+'Վ. Հովնանյան'!H19+'Ն. Հովակիմյան'!H19+'Գ. Զաքարյան'!H19+'Ս. Երիցյան'!H19+'Բ. Գրիգորյան'!H19+'Ա. Աթաբեկյան'!H19+'Լ. Աբգարյան'!H19+'Մ. Հարությունյան'!H19+'Գ. Գագիկյան'!H19+Տ.Գրիգորյան!H19+Գ.Վարդանյան!H19</f>
        <v>7</v>
      </c>
      <c r="I19" s="43">
        <f>'Ս. Բաղդասարյան'!I19+'Ա. Մկոյան'!I19+'Վ. Հովնանյան'!I19+'Ն. Հովակիմյան'!I19+'Գ. Զաքարյան'!I19+'Ս. Երիցյան'!I19+'Բ. Գրիգորյան'!I19+'Ա. Աթաբեկյան'!I19+'Լ. Աբգարյան'!I19+'Մ. Հարությունյան'!I19+'Գ. Գագիկյան'!I19+Տ.Գրիգորյան!I19+Գ.Վարդանյան!I19</f>
        <v>0</v>
      </c>
      <c r="J19" s="43">
        <f>'Ս. Բաղդասարյան'!J19+'Ա. Մկոյան'!J19+'Վ. Հովնանյան'!J19+'Ն. Հովակիմյան'!J19+'Գ. Զաքարյան'!J19+'Ս. Երիցյան'!J19+'Բ. Գրիգորյան'!J19+'Ա. Աթաբեկյան'!J19+'Լ. Աբգարյան'!J19+'Մ. Հարությունյան'!J19+'Գ. Գագիկյան'!J19+Տ.Գրիգորյան!J19+Գ.Վարդանյան!J19</f>
        <v>0</v>
      </c>
      <c r="K19" s="43">
        <f>'Ս. Բաղդասարյան'!K19+'Ա. Մկոյան'!K19+'Վ. Հովնանյան'!K19+'Ն. Հովակիմյան'!K19+'Գ. Զաքարյան'!K19+'Ս. Երիցյան'!K19+'Բ. Գրիգորյան'!K19+'Ա. Աթաբեկյան'!K19+'Լ. Աբգարյան'!K19+'Մ. Հարությունյան'!K19+'Գ. Գագիկյան'!K19+Տ.Գրիգորյան!K19+Գ.Վարդանյան!K19</f>
        <v>7</v>
      </c>
      <c r="L19" s="43">
        <f>'Ս. Բաղդասարյան'!L19+'Ա. Մկոյան'!L19+'Վ. Հովնանյան'!L19+'Ն. Հովակիմյան'!L19+'Գ. Զաքարյան'!L19+'Ս. Երիցյան'!L19+'Բ. Գրիգորյան'!L19+'Ա. Աթաբեկյան'!L19+'Լ. Աբգարյան'!L19+'Մ. Հարությունյան'!L19+'Գ. Գագիկյան'!L19+Տ.Գրիգորյան!L19+Գ.Վարդանյան!L19</f>
        <v>0</v>
      </c>
      <c r="M19" s="43">
        <f>'Ս. Բաղդասարյան'!M19+'Ա. Մկոյան'!M19+'Վ. Հովնանյան'!M19+'Ն. Հովակիմյան'!M19+'Գ. Զաքարյան'!M19+'Ս. Երիցյան'!M19+'Բ. Գրիգորյան'!M19+'Ա. Աթաբեկյան'!M19+'Լ. Աբգարյան'!M19+'Մ. Հարությունյան'!M19+'Գ. Գագիկյան'!M19+Տ.Գրիգորյան!M19+Գ.Վարդանյան!M19</f>
        <v>1</v>
      </c>
      <c r="N19" s="43">
        <f>'Ս. Բաղդասարյան'!N19+'Ա. Մկոյան'!N19+'Վ. Հովնանյան'!N19+'Ն. Հովակիմյան'!N19+'Գ. Զաքարյան'!N19+'Ս. Երիցյան'!N19+'Բ. Գրիգորյան'!N19+'Ա. Աթաբեկյան'!N19+'Լ. Աբգարյան'!N19+'Մ. Հարությունյան'!N19+'Գ. Գագիկյան'!N19+Տ.Գրիգորյան!N19+Գ.Վարդանյան!N19</f>
        <v>5</v>
      </c>
      <c r="O19" s="43">
        <f>'Ս. Բաղդասարյան'!O19+'Ա. Մկոյան'!O19+'Վ. Հովնանյան'!O19+'Ն. Հովակիմյան'!O19+'Գ. Զաքարյան'!O19+'Ս. Երիցյան'!O19+'Բ. Գրիգորյան'!O19+'Ա. Աթաբեկյան'!O19+'Լ. Աբգարյան'!O19+'Մ. Հարությունյան'!O19+'Գ. Գագիկյան'!O19+Տ.Գրիգորյան!O19+Գ.Վարդանյան!O19</f>
        <v>2</v>
      </c>
      <c r="P19" s="43">
        <f>'Ս. Բաղդասարյան'!P19+'Ա. Մկոյան'!P19+'Վ. Հովնանյան'!P19+'Ն. Հովակիմյան'!P19+'Գ. Զաքարյան'!P19+'Ս. Երիցյան'!P19+'Բ. Գրիգորյան'!P19+'Ա. Աթաբեկյան'!P19+'Լ. Աբգարյան'!P19+'Մ. Հարությունյան'!P19+'Գ. Գագիկյան'!P19+Տ.Գրիգորյան!P19+Գ.Վարդանյան!P19</f>
        <v>1</v>
      </c>
      <c r="Q19" s="43">
        <f>'Ս. Բաղդասարյան'!Q19+'Ա. Մկոյան'!Q19+'Վ. Հովնանյան'!Q19+'Ն. Հովակիմյան'!Q19+'Գ. Զաքարյան'!Q19+'Ս. Երիցյան'!Q19+'Բ. Գրիգորյան'!Q19+'Ա. Աթաբեկյան'!Q19+'Լ. Աբգարյան'!Q19+'Մ. Հարությունյան'!Q19+'Գ. Գագիկյան'!Q19+Տ.Գրիգորյան!Q19+Գ.Վարդանյան!Q19</f>
        <v>0</v>
      </c>
      <c r="R19" s="43">
        <f>'Ս. Բաղդասարյան'!R19+'Ա. Մկոյան'!R19+'Վ. Հովնանյան'!R19+'Ն. Հովակիմյան'!R19+'Գ. Զաքարյան'!R19+'Ս. Երիցյան'!R19+'Բ. Գրիգորյան'!R19+'Ա. Աթաբեկյան'!R19+'Լ. Աբգարյան'!R19+'Մ. Հարությունյան'!R19+'Գ. Գագիկյան'!R19+Տ.Գրիգորյան!R19+Գ.Վարդանյան!R19</f>
        <v>3</v>
      </c>
      <c r="S19" s="43">
        <f>'Ս. Բաղդասարյան'!S19+'Ա. Մկոյան'!S19+'Վ. Հովնանյան'!S19+'Ն. Հովակիմյան'!S19+'Գ. Զաքարյան'!S19+'Ս. Երիցյան'!S19+'Բ. Գրիգորյան'!S19+'Գ. Գագիկյան'!S19</f>
        <v>0</v>
      </c>
      <c r="T19" s="55">
        <f>D19+E19</f>
        <v>7</v>
      </c>
      <c r="U19" s="55">
        <f>F19+K19+L19</f>
        <v>7</v>
      </c>
      <c r="V19" s="55">
        <f t="shared" si="2"/>
        <v>7</v>
      </c>
      <c r="W19" s="55">
        <f t="shared" si="3"/>
        <v>7</v>
      </c>
    </row>
    <row r="20" spans="1:23" ht="33.75" customHeight="1" x14ac:dyDescent="0.25">
      <c r="A20" s="31">
        <v>2</v>
      </c>
      <c r="B20" s="100" t="s">
        <v>20</v>
      </c>
      <c r="C20" s="100"/>
      <c r="D20" s="43">
        <f>'Ս. Բաղդասարյան'!D20+'Ա. Մկոյան'!D20+'Վ. Հովնանյան'!D20+'Ն. Հովակիմյան'!D20+'Գ. Զաքարյան'!D20+'Ս. Երիցյան'!D20+'Բ. Գրիգորյան'!D20+'Ա. Աթաբեկյան'!D20+'Լ. Աբգարյան'!D20+'Մ. Հարությունյան'!D20+'Գ. Գագիկյան'!D20+Տ.Գրիգորյան!D20+Գ.Վարդանյան!D20</f>
        <v>2</v>
      </c>
      <c r="E20" s="43">
        <f>'Ս. Բաղդասարյան'!E20+'Ա. Մկոյան'!E20+'Վ. Հովնանյան'!E20+'Ն. Հովակիմյան'!E20+'Գ. Զաքարյան'!E20+'Ս. Երիցյան'!E20+'Բ. Գրիգորյան'!E20+'Ա. Աթաբեկյան'!E20+'Լ. Աբգարյան'!E20+'Մ. Հարությունյան'!E20+'Գ. Գագիկյան'!E20+Տ.Գրիգորյան!E20+Գ.Վարդանյան!E20</f>
        <v>24</v>
      </c>
      <c r="F20" s="43">
        <f>'Ս. Բաղդասարյան'!F20+'Ա. Մկոյան'!F20+'Վ. Հովնանյան'!F20+'Ն. Հովակիմյան'!F20+'Գ. Զաքարյան'!F20+'Ս. Երիցյան'!F20+'Բ. Գրիգորյան'!F20+'Ա. Աթաբեկյան'!F20+'Լ. Աբգարյան'!F20+'Մ. Հարությունյան'!F20+'Գ. Գագիկյան'!F20+Տ.Գրիգորյան!F20+Գ.Վարդանյան!F20</f>
        <v>3</v>
      </c>
      <c r="G20" s="43">
        <f>'Ս. Բաղդասարյան'!G20+'Ա. Մկոյան'!G20+'Վ. Հովնանյան'!G20+'Ն. Հովակիմյան'!G20+'Գ. Զաքարյան'!G20+'Ս. Երիցյան'!G20+'Բ. Գրիգորյան'!G20+'Ա. Աթաբեկյան'!G20+'Լ. Աբգարյան'!G20+'Մ. Հարությունյան'!G20+'Գ. Գագիկյան'!G20+Տ.Գրիգորյան!G20+Գ.Վարդանյան!G20</f>
        <v>5</v>
      </c>
      <c r="H20" s="43">
        <f>'Ս. Բաղդասարյան'!H20+'Ա. Մկոյան'!H20+'Վ. Հովնանյան'!H20+'Ն. Հովակիմյան'!H20+'Գ. Զաքարյան'!H20+'Ս. Երիցյան'!H20+'Բ. Գրիգորյան'!H20+'Ա. Աթաբեկյան'!H20+'Լ. Աբգարյան'!H20+'Մ. Հարությունյան'!H20+'Գ. Գագիկյան'!H20+Տ.Գրիգորյան!H20+Գ.Վարդանյան!H20</f>
        <v>14</v>
      </c>
      <c r="I20" s="43">
        <f>'Ս. Բաղդասարյան'!I20+'Ա. Մկոյան'!I20+'Վ. Հովնանյան'!I20+'Ն. Հովակիմյան'!I20+'Գ. Զաքարյան'!I20+'Ս. Երիցյան'!I20+'Բ. Գրիգորյան'!I20+'Ա. Աթաբեկյան'!I20+'Լ. Աբգարյան'!I20+'Մ. Հարությունյան'!I20+'Գ. Գագիկյան'!I20+Տ.Գրիգորյան!I20+Գ.Վարդանյան!I20</f>
        <v>1</v>
      </c>
      <c r="J20" s="43">
        <f>'Ս. Բաղդասարյան'!J20+'Ա. Մկոյան'!J20+'Վ. Հովնանյան'!J20+'Ն. Հովակիմյան'!J20+'Գ. Զաքարյան'!J20+'Ս. Երիցյան'!J20+'Բ. Գրիգորյան'!J20+'Ա. Աթաբեկյան'!J20+'Լ. Աբգարյան'!J20+'Մ. Հարությունյան'!J20+'Գ. Գագիկյան'!J20+Տ.Գրիգորյան!J20+Գ.Վարդանյան!J20</f>
        <v>0</v>
      </c>
      <c r="K20" s="43">
        <f>'Ս. Բաղդասարյան'!K20+'Ա. Մկոյան'!K20+'Վ. Հովնանյան'!K20+'Ն. Հովակիմյան'!K20+'Գ. Զաքարյան'!K20+'Ս. Երիցյան'!K20+'Բ. Գրիգորյան'!K20+'Ա. Աթաբեկյան'!K20+'Լ. Աբգարյան'!K20+'Մ. Հարությունյան'!K20+'Գ. Գագիկյան'!K20+Տ.Գրիգորյան!K20+Գ.Վարդանյան!K20</f>
        <v>20</v>
      </c>
      <c r="L20" s="43">
        <f>'Ս. Բաղդասարյան'!L20+'Ա. Մկոյան'!L20+'Վ. Հովնանյան'!L20+'Ն. Հովակիմյան'!L20+'Գ. Զաքարյան'!L20+'Ս. Երիցյան'!L20+'Բ. Գրիգորյան'!L20+'Ա. Աթաբեկյան'!L20+'Լ. Աբգարյան'!L20+'Մ. Հարությունյան'!L20+'Գ. Գագիկյան'!L20+Տ.Գրիգորյան!L20+Գ.Վարդանյան!L20</f>
        <v>2</v>
      </c>
      <c r="M20" s="43">
        <f>'Ս. Բաղդասարյան'!M20+'Ա. Մկոյան'!M20+'Վ. Հովնանյան'!M20+'Ն. Հովակիմյան'!M20+'Գ. Զաքարյան'!M20+'Ս. Երիցյան'!M20+'Բ. Գրիգորյան'!M20+'Ա. Աթաբեկյան'!M20+'Լ. Աբգարյան'!M20+'Մ. Հարությունյան'!M20+'Գ. Գագիկյան'!M20+Տ.Գրիգորյան!M20+Գ.Վարդանյան!M20</f>
        <v>0</v>
      </c>
      <c r="N20" s="43">
        <f>'Ս. Բաղդասարյան'!N20+'Ա. Մկոյան'!N20+'Վ. Հովնանյան'!N20+'Ն. Հովակիմյան'!N20+'Գ. Զաքարյան'!N20+'Ս. Երիցյան'!N20+'Բ. Գրիգորյան'!N20+'Ա. Աթաբեկյան'!N20+'Լ. Աբգարյան'!N20+'Մ. Հարությունյան'!N20+'Գ. Գագիկյան'!N20+Տ.Գրիգորյան!N20+Գ.Վարդանյան!N20</f>
        <v>1</v>
      </c>
      <c r="O20" s="43">
        <f>'Ս. Բաղդասարյան'!O20+'Ա. Մկոյան'!O20+'Վ. Հովնանյան'!O20+'Ն. Հովակիմյան'!O20+'Գ. Զաքարյան'!O20+'Ս. Երիցյան'!O20+'Բ. Գրիգորյան'!O20+'Ա. Աթաբեկյան'!O20+'Լ. Աբգարյան'!O20+'Մ. Հարությունյան'!O20+'Գ. Գագիկյան'!O20+Տ.Գրիգորյան!O20+Գ.Վարդանյան!O20</f>
        <v>0</v>
      </c>
      <c r="P20" s="43">
        <f>'Ս. Բաղդասարյան'!P20+'Ա. Մկոյան'!P20+'Վ. Հովնանյան'!P20+'Ն. Հովակիմյան'!P20+'Գ. Զաքարյան'!P20+'Ս. Երիցյան'!P20+'Բ. Գրիգորյան'!P20+'Ա. Աթաբեկյան'!P20+'Լ. Աբգարյան'!P20+'Մ. Հարությունյան'!P20+'Գ. Գագիկյան'!P20+Տ.Գրիգորյան!P20+Գ.Վարդանյան!P20</f>
        <v>0</v>
      </c>
      <c r="Q20" s="43">
        <f>'Ս. Բաղդասարյան'!Q20+'Ա. Մկոյան'!Q20+'Վ. Հովնանյան'!Q20+'Ն. Հովակիմյան'!Q20+'Գ. Զաքարյան'!Q20+'Ս. Երիցյան'!Q20+'Բ. Գրիգորյան'!Q20+'Ա. Աթաբեկյան'!Q20+'Լ. Աբգարյան'!Q20+'Մ. Հարությունյան'!Q20+'Գ. Գագիկյան'!Q20+Տ.Գրիգորյան!Q20+Գ.Վարդանյան!Q20</f>
        <v>0</v>
      </c>
      <c r="R20" s="43">
        <f>'Ս. Բաղդասարյան'!R20+'Ա. Մկոյան'!R20+'Վ. Հովնանյան'!R20+'Ն. Հովակիմյան'!R20+'Գ. Զաքարյան'!R20+'Ս. Երիցյան'!R20+'Բ. Գրիգորյան'!R20+'Ա. Աթաբեկյան'!R20+'Լ. Աբգարյան'!R20+'Մ. Հարությունյան'!R20+'Գ. Գագիկյան'!R20+Տ.Գրիգորյան!R20+Գ.Վարդանյան!R20</f>
        <v>1</v>
      </c>
      <c r="S20" s="43">
        <f>'Ս. Բաղդասարյան'!S20+'Ա. Մկոյան'!S20+'Վ. Հովնանյան'!S20+'Ն. Հովակիմյան'!S20+'Գ. Զաքարյան'!S20+'Ս. Երիցյան'!S20+'Բ. Գրիգորյան'!S20+'Գ. Գագիկյան'!S20</f>
        <v>0</v>
      </c>
      <c r="T20" s="41">
        <f t="shared" si="0"/>
        <v>26</v>
      </c>
      <c r="U20" s="41">
        <f t="shared" si="1"/>
        <v>25</v>
      </c>
      <c r="V20" s="41">
        <f t="shared" si="2"/>
        <v>20</v>
      </c>
      <c r="W20" s="41">
        <f t="shared" si="3"/>
        <v>20</v>
      </c>
    </row>
    <row r="21" spans="1:23" ht="34.5" customHeight="1" x14ac:dyDescent="0.25">
      <c r="A21" s="30">
        <v>3</v>
      </c>
      <c r="B21" s="90" t="s">
        <v>21</v>
      </c>
      <c r="C21" s="90"/>
      <c r="D21" s="43">
        <f>'Ս. Բաղդասարյան'!D21+'Ա. Մկոյան'!D21+'Վ. Հովնանյան'!D21+'Ն. Հովակիմյան'!D21+'Գ. Զաքարյան'!D21+'Ս. Երիցյան'!D21+'Բ. Գրիգորյան'!D21+'Ա. Աթաբեկյան'!D21+'Լ. Աբգարյան'!D21+'Մ. Հարությունյան'!D21+'Գ. Գագիկյան'!D21+Տ.Գրիգորյան!D21+Գ.Վարդանյան!D21</f>
        <v>0</v>
      </c>
      <c r="E21" s="43">
        <f>'Ս. Բաղդասարյան'!E21+'Ա. Մկոյան'!E21+'Վ. Հովնանյան'!E21+'Ն. Հովակիմյան'!E21+'Գ. Զաքարյան'!E21+'Ս. Երիցյան'!E21+'Բ. Գրիգորյան'!E21+'Ա. Աթաբեկյան'!E21+'Լ. Աբգարյան'!E21+'Մ. Հարությունյան'!E21+'Գ. Գագիկյան'!E21+Տ.Գրիգորյան!E21+Գ.Վարդանյան!E21</f>
        <v>7</v>
      </c>
      <c r="F21" s="43">
        <f>'Ս. Բաղդասարյան'!F21+'Ա. Մկոյան'!F21+'Վ. Հովնանյան'!F21+'Ն. Հովակիմյան'!F21+'Գ. Զաքարյան'!F21+'Ս. Երիցյան'!F21+'Բ. Գրիգորյան'!F21+'Ա. Աթաբեկյան'!F21+'Լ. Աբգարյան'!F21+'Մ. Հարությունյան'!F21+'Գ. Գագիկյան'!F21+Տ.Գրիգորյան!F21+Գ.Վարդանյան!F21</f>
        <v>0</v>
      </c>
      <c r="G21" s="43">
        <f>'Ս. Բաղդասարյան'!G21+'Ա. Մկոյան'!G21+'Վ. Հովնանյան'!G21+'Ն. Հովակիմյան'!G21+'Գ. Զաքարյան'!G21+'Ս. Երիցյան'!G21+'Բ. Գրիգորյան'!G21+'Ա. Աթաբեկյան'!G21+'Լ. Աբգարյան'!G21+'Մ. Հարությունյան'!G21+'Գ. Գագիկյան'!G21+Տ.Գրիգորյան!G21+Գ.Վարդանյան!G21</f>
        <v>2</v>
      </c>
      <c r="H21" s="43">
        <f>'Ս. Բաղդասարյան'!H21+'Ա. Մկոյան'!H21+'Վ. Հովնանյան'!H21+'Ն. Հովակիմյան'!H21+'Գ. Զաքարյան'!H21+'Ս. Երիցյան'!H21+'Բ. Գրիգորյան'!H21+'Ա. Աթաբեկյան'!H21+'Լ. Աբգարյան'!H21+'Մ. Հարությունյան'!H21+'Գ. Գագիկյան'!H21+Տ.Գրիգորյան!H21+Գ.Վարդանյան!H21</f>
        <v>4</v>
      </c>
      <c r="I21" s="43">
        <f>'Ս. Բաղդասարյան'!I21+'Ա. Մկոյան'!I21+'Վ. Հովնանյան'!I21+'Ն. Հովակիմյան'!I21+'Գ. Զաքարյան'!I21+'Ս. Երիցյան'!I21+'Բ. Գրիգորյան'!I21+'Ա. Աթաբեկյան'!I21+'Լ. Աբգարյան'!I21+'Մ. Հարությունյան'!I21+'Գ. Գագիկյան'!I21+Տ.Գրիգորյան!I21+Գ.Վարդանյան!I21</f>
        <v>0</v>
      </c>
      <c r="J21" s="43">
        <f>'Ս. Բաղդասարյան'!J21+'Ա. Մկոյան'!J21+'Վ. Հովնանյան'!J21+'Ն. Հովակիմյան'!J21+'Գ. Զաքարյան'!J21+'Ս. Երիցյան'!J21+'Բ. Գրիգորյան'!J21+'Ա. Աթաբեկյան'!J21+'Լ. Աբգարյան'!J21+'Մ. Հարությունյան'!J21+'Գ. Գագիկյան'!J21+Տ.Գրիգորյան!J21+Գ.Վարդանյան!J21</f>
        <v>0</v>
      </c>
      <c r="K21" s="43">
        <f>'Ս. Բաղդասարյան'!K21+'Ա. Մկոյան'!K21+'Վ. Հովնանյան'!K21+'Ն. Հովակիմյան'!K21+'Գ. Զաքարյան'!K21+'Ս. Երիցյան'!K21+'Բ. Գրիգորյան'!K21+'Ա. Աթաբեկյան'!K21+'Լ. Աբգարյան'!K21+'Մ. Հարությունյան'!K21+'Գ. Գագիկյան'!K21+Տ.Գրիգորյան!K21+Գ.Վարդանյան!K21</f>
        <v>6</v>
      </c>
      <c r="L21" s="43">
        <f>'Ս. Բաղդասարյան'!L21+'Ա. Մկոյան'!L21+'Վ. Հովնանյան'!L21+'Ն. Հովակիմյան'!L21+'Գ. Զաքարյան'!L21+'Ս. Երիցյան'!L21+'Բ. Գրիգորյան'!L21+'Ա. Աթաբեկյան'!L21+'Լ. Աբգարյան'!L21+'Մ. Հարությունյան'!L21+'Գ. Գագիկյան'!L21+Տ.Գրիգորյան!L21+Գ.Վարդանյան!L21</f>
        <v>1</v>
      </c>
      <c r="M21" s="43">
        <f>'Ս. Բաղդասարյան'!M21+'Ա. Մկոյան'!M21+'Վ. Հովնանյան'!M21+'Ն. Հովակիմյան'!M21+'Գ. Զաքարյան'!M21+'Ս. Երիցյան'!M21+'Բ. Գրիգորյան'!M21+'Ա. Աթաբեկյան'!M21+'Լ. Աբգարյան'!M21+'Մ. Հարությունյան'!M21+'Գ. Գագիկյան'!M21+Տ.Գրիգորյան!M21+Գ.Վարդանյան!M21</f>
        <v>0</v>
      </c>
      <c r="N21" s="43">
        <f>'Ս. Բաղդասարյան'!N21+'Ա. Մկոյան'!N21+'Վ. Հովնանյան'!N21+'Ն. Հովակիմյան'!N21+'Գ. Զաքարյան'!N21+'Ս. Երիցյան'!N21+'Բ. Գրիգորյան'!N21+'Ա. Աթաբեկյան'!N21+'Լ. Աբգարյան'!N21+'Մ. Հարությունյան'!N21+'Գ. Գագիկյան'!N21+Տ.Գրիգորյան!N21+Գ.Վարդանյան!N21</f>
        <v>1</v>
      </c>
      <c r="O21" s="43">
        <f>'Ս. Բաղդասարյան'!O21+'Ա. Մկոյան'!O21+'Վ. Հովնանյան'!O21+'Ն. Հովակիմյան'!O21+'Գ. Զաքարյան'!O21+'Ս. Երիցյան'!O21+'Բ. Գրիգորյան'!O21+'Ա. Աթաբեկյան'!O21+'Լ. Աբգարյան'!O21+'Մ. Հարությունյան'!O21+'Գ. Գագիկյան'!O21+Տ.Գրիգորյան!O21+Գ.Վարդանյան!O21</f>
        <v>0</v>
      </c>
      <c r="P21" s="43">
        <f>'Ս. Բաղդասարյան'!P21+'Ա. Մկոյան'!P21+'Վ. Հովնանյան'!P21+'Ն. Հովակիմյան'!P21+'Գ. Զաքարյան'!P21+'Ս. Երիցյան'!P21+'Բ. Գրիգորյան'!P21+'Ա. Աթաբեկյան'!P21+'Լ. Աբգարյան'!P21+'Մ. Հարությունյան'!P21+'Գ. Գագիկյան'!P21+Տ.Գրիգորյան!P21+Գ.Վարդանյան!P21</f>
        <v>0</v>
      </c>
      <c r="Q21" s="43">
        <f>'Ս. Բաղդասարյան'!Q21+'Ա. Մկոյան'!Q21+'Վ. Հովնանյան'!Q21+'Ն. Հովակիմյան'!Q21+'Գ. Զաքարյան'!Q21+'Ս. Երիցյան'!Q21+'Բ. Գրիգորյան'!Q21+'Ա. Աթաբեկյան'!Q21+'Լ. Աբգարյան'!Q21+'Մ. Հարությունյան'!Q21+'Գ. Գագիկյան'!Q21+Տ.Գրիգորյան!Q21+Գ.Վարդանյան!Q21</f>
        <v>0</v>
      </c>
      <c r="R21" s="43">
        <f>'Ս. Բաղդասարյան'!R21+'Ա. Մկոյան'!R21+'Վ. Հովնանյան'!R21+'Ն. Հովակիմյան'!R21+'Գ. Զաքարյան'!R21+'Ս. Երիցյան'!R21+'Բ. Գրիգորյան'!R21+'Ա. Աթաբեկյան'!R21+'Լ. Աբգարյան'!R21+'Մ. Հարությունյան'!R21+'Գ. Գագիկյան'!R21+Տ.Գրիգորյան!R21+Գ.Վարդանյան!R21</f>
        <v>2</v>
      </c>
      <c r="S21" s="43">
        <f>'Ս. Բաղդասարյան'!S21+'Ա. Մկոյան'!S21+'Վ. Հովնանյան'!S21+'Ն. Հովակիմյան'!S21+'Գ. Զաքարյան'!S21+'Ս. Երիցյան'!S21+'Բ. Գրիգորյան'!S21+'Գ. Գագիկյան'!S21</f>
        <v>0</v>
      </c>
      <c r="T21" s="41">
        <f t="shared" si="0"/>
        <v>7</v>
      </c>
      <c r="U21" s="41">
        <f t="shared" si="1"/>
        <v>7</v>
      </c>
      <c r="V21" s="41">
        <f t="shared" si="2"/>
        <v>6</v>
      </c>
      <c r="W21" s="41">
        <f t="shared" si="3"/>
        <v>6</v>
      </c>
    </row>
    <row r="22" spans="1:23" ht="30" customHeight="1" x14ac:dyDescent="0.25">
      <c r="A22" s="31">
        <v>4</v>
      </c>
      <c r="B22" s="90" t="s">
        <v>22</v>
      </c>
      <c r="C22" s="90"/>
      <c r="D22" s="43">
        <f>'Ս. Բաղդասարյան'!D22+'Ա. Մկոյան'!D22+'Վ. Հովնանյան'!D22+'Ն. Հովակիմյան'!D22+'Գ. Զաքարյան'!D22+'Ս. Երիցյան'!D22+'Բ. Գրիգորյան'!D22+'Ա. Աթաբեկյան'!D22+'Լ. Աբգարյան'!D22+'Մ. Հարությունյան'!D22+'Գ. Գագիկյան'!D22+Տ.Գրիգորյան!D22+Գ.Վարդանյան!D22</f>
        <v>0</v>
      </c>
      <c r="E22" s="43">
        <f>'Ս. Բաղդասարյան'!E22+'Ա. Մկոյան'!E22+'Վ. Հովնանյան'!E22+'Ն. Հովակիմյան'!E22+'Գ. Զաքարյան'!E22+'Ս. Երիցյան'!E22+'Բ. Գրիգորյան'!E22+'Ա. Աթաբեկյան'!E22+'Լ. Աբգարյան'!E22+'Մ. Հարությունյան'!E22+'Գ. Գագիկյան'!E22+Տ.Գրիգորյան!E22+Գ.Վարդանյան!E22</f>
        <v>3</v>
      </c>
      <c r="F22" s="43">
        <f>'Ս. Բաղդասարյան'!F22+'Ա. Մկոյան'!F22+'Վ. Հովնանյան'!F22+'Ն. Հովակիմյան'!F22+'Գ. Զաքարյան'!F22+'Ս. Երիցյան'!F22+'Բ. Գրիգորյան'!F22+'Ա. Աթաբեկյան'!F22+'Լ. Աբգարյան'!F22+'Մ. Հարությունյան'!F22+'Գ. Գագիկյան'!F22+Տ.Գրիգորյան!F22+Գ.Վարդանյան!F22</f>
        <v>0</v>
      </c>
      <c r="G22" s="43">
        <f>'Ս. Բաղդասարյան'!G22+'Ա. Մկոյան'!G22+'Վ. Հովնանյան'!G22+'Ն. Հովակիմյան'!G22+'Գ. Զաքարյան'!G22+'Ս. Երիցյան'!G22+'Բ. Գրիգորյան'!G22+'Ա. Աթաբեկյան'!G22+'Լ. Աբգարյան'!G22+'Մ. Հարությունյան'!G22+'Գ. Գագիկյան'!G22+Տ.Գրիգորյան!G22+Գ.Վարդանյան!G22</f>
        <v>0</v>
      </c>
      <c r="H22" s="43">
        <f>'Ս. Բաղդասարյան'!H22+'Ա. Մկոյան'!H22+'Վ. Հովնանյան'!H22+'Ն. Հովակիմյան'!H22+'Գ. Զաքարյան'!H22+'Ս. Երիցյան'!H22+'Բ. Գրիգորյան'!H22+'Ա. Աթաբեկյան'!H22+'Լ. Աբգարյան'!H22+'Մ. Հարությունյան'!H22+'Գ. Գագիկյան'!H22+Տ.Գրիգորյան!H22+Գ.Վարդանյան!H22</f>
        <v>3</v>
      </c>
      <c r="I22" s="43">
        <f>'Ս. Բաղդասարյան'!I22+'Ա. Մկոյան'!I22+'Վ. Հովնանյան'!I22+'Ն. Հովակիմյան'!I22+'Գ. Զաքարյան'!I22+'Ս. Երիցյան'!I22+'Բ. Գրիգորյան'!I22+'Ա. Աթաբեկյան'!I22+'Լ. Աբգարյան'!I22+'Մ. Հարությունյան'!I22+'Գ. Գագիկյան'!I22+Տ.Գրիգորյան!I22+Գ.Վարդանյան!I22</f>
        <v>0</v>
      </c>
      <c r="J22" s="43">
        <f>'Ս. Բաղդասարյան'!J22+'Ա. Մկոյան'!J22+'Վ. Հովնանյան'!J22+'Ն. Հովակիմյան'!J22+'Գ. Զաքարյան'!J22+'Ս. Երիցյան'!J22+'Բ. Գրիգորյան'!J22+'Ա. Աթաբեկյան'!J22+'Լ. Աբգարյան'!J22+'Մ. Հարությունյան'!J22+'Գ. Գագիկյան'!J22+Տ.Գրիգորյան!J22+Գ.Վարդանյան!J22</f>
        <v>0</v>
      </c>
      <c r="K22" s="43">
        <f>'Ս. Բաղդասարյան'!K22+'Ա. Մկոյան'!K22+'Վ. Հովնանյան'!K22+'Ն. Հովակիմյան'!K22+'Գ. Զաքարյան'!K22+'Ս. Երիցյան'!K22+'Բ. Գրիգորյան'!K22+'Ա. Աթաբեկյան'!K22+'Լ. Աբգարյան'!K22+'Մ. Հարությունյան'!K22+'Գ. Գագիկյան'!K22+Տ.Գրիգորյան!K22+Գ.Վարդանյան!K22</f>
        <v>3</v>
      </c>
      <c r="L22" s="43">
        <f>'Ս. Բաղդասարյան'!L22+'Ա. Մկոյան'!L22+'Վ. Հովնանյան'!L22+'Ն. Հովակիմյան'!L22+'Գ. Զաքարյան'!L22+'Ս. Երիցյան'!L22+'Բ. Գրիգորյան'!L22+'Ա. Աթաբեկյան'!L22+'Լ. Աբգարյան'!L22+'Մ. Հարությունյան'!L22+'Գ. Գագիկյան'!L22+Տ.Գրիգորյան!L22+Գ.Վարդանյան!L22</f>
        <v>0</v>
      </c>
      <c r="M22" s="43">
        <f>'Ս. Բաղդասարյան'!M22+'Ա. Մկոյան'!M22+'Վ. Հովնանյան'!M22+'Ն. Հովակիմյան'!M22+'Գ. Զաքարյան'!M22+'Ս. Երիցյան'!M22+'Բ. Գրիգորյան'!M22+'Ա. Աթաբեկյան'!M22+'Լ. Աբգարյան'!M22+'Մ. Հարությունյան'!M22+'Գ. Գագիկյան'!M22+Տ.Գրիգորյան!M22+Գ.Վարդանյան!M22</f>
        <v>3</v>
      </c>
      <c r="N22" s="43">
        <f>'Ս. Բաղդասարյան'!N22+'Ա. Մկոյան'!N22+'Վ. Հովնանյան'!N22+'Ն. Հովակիմյան'!N22+'Գ. Զաքարյան'!N22+'Ս. Երիցյան'!N22+'Բ. Գրիգորյան'!N22+'Ա. Աթաբեկյան'!N22+'Լ. Աբգարյան'!N22+'Մ. Հարությունյան'!N22+'Գ. Գագիկյան'!N22+Տ.Գրիգորյան!N22+Գ.Վարդանյան!N22</f>
        <v>0</v>
      </c>
      <c r="O22" s="43">
        <f>'Ս. Բաղդասարյան'!O22+'Ա. Մկոյան'!O22+'Վ. Հովնանյան'!O22+'Ն. Հովակիմյան'!O22+'Գ. Զաքարյան'!O22+'Ս. Երիցյան'!O22+'Բ. Գրիգորյան'!O22+'Ա. Աթաբեկյան'!O22+'Լ. Աբգարյան'!O22+'Մ. Հարությունյան'!O22+'Գ. Գագիկյան'!O22+Տ.Գրիգորյան!O22+Գ.Վարդանյան!O22</f>
        <v>0</v>
      </c>
      <c r="P22" s="43">
        <f>'Ս. Բաղդասարյան'!P22+'Ա. Մկոյան'!P22+'Վ. Հովնանյան'!P22+'Ն. Հովակիմյան'!P22+'Գ. Զաքարյան'!P22+'Ս. Երիցյան'!P22+'Բ. Գրիգորյան'!P22+'Ա. Աթաբեկյան'!P22+'Լ. Աբգարյան'!P22+'Մ. Հարությունյան'!P22+'Գ. Գագիկյան'!P22+Տ.Գրիգորյան!P22+Գ.Վարդանյան!P22</f>
        <v>1</v>
      </c>
      <c r="Q22" s="43">
        <f>'Ս. Բաղդասարյան'!Q22+'Ա. Մկոյան'!Q22+'Վ. Հովնանյան'!Q22+'Ն. Հովակիմյան'!Q22+'Գ. Զաքարյան'!Q22+'Ս. Երիցյան'!Q22+'Բ. Գրիգորյան'!Q22+'Ա. Աթաբեկյան'!Q22+'Լ. Աբգարյան'!Q22+'Մ. Հարությունյան'!Q22+'Գ. Գագիկյան'!Q22+Տ.Գրիգորյան!Q22+Գ.Վարդանյան!Q22</f>
        <v>0</v>
      </c>
      <c r="R22" s="43">
        <f>'Ս. Բաղդասարյան'!R22+'Ա. Մկոյան'!R22+'Վ. Հովնանյան'!R22+'Ն. Հովակիմյան'!R22+'Գ. Զաքարյան'!R22+'Ս. Երիցյան'!R22+'Բ. Գրիգորյան'!R22+'Ա. Աթաբեկյան'!R22+'Լ. Աբգարյան'!R22+'Մ. Հարությունյան'!R22+'Գ. Գագիկյան'!R22+Տ.Գրիգորյան!R22+Գ.Վարդանյան!R22</f>
        <v>2</v>
      </c>
      <c r="S22" s="43">
        <f>'Ս. Բաղդասարյան'!S22+'Ա. Մկոյան'!S22+'Վ. Հովնանյան'!S22+'Ն. Հովակիմյան'!S22+'Գ. Զաքարյան'!S22+'Ս. Երիցյան'!S22+'Բ. Գրիգորյան'!S22+'Գ. Գագիկյան'!S22</f>
        <v>0</v>
      </c>
      <c r="T22" s="41">
        <f t="shared" si="0"/>
        <v>3</v>
      </c>
      <c r="U22" s="41">
        <f t="shared" si="1"/>
        <v>3</v>
      </c>
      <c r="V22" s="41">
        <f t="shared" si="2"/>
        <v>3</v>
      </c>
      <c r="W22" s="41">
        <f t="shared" si="3"/>
        <v>3</v>
      </c>
    </row>
    <row r="23" spans="1:23" ht="30" customHeight="1" thickBot="1" x14ac:dyDescent="0.3">
      <c r="A23" s="32">
        <v>5</v>
      </c>
      <c r="B23" s="95" t="s">
        <v>23</v>
      </c>
      <c r="C23" s="95"/>
      <c r="D23" s="43">
        <f>'Ս. Բաղդասարյան'!D23+'Ա. Մկոյան'!D23+'Վ. Հովնանյան'!D23+'Ն. Հովակիմյան'!D23+'Գ. Զաքարյան'!D23+'Ս. Երիցյան'!D23+'Բ. Գրիգորյան'!D23+'Ա. Աթաբեկյան'!D23+'Լ. Աբգարյան'!D23+'Մ. Հարությունյան'!D23+'Գ. Գագիկյան'!D23+Տ.Գրիգորյան!D23+Գ.Վարդանյան!D23</f>
        <v>7</v>
      </c>
      <c r="E23" s="43">
        <f>'Ս. Բաղդասարյան'!E23+'Ա. Մկոյան'!E23+'Վ. Հովնանյան'!E23+'Ն. Հովակիմյան'!E23+'Գ. Զաքարյան'!E23+'Ս. Երիցյան'!E23+'Բ. Գրիգորյան'!E23+'Ա. Աթաբեկյան'!E23+'Լ. Աբգարյան'!E23+'Մ. Հարությունյան'!E23+'Գ. Գագիկյան'!E23+Տ.Գրիգորյան!E23+Գ.Վարդանյան!E23</f>
        <v>24</v>
      </c>
      <c r="F23" s="43">
        <f>'Ս. Բաղդասարյան'!F23+'Ա. Մկոյան'!F23+'Վ. Հովնանյան'!F23+'Ն. Հովակիմյան'!F23+'Գ. Զաքարյան'!F23+'Ս. Երիցյան'!F23+'Բ. Գրիգորյան'!F23+'Ա. Աթաբեկյան'!F23+'Լ. Աբգարյան'!F23+'Մ. Հարությունյան'!F23+'Գ. Գագիկյան'!F23+Տ.Գրիգորյան!F23+Գ.Վարդանյան!F23</f>
        <v>1</v>
      </c>
      <c r="G23" s="43">
        <f>'Ս. Բաղդասարյան'!G23+'Ա. Մկոյան'!G23+'Վ. Հովնանյան'!G23+'Ն. Հովակիմյան'!G23+'Գ. Զաքարյան'!G23+'Ս. Երիցյան'!G23+'Բ. Գրիգորյան'!G23+'Ա. Աթաբեկյան'!G23+'Լ. Աբգարյան'!G23+'Մ. Հարությունյան'!G23+'Գ. Գագիկյան'!G23+Տ.Գրիգորյան!G23+Գ.Վարդանյան!G23</f>
        <v>17</v>
      </c>
      <c r="H23" s="43">
        <f>'Ս. Բաղդասարյան'!H23+'Ա. Մկոյան'!H23+'Վ. Հովնանյան'!H23+'Ն. Հովակիմյան'!H23+'Գ. Զաքարյան'!H23+'Ս. Երիցյան'!H23+'Բ. Գրիգորյան'!H23+'Ա. Աթաբեկյան'!H23+'Լ. Աբգարյան'!H23+'Մ. Հարությունյան'!H23+'Գ. Գագիկյան'!H23+Տ.Գրիգորյան!H23+Գ.Վարդանյան!H23</f>
        <v>8</v>
      </c>
      <c r="I23" s="43">
        <f>'Ս. Բաղդասարյան'!I23+'Ա. Մկոյան'!I23+'Վ. Հովնանյան'!I23+'Ն. Հովակիմյան'!I23+'Գ. Զաքարյան'!I23+'Ս. Երիցյան'!I23+'Բ. Գրիգորյան'!I23+'Ա. Աթաբեկյան'!I23+'Լ. Աբգարյան'!I23+'Մ. Հարությունյան'!I23+'Գ. Գագիկյան'!I23+Տ.Գրիգորյան!I23+Գ.Վարդանյան!I23</f>
        <v>0</v>
      </c>
      <c r="J23" s="43">
        <f>'Ս. Բաղդասարյան'!J23+'Ա. Մկոյան'!J23+'Վ. Հովնանյան'!J23+'Ն. Հովակիմյան'!J23+'Գ. Զաքարյան'!J23+'Ս. Երիցյան'!J23+'Բ. Գրիգորյան'!J23+'Ա. Աթաբեկյան'!J23+'Լ. Աբգարյան'!J23+'Մ. Հարությունյան'!J23+'Գ. Գագիկյան'!J23+Տ.Գրիգորյան!J23+Գ.Վարդանյան!J23</f>
        <v>0</v>
      </c>
      <c r="K23" s="43">
        <f>'Ս. Բաղդասարյան'!K23+'Ա. Մկոյան'!K23+'Վ. Հովնանյան'!K23+'Ն. Հովակիմյան'!K23+'Գ. Զաքարյան'!K23+'Ս. Երիցյան'!K23+'Բ. Գրիգորյան'!K23+'Ա. Աթաբեկյան'!K23+'Լ. Աբգարյան'!K23+'Մ. Հարությունյան'!K23+'Գ. Գագիկյան'!K23+Տ.Գրիգորյան!K23+Գ.Վարդանյան!K23</f>
        <v>25</v>
      </c>
      <c r="L23" s="43">
        <f>'Ս. Բաղդասարյան'!L23+'Ա. Մկոյան'!L23+'Վ. Հովնանյան'!L23+'Ն. Հովակիմյան'!L23+'Գ. Զաքարյան'!L23+'Ս. Երիցյան'!L23+'Բ. Գրիգորյան'!L23+'Ա. Աթաբեկյան'!L23+'Լ. Աբգարյան'!L23+'Մ. Հարությունյան'!L23+'Գ. Գագիկյան'!L23+Տ.Գրիգորյան!L23+Գ.Վարդանյան!L23</f>
        <v>5</v>
      </c>
      <c r="M23" s="43">
        <f>'Ս. Բաղդասարյան'!M23+'Ա. Մկոյան'!M23+'Վ. Հովնանյան'!M23+'Ն. Հովակիմյան'!M23+'Գ. Զաքարյան'!M23+'Ս. Երիցյան'!M23+'Բ. Գրիգորյան'!M23+'Ա. Աթաբեկյան'!M23+'Լ. Աբգարյան'!M23+'Մ. Հարությունյան'!M23+'Գ. Գագիկյան'!M23+Տ.Գրիգորյան!M23+Գ.Վարդանյան!M23</f>
        <v>0</v>
      </c>
      <c r="N23" s="43">
        <f>'Ս. Բաղդասարյան'!N23+'Ա. Մկոյան'!N23+'Վ. Հովնանյան'!N23+'Ն. Հովակիմյան'!N23+'Գ. Զաքարյան'!N23+'Ս. Երիցյան'!N23+'Բ. Գրիգորյան'!N23+'Ա. Աթաբեկյան'!N23+'Լ. Աբգարյան'!N23+'Մ. Հարությունյան'!N23+'Գ. Գագիկյան'!N23+Տ.Գրիգորյան!N23+Գ.Վարդանյան!N23</f>
        <v>0</v>
      </c>
      <c r="O23" s="43">
        <f>'Ս. Բաղդասարյան'!O23+'Ա. Մկոյան'!O23+'Վ. Հովնանյան'!O23+'Ն. Հովակիմյան'!O23+'Գ. Զաքարյան'!O23+'Ս. Երիցյան'!O23+'Բ. Գրիգորյան'!O23+'Ա. Աթաբեկյան'!O23+'Լ. Աբգարյան'!O23+'Մ. Հարությունյան'!O23+'Գ. Գագիկյան'!O23+Տ.Գրիգորյան!O23+Գ.Վարդանյան!O23</f>
        <v>0</v>
      </c>
      <c r="P23" s="43">
        <f>'Ս. Բաղդասարյան'!P23+'Ա. Մկոյան'!P23+'Վ. Հովնանյան'!P23+'Ն. Հովակիմյան'!P23+'Գ. Զաքարյան'!P23+'Ս. Երիցյան'!P23+'Բ. Գրիգորյան'!P23+'Ա. Աթաբեկյան'!P23+'Լ. Աբգարյան'!P23+'Մ. Հարությունյան'!P23+'Գ. Գագիկյան'!P23+Տ.Գրիգորյան!P23+Գ.Վարդանյան!P23</f>
        <v>0</v>
      </c>
      <c r="Q23" s="43">
        <f>'Ս. Բաղդասարյան'!Q23+'Ա. Մկոյան'!Q23+'Վ. Հովնանյան'!Q23+'Ն. Հովակիմյան'!Q23+'Գ. Զաքարյան'!Q23+'Ս. Երիցյան'!Q23+'Բ. Գրիգորյան'!Q23+'Ա. Աթաբեկյան'!Q23+'Լ. Աբգարյան'!Q23+'Մ. Հարությունյան'!Q23+'Գ. Գագիկյան'!Q23+Տ.Գրիգորյան!Q23+Գ.Վարդանյան!Q23</f>
        <v>0</v>
      </c>
      <c r="R23" s="43">
        <f>'Ս. Բաղդասարյան'!R23+'Ա. Մկոյան'!R23+'Վ. Հովնանյան'!R23+'Ն. Հովակիմյան'!R23+'Գ. Զաքարյան'!R23+'Ս. Երիցյան'!R23+'Բ. Գրիգորյան'!R23+'Ա. Աթաբեկյան'!R23+'Լ. Աբգարյան'!R23+'Մ. Հարությունյան'!R23+'Գ. Գագիկյան'!R23+Տ.Գրիգորյան!R23+Գ.Վարդանյան!R23</f>
        <v>0</v>
      </c>
      <c r="S23" s="43">
        <f>'Ս. Բաղդասարյան'!S23+'Ա. Մկոյան'!S23+'Վ. Հովնանյան'!S23+'Ն. Հովակիմյան'!S23+'Գ. Զաքարյան'!S23+'Ս. Երիցյան'!S23+'Բ. Գրիգորյան'!S23+'Գ. Գագիկյան'!S23</f>
        <v>0</v>
      </c>
      <c r="T23" s="41">
        <f t="shared" si="0"/>
        <v>31</v>
      </c>
      <c r="U23" s="41">
        <f t="shared" si="1"/>
        <v>31</v>
      </c>
      <c r="V23" s="41">
        <f t="shared" si="2"/>
        <v>25</v>
      </c>
      <c r="W23" s="41">
        <f t="shared" si="3"/>
        <v>25</v>
      </c>
    </row>
    <row r="24" spans="1:23" ht="21.75" customHeight="1" thickBot="1" x14ac:dyDescent="0.3">
      <c r="A24" s="96" t="s">
        <v>24</v>
      </c>
      <c r="B24" s="97"/>
      <c r="C24" s="97"/>
      <c r="D24" s="43">
        <f>'Ս. Բաղդասարյան'!D24+'Ա. Մկոյան'!D24+'Վ. Հովնանյան'!D24+'Ն. Հովակիմյան'!D24+'Գ. Զաքարյան'!D24+'Ս. Երիցյան'!D24+'Բ. Գրիգորյան'!D24+'Ա. Աթաբեկյան'!D24+'Լ. Աբգարյան'!D24+'Մ. Հարությունյան'!D24+'Գ. Գագիկյան'!D24+Տ.Գրիգորյան!D24+Գ.Վարդանյան!D24</f>
        <v>15</v>
      </c>
      <c r="E24" s="43">
        <f>'Ս. Բաղդասարյան'!E24+'Ա. Մկոյան'!E24+'Վ. Հովնանյան'!E24+'Ն. Հովակիմյան'!E24+'Գ. Զաքարյան'!E24+'Ս. Երիցյան'!E24+'Բ. Գրիգորյան'!E24+'Ա. Աթաբեկյան'!E24+'Լ. Աբգարյան'!E24+'Մ. Հարությունյան'!E24+'Գ. Գագիկյան'!E24+Տ.Գրիգորյան!E24+Գ.Վարդանյան!E24</f>
        <v>987</v>
      </c>
      <c r="F24" s="43">
        <f>'Ս. Բաղդասարյան'!F24+'Ա. Մկոյան'!F24+'Վ. Հովնանյան'!F24+'Ն. Հովակիմյան'!F24+'Գ. Զաքարյան'!F24+'Ս. Երիցյան'!F24+'Բ. Գրիգորյան'!F24+'Ա. Աթաբեկյան'!F24+'Լ. Աբգարյան'!F24+'Մ. Հարությունյան'!F24+'Գ. Գագիկյան'!F24+Տ.Գրիգորյան!F24+Գ.Վարդանյան!F24</f>
        <v>10</v>
      </c>
      <c r="G24" s="43">
        <f>'Ս. Բաղդասարյան'!G24+'Ա. Մկոյան'!G24+'Վ. Հովնանյան'!G24+'Ն. Հովակիմյան'!G24+'Գ. Զաքարյան'!G24+'Ս. Երիցյան'!G24+'Բ. Գրիգորյան'!G24+'Ա. Աթաբեկյան'!G24+'Լ. Աբգարյան'!G24+'Մ. Հարությունյան'!G24+'Գ. Գագիկյան'!G24+Տ.Գրիգորյան!G24+Գ.Վարդանյան!G24</f>
        <v>162</v>
      </c>
      <c r="H24" s="43">
        <f>'Ս. Բաղդասարյան'!H24+'Ա. Մկոյան'!H24+'Վ. Հովնանյան'!H24+'Ն. Հովակիմյան'!H24+'Գ. Զաքարյան'!H24+'Ս. Երիցյան'!H24+'Բ. Գրիգորյան'!H24+'Ա. Աթաբեկյան'!H24+'Լ. Աբգարյան'!H24+'Մ. Հարությունյան'!H24+'Գ. Գագիկյան'!H24+Տ.Գրիգորյան!H24+Գ.Վարդանյան!H24</f>
        <v>793</v>
      </c>
      <c r="I24" s="43">
        <f>'Ս. Բաղդասարյան'!I24+'Ա. Մկոյան'!I24+'Վ. Հովնանյան'!I24+'Ն. Հովակիմյան'!I24+'Գ. Զաքարյան'!I24+'Ս. Երիցյան'!I24+'Բ. Գրիգորյան'!I24+'Ա. Աթաբեկյան'!I24+'Լ. Աբգարյան'!I24+'Մ. Հարությունյան'!I24+'Գ. Գագիկյան'!I24+Տ.Գրիգորյան!I24+Գ.Վարդանյան!I24</f>
        <v>22</v>
      </c>
      <c r="J24" s="43">
        <f>'Ս. Բաղդասարյան'!J24+'Ա. Մկոյան'!J24+'Վ. Հովնանյան'!J24+'Ն. Հովակիմյան'!J24+'Գ. Զաքարյան'!J24+'Ս. Երիցյան'!J24+'Բ. Գրիգորյան'!J24+'Ա. Աթաբեկյան'!J24+'Լ. Աբգարյան'!J24+'Մ. Հարությունյան'!J24+'Գ. Գագիկյան'!J24+Տ.Գրիգորյան!J24+Գ.Վարդանյան!J24</f>
        <v>3</v>
      </c>
      <c r="K24" s="43">
        <f>'Ս. Բաղդասարյան'!K24+'Ա. Մկոյան'!K24+'Վ. Հովնանյան'!K24+'Ն. Հովակիմյան'!K24+'Գ. Զաքարյան'!K24+'Ս. Երիցյան'!K24+'Բ. Գրիգորյան'!K24+'Ա. Աթաբեկյան'!K24+'Լ. Աբգարյան'!K24+'Մ. Հարությունյան'!K24+'Գ. Գագիկյան'!K24+Տ.Գրիգորյան!K24+Գ.Վարդանյան!K24</f>
        <v>980</v>
      </c>
      <c r="L24" s="43">
        <f>'Ս. Բաղդասարյան'!L24+'Ա. Մկոյան'!L24+'Վ. Հովնանյան'!L24+'Ն. Հովակիմյան'!L24+'Գ. Զաքարյան'!L24+'Ս. Երիցյան'!L24+'Բ. Գրիգորյան'!L24+'Ա. Աթաբեկյան'!L24+'Լ. Աբգարյան'!L24+'Մ. Հարությունյան'!L24+'Գ. Գագիկյան'!L24+Տ.Գրիգորյան!L24+Գ.Վարդանյան!L24</f>
        <v>11</v>
      </c>
      <c r="M24" s="43">
        <f>'Ս. Բաղդասարյան'!M24+'Ա. Մկոյան'!M24+'Վ. Հովնանյան'!M24+'Ն. Հովակիմյան'!M24+'Գ. Զաքարյան'!M24+'Ս. Երիցյան'!M24+'Բ. Գրիգորյան'!M24+'Ա. Աթաբեկյան'!M24+'Լ. Աբգարյան'!M24+'Մ. Հարությունյան'!M24+'Գ. Գագիկյան'!M24+Տ.Գրիգորյան!M24+Գ.Վարդանյան!M24</f>
        <v>9</v>
      </c>
      <c r="N24" s="43">
        <f>'Ս. Բաղդասարյան'!N24+'Ա. Մկոյան'!N24+'Վ. Հովնանյան'!N24+'Ն. Հովակիմյան'!N24+'Գ. Զաքարյան'!N24+'Ս. Երիցյան'!N24+'Բ. Գրիգորյան'!N24+'Ա. Աթաբեկյան'!N24+'Լ. Աբգարյան'!N24+'Մ. Հարությունյան'!N24+'Գ. Գագիկյան'!N24+Տ.Գրիգորյան!N24+Գ.Վարդանյան!N24</f>
        <v>79</v>
      </c>
      <c r="O24" s="43">
        <f>'Ս. Բաղդասարյան'!O24+'Ա. Մկոյան'!O24+'Վ. Հովնանյան'!O24+'Ն. Հովակիմյան'!O24+'Գ. Զաքարյան'!O24+'Ս. Երիցյան'!O24+'Բ. Գրիգորյան'!O24+'Ա. Աթաբեկյան'!O24+'Լ. Աբգարյան'!O24+'Մ. Հարությունյան'!O24+'Գ. Գագիկյան'!O24+Տ.Գրիգորյան!O24+Գ.Վարդանյան!O24</f>
        <v>32</v>
      </c>
      <c r="P24" s="43">
        <f>'Ս. Բաղդասարյան'!P24+'Ա. Մկոյան'!P24+'Վ. Հովնանյան'!P24+'Ն. Հովակիմյան'!P24+'Գ. Զաքարյան'!P24+'Ս. Երիցյան'!P24+'Բ. Գրիգորյան'!P24+'Ա. Աթաբեկյան'!P24+'Լ. Աբգարյան'!P24+'Մ. Հարությունյան'!P24+'Գ. Գագիկյան'!P24+Տ.Գրիգորյան!P24+Գ.Վարդանյան!P24</f>
        <v>4</v>
      </c>
      <c r="Q24" s="43">
        <f>'Ս. Բաղդասարյան'!Q24+'Ա. Մկոյան'!Q24+'Վ. Հովնանյան'!Q24+'Ն. Հովակիմյան'!Q24+'Գ. Զաքարյան'!Q24+'Ս. Երիցյան'!Q24+'Բ. Գրիգորյան'!Q24+'Ա. Աթաբեկյան'!Q24+'Լ. Աբգարյան'!Q24+'Մ. Հարությունյան'!Q24+'Գ. Գագիկյան'!Q24+Տ.Գրիգորյան!Q24+Գ.Վարդանյան!Q24</f>
        <v>6</v>
      </c>
      <c r="R24" s="43">
        <f>'Ս. Բաղդասարյան'!R24+'Ա. Մկոյան'!R24+'Վ. Հովնանյան'!R24+'Ն. Հովակիմյան'!R24+'Գ. Զաքարյան'!R24+'Ս. Երիցյան'!R24+'Բ. Գրիգորյան'!R24+'Ա. Աթաբեկյան'!R24+'Լ. Աբգարյան'!R24+'Մ. Հարությունյան'!R24+'Գ. Գագիկյան'!R24+Տ.Գրիգորյան!R24+Գ.Վարդանյան!R24</f>
        <v>53</v>
      </c>
      <c r="S24" s="43">
        <f>'Ս. Բաղդասարյան'!S24+'Ա. Մկոյան'!S24+'Վ. Հովնանյան'!S24+'Ն. Հովակիմյան'!S24+'Գ. Զաքարյան'!S24+'Ս. Երիցյան'!S24+'Բ. Գրիգորյան'!S24+'Գ. Գագիկյան'!S24</f>
        <v>0</v>
      </c>
      <c r="T24" s="41">
        <f t="shared" si="0"/>
        <v>1002</v>
      </c>
      <c r="U24" s="41">
        <f t="shared" si="1"/>
        <v>1001</v>
      </c>
      <c r="V24" s="41">
        <f t="shared" si="2"/>
        <v>980</v>
      </c>
      <c r="W24" s="41">
        <f t="shared" si="3"/>
        <v>980</v>
      </c>
    </row>
  </sheetData>
  <mergeCells count="40"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24"/>
  <sheetViews>
    <sheetView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5"/>
    </row>
    <row r="2" spans="1:23" ht="59.25" customHeight="1" x14ac:dyDescent="0.25">
      <c r="A2" s="69" t="s">
        <v>41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44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47.2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0" t="s">
        <v>37</v>
      </c>
      <c r="N5" s="40" t="s">
        <v>3</v>
      </c>
      <c r="O5" s="85"/>
      <c r="P5" s="40" t="s">
        <v>38</v>
      </c>
      <c r="Q5" s="40" t="s">
        <v>4</v>
      </c>
      <c r="R5" s="77"/>
      <c r="S5" s="8"/>
    </row>
    <row r="6" spans="1:23" ht="33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.75" customHeight="1" x14ac:dyDescent="0.25">
      <c r="A7" s="22">
        <v>1</v>
      </c>
      <c r="B7" s="89" t="s">
        <v>7</v>
      </c>
      <c r="C7" s="89"/>
      <c r="D7" s="23"/>
      <c r="E7" s="23">
        <v>30</v>
      </c>
      <c r="F7" s="23"/>
      <c r="G7" s="23">
        <v>6</v>
      </c>
      <c r="H7" s="23">
        <v>23</v>
      </c>
      <c r="I7" s="23">
        <v>1</v>
      </c>
      <c r="J7" s="23"/>
      <c r="K7" s="23">
        <f>+J7+I7+H7+G7</f>
        <v>30</v>
      </c>
      <c r="L7" s="23"/>
      <c r="M7" s="23"/>
      <c r="N7" s="23">
        <v>6</v>
      </c>
      <c r="O7" s="23">
        <v>1</v>
      </c>
      <c r="P7" s="23"/>
      <c r="Q7" s="23">
        <v>2</v>
      </c>
      <c r="R7" s="23">
        <v>3</v>
      </c>
      <c r="S7" s="3"/>
      <c r="T7" s="41">
        <f>D7+E7</f>
        <v>30</v>
      </c>
      <c r="U7" s="41">
        <f>F7+K7+L7</f>
        <v>30</v>
      </c>
      <c r="V7" s="41">
        <f>K7</f>
        <v>30</v>
      </c>
      <c r="W7" s="41">
        <f>G7+H7+I7+J7</f>
        <v>30</v>
      </c>
    </row>
    <row r="8" spans="1:23" ht="30.75" customHeight="1" x14ac:dyDescent="0.25">
      <c r="A8" s="25">
        <v>2</v>
      </c>
      <c r="B8" s="90" t="s">
        <v>8</v>
      </c>
      <c r="C8" s="90"/>
      <c r="D8" s="26"/>
      <c r="E8" s="26">
        <v>31</v>
      </c>
      <c r="F8" s="26">
        <v>1</v>
      </c>
      <c r="G8" s="26"/>
      <c r="H8" s="26">
        <v>22</v>
      </c>
      <c r="I8" s="26">
        <v>8</v>
      </c>
      <c r="J8" s="26"/>
      <c r="K8" s="23">
        <f t="shared" ref="K8:K23" si="0">+J8+I8+H8+G8</f>
        <v>30</v>
      </c>
      <c r="L8" s="26"/>
      <c r="M8" s="26"/>
      <c r="N8" s="26">
        <v>7</v>
      </c>
      <c r="O8" s="26">
        <v>1</v>
      </c>
      <c r="P8" s="26"/>
      <c r="Q8" s="26"/>
      <c r="R8" s="26">
        <v>6</v>
      </c>
      <c r="S8" s="3"/>
      <c r="T8" s="41">
        <f t="shared" ref="T8:T24" si="1">D8+E8</f>
        <v>31</v>
      </c>
      <c r="U8" s="41">
        <f t="shared" ref="U8:U24" si="2">F8+K8+L8</f>
        <v>31</v>
      </c>
      <c r="V8" s="41">
        <f t="shared" ref="V8:V24" si="3">K8</f>
        <v>30</v>
      </c>
      <c r="W8" s="41">
        <f t="shared" ref="W8:W24" si="4">G8+H8+I8+J8</f>
        <v>30</v>
      </c>
    </row>
    <row r="9" spans="1:23" ht="29.25" customHeight="1" x14ac:dyDescent="0.25">
      <c r="A9" s="25">
        <v>3</v>
      </c>
      <c r="B9" s="90" t="s">
        <v>9</v>
      </c>
      <c r="C9" s="90"/>
      <c r="D9" s="26"/>
      <c r="E9" s="26">
        <v>1</v>
      </c>
      <c r="F9" s="26"/>
      <c r="G9" s="26"/>
      <c r="H9" s="26">
        <v>1</v>
      </c>
      <c r="I9" s="26"/>
      <c r="J9" s="26"/>
      <c r="K9" s="23">
        <f t="shared" si="0"/>
        <v>1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1">
        <f t="shared" si="1"/>
        <v>1</v>
      </c>
      <c r="U9" s="41">
        <f t="shared" si="2"/>
        <v>1</v>
      </c>
      <c r="V9" s="41">
        <f t="shared" si="3"/>
        <v>1</v>
      </c>
      <c r="W9" s="41">
        <f t="shared" si="4"/>
        <v>1</v>
      </c>
    </row>
    <row r="10" spans="1:23" ht="33" customHeight="1" x14ac:dyDescent="0.25">
      <c r="A10" s="25">
        <v>4</v>
      </c>
      <c r="B10" s="90" t="s">
        <v>10</v>
      </c>
      <c r="C10" s="90"/>
      <c r="D10" s="26"/>
      <c r="E10" s="26">
        <v>19</v>
      </c>
      <c r="F10" s="26"/>
      <c r="G10" s="26">
        <v>17</v>
      </c>
      <c r="H10" s="26">
        <v>2</v>
      </c>
      <c r="I10" s="26"/>
      <c r="J10" s="26"/>
      <c r="K10" s="23">
        <f t="shared" si="0"/>
        <v>19</v>
      </c>
      <c r="L10" s="26"/>
      <c r="M10" s="26"/>
      <c r="N10" s="26">
        <v>4</v>
      </c>
      <c r="O10" s="26">
        <v>3</v>
      </c>
      <c r="P10" s="26"/>
      <c r="Q10" s="26"/>
      <c r="R10" s="26">
        <v>1</v>
      </c>
      <c r="S10" s="3"/>
      <c r="T10" s="41">
        <f t="shared" si="1"/>
        <v>19</v>
      </c>
      <c r="U10" s="41">
        <f t="shared" si="2"/>
        <v>19</v>
      </c>
      <c r="V10" s="41">
        <f t="shared" si="3"/>
        <v>19</v>
      </c>
      <c r="W10" s="41">
        <f t="shared" si="4"/>
        <v>19</v>
      </c>
    </row>
    <row r="11" spans="1:23" ht="25.5" customHeight="1" x14ac:dyDescent="0.25">
      <c r="A11" s="25">
        <v>5</v>
      </c>
      <c r="B11" s="90" t="s">
        <v>11</v>
      </c>
      <c r="C11" s="90"/>
      <c r="D11" s="26"/>
      <c r="E11" s="26">
        <v>85</v>
      </c>
      <c r="F11" s="26"/>
      <c r="G11" s="26">
        <v>1</v>
      </c>
      <c r="H11" s="26">
        <v>84</v>
      </c>
      <c r="I11" s="26"/>
      <c r="J11" s="26"/>
      <c r="K11" s="23">
        <f t="shared" si="0"/>
        <v>85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85</v>
      </c>
      <c r="U11" s="41">
        <f t="shared" si="2"/>
        <v>85</v>
      </c>
      <c r="V11" s="41">
        <f t="shared" si="3"/>
        <v>85</v>
      </c>
      <c r="W11" s="41">
        <f t="shared" si="4"/>
        <v>85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8</v>
      </c>
      <c r="F12" s="26"/>
      <c r="G12" s="26">
        <v>3</v>
      </c>
      <c r="H12" s="26">
        <v>5</v>
      </c>
      <c r="I12" s="26"/>
      <c r="J12" s="26"/>
      <c r="K12" s="23">
        <f t="shared" si="0"/>
        <v>8</v>
      </c>
      <c r="L12" s="26"/>
      <c r="M12" s="26"/>
      <c r="N12" s="26"/>
      <c r="O12" s="26"/>
      <c r="P12" s="26"/>
      <c r="Q12" s="26"/>
      <c r="R12" s="26">
        <v>1</v>
      </c>
      <c r="S12" s="3"/>
      <c r="T12" s="41">
        <f t="shared" si="1"/>
        <v>8</v>
      </c>
      <c r="U12" s="41">
        <f t="shared" si="2"/>
        <v>8</v>
      </c>
      <c r="V12" s="41">
        <f t="shared" si="3"/>
        <v>8</v>
      </c>
      <c r="W12" s="41">
        <f t="shared" si="4"/>
        <v>8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>
        <v>3</v>
      </c>
      <c r="F13" s="26"/>
      <c r="G13" s="26"/>
      <c r="H13" s="26">
        <v>3</v>
      </c>
      <c r="I13" s="26"/>
      <c r="J13" s="26"/>
      <c r="K13" s="23">
        <f t="shared" si="0"/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3</v>
      </c>
      <c r="U13" s="41">
        <f t="shared" si="2"/>
        <v>3</v>
      </c>
      <c r="V13" s="41">
        <f t="shared" si="3"/>
        <v>3</v>
      </c>
      <c r="W13" s="41">
        <f t="shared" si="4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26"/>
      <c r="E15" s="26">
        <v>55</v>
      </c>
      <c r="F15" s="26"/>
      <c r="G15" s="26"/>
      <c r="H15" s="26">
        <v>55</v>
      </c>
      <c r="I15" s="26"/>
      <c r="J15" s="26"/>
      <c r="K15" s="23">
        <f t="shared" si="0"/>
        <v>55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55</v>
      </c>
      <c r="U15" s="41">
        <f t="shared" si="2"/>
        <v>55</v>
      </c>
      <c r="V15" s="41">
        <f t="shared" si="3"/>
        <v>55</v>
      </c>
      <c r="W15" s="41">
        <f t="shared" si="4"/>
        <v>55</v>
      </c>
    </row>
    <row r="16" spans="1:23" ht="29.25" customHeight="1" x14ac:dyDescent="0.25">
      <c r="A16" s="53">
        <v>10</v>
      </c>
      <c r="B16" s="93" t="s">
        <v>16</v>
      </c>
      <c r="C16" s="94"/>
      <c r="D16" s="59">
        <v>3</v>
      </c>
      <c r="E16" s="59">
        <v>15</v>
      </c>
      <c r="F16" s="59"/>
      <c r="G16" s="59">
        <v>14</v>
      </c>
      <c r="H16" s="59">
        <v>2</v>
      </c>
      <c r="I16" s="59"/>
      <c r="J16" s="59">
        <v>2</v>
      </c>
      <c r="K16" s="60">
        <f t="shared" si="0"/>
        <v>18</v>
      </c>
      <c r="L16" s="59"/>
      <c r="M16" s="59"/>
      <c r="N16" s="59">
        <v>8</v>
      </c>
      <c r="O16" s="59">
        <v>3</v>
      </c>
      <c r="P16" s="59"/>
      <c r="Q16" s="59">
        <v>2</v>
      </c>
      <c r="R16" s="59">
        <v>3</v>
      </c>
      <c r="S16" s="61"/>
      <c r="T16" s="41">
        <f t="shared" si="1"/>
        <v>18</v>
      </c>
      <c r="U16" s="41">
        <f t="shared" si="2"/>
        <v>18</v>
      </c>
      <c r="V16" s="41">
        <f t="shared" si="3"/>
        <v>18</v>
      </c>
      <c r="W16" s="41">
        <f t="shared" si="4"/>
        <v>18</v>
      </c>
    </row>
    <row r="17" spans="1:79" ht="45" customHeight="1" thickBot="1" x14ac:dyDescent="0.3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79" ht="63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79" ht="35.2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79" s="48" customFormat="1" ht="33" customHeight="1" x14ac:dyDescent="0.25">
      <c r="A20" s="31">
        <v>2</v>
      </c>
      <c r="B20" s="100" t="s">
        <v>20</v>
      </c>
      <c r="C20" s="100"/>
      <c r="D20" s="26"/>
      <c r="E20" s="26">
        <v>11</v>
      </c>
      <c r="F20" s="26">
        <v>1</v>
      </c>
      <c r="G20" s="26"/>
      <c r="H20" s="26">
        <v>10</v>
      </c>
      <c r="I20" s="26"/>
      <c r="J20" s="26"/>
      <c r="K20" s="23">
        <f t="shared" si="0"/>
        <v>10</v>
      </c>
      <c r="L20" s="26"/>
      <c r="M20" s="26"/>
      <c r="N20" s="26"/>
      <c r="O20" s="26"/>
      <c r="P20" s="26"/>
      <c r="Q20" s="26"/>
      <c r="R20" s="26"/>
      <c r="S20" s="47"/>
      <c r="T20" s="41">
        <f t="shared" si="1"/>
        <v>11</v>
      </c>
      <c r="U20" s="41">
        <f t="shared" si="2"/>
        <v>11</v>
      </c>
      <c r="V20" s="41">
        <f t="shared" si="3"/>
        <v>10</v>
      </c>
      <c r="W20" s="41">
        <f t="shared" si="4"/>
        <v>10</v>
      </c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ht="33" customHeight="1" x14ac:dyDescent="0.25">
      <c r="A21" s="30">
        <v>3</v>
      </c>
      <c r="B21" s="90" t="s">
        <v>21</v>
      </c>
      <c r="C21" s="90"/>
      <c r="D21" s="26"/>
      <c r="E21" s="26">
        <v>3</v>
      </c>
      <c r="F21" s="26"/>
      <c r="G21" s="26">
        <v>1</v>
      </c>
      <c r="H21" s="26">
        <v>2</v>
      </c>
      <c r="I21" s="26"/>
      <c r="J21" s="26"/>
      <c r="K21" s="23">
        <f t="shared" si="0"/>
        <v>3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3</v>
      </c>
      <c r="U21" s="41">
        <f t="shared" si="2"/>
        <v>3</v>
      </c>
      <c r="V21" s="41">
        <f t="shared" si="3"/>
        <v>3</v>
      </c>
      <c r="W21" s="41">
        <f t="shared" si="4"/>
        <v>3</v>
      </c>
    </row>
    <row r="22" spans="1:79" s="48" customFormat="1" ht="24" customHeight="1" x14ac:dyDescent="0.25">
      <c r="A22" s="31">
        <v>4</v>
      </c>
      <c r="B22" s="90" t="s">
        <v>22</v>
      </c>
      <c r="C22" s="90"/>
      <c r="D22" s="26"/>
      <c r="E22" s="26">
        <v>3</v>
      </c>
      <c r="F22" s="26"/>
      <c r="G22" s="26"/>
      <c r="H22" s="26">
        <v>3</v>
      </c>
      <c r="I22" s="26"/>
      <c r="J22" s="26"/>
      <c r="K22" s="23">
        <f t="shared" si="0"/>
        <v>3</v>
      </c>
      <c r="L22" s="26"/>
      <c r="M22" s="26"/>
      <c r="N22" s="26"/>
      <c r="O22" s="26"/>
      <c r="P22" s="26"/>
      <c r="Q22" s="26"/>
      <c r="R22" s="26"/>
      <c r="S22" s="47"/>
      <c r="T22" s="41">
        <f t="shared" si="1"/>
        <v>3</v>
      </c>
      <c r="U22" s="41">
        <f t="shared" si="2"/>
        <v>3</v>
      </c>
      <c r="V22" s="41">
        <f t="shared" si="3"/>
        <v>3</v>
      </c>
      <c r="W22" s="41">
        <f t="shared" si="4"/>
        <v>3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s="48" customFormat="1" ht="28.5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3</v>
      </c>
      <c r="F23" s="28"/>
      <c r="G23" s="28">
        <v>4</v>
      </c>
      <c r="H23" s="28"/>
      <c r="I23" s="28"/>
      <c r="J23" s="28"/>
      <c r="K23" s="23">
        <f t="shared" si="0"/>
        <v>4</v>
      </c>
      <c r="L23" s="28"/>
      <c r="M23" s="28"/>
      <c r="N23" s="28"/>
      <c r="O23" s="28"/>
      <c r="P23" s="28"/>
      <c r="Q23" s="28"/>
      <c r="R23" s="28"/>
      <c r="S23" s="47"/>
      <c r="T23" s="41">
        <f t="shared" si="1"/>
        <v>4</v>
      </c>
      <c r="U23" s="41">
        <f t="shared" si="2"/>
        <v>4</v>
      </c>
      <c r="V23" s="41">
        <f t="shared" si="3"/>
        <v>4</v>
      </c>
      <c r="W23" s="41">
        <f t="shared" si="4"/>
        <v>4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ht="27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4</v>
      </c>
      <c r="E24" s="44">
        <f>E7+E8+E9+E10+E11+E12+E13+E14+E15+E17+E19+E20+E21+E22+E23+E16</f>
        <v>267</v>
      </c>
      <c r="F24" s="44">
        <f t="shared" ref="F24:R24" si="5">F7+F8+F9+F10+F11+F12+F13+F14+F15+F17+F19+F20+F21+F22+F23+F16</f>
        <v>2</v>
      </c>
      <c r="G24" s="44">
        <f t="shared" si="5"/>
        <v>46</v>
      </c>
      <c r="H24" s="44">
        <f t="shared" si="5"/>
        <v>212</v>
      </c>
      <c r="I24" s="44">
        <f>I7+I8+I9+I10+I11+I12+I13+I14+I15+I17+I19+I20+I21+I22+I23+I16</f>
        <v>9</v>
      </c>
      <c r="J24" s="44">
        <f t="shared" si="5"/>
        <v>2</v>
      </c>
      <c r="K24" s="44">
        <f t="shared" si="5"/>
        <v>269</v>
      </c>
      <c r="L24" s="44">
        <f t="shared" si="5"/>
        <v>0</v>
      </c>
      <c r="M24" s="44">
        <f t="shared" si="5"/>
        <v>0</v>
      </c>
      <c r="N24" s="44">
        <f t="shared" si="5"/>
        <v>26</v>
      </c>
      <c r="O24" s="44">
        <f t="shared" si="5"/>
        <v>9</v>
      </c>
      <c r="P24" s="44">
        <f t="shared" si="5"/>
        <v>0</v>
      </c>
      <c r="Q24" s="44">
        <f t="shared" si="5"/>
        <v>4</v>
      </c>
      <c r="R24" s="44">
        <f t="shared" si="5"/>
        <v>14</v>
      </c>
      <c r="S24" s="4"/>
      <c r="T24" s="41">
        <f t="shared" si="1"/>
        <v>271</v>
      </c>
      <c r="U24" s="41">
        <f t="shared" si="2"/>
        <v>271</v>
      </c>
      <c r="V24" s="41">
        <f t="shared" si="3"/>
        <v>269</v>
      </c>
      <c r="W24" s="41">
        <f t="shared" si="4"/>
        <v>269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topLeftCell="A14" zoomScale="80" zoomScaleNormal="80" workbookViewId="0">
      <selection activeCell="S1" sqref="S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5"/>
    </row>
    <row r="2" spans="1:23" ht="75.75" customHeight="1" x14ac:dyDescent="0.25">
      <c r="A2" s="69" t="s">
        <v>56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58" t="s">
        <v>37</v>
      </c>
      <c r="N5" s="58" t="s">
        <v>3</v>
      </c>
      <c r="O5" s="85"/>
      <c r="P5" s="58" t="s">
        <v>38</v>
      </c>
      <c r="Q5" s="58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/>
      <c r="G23" s="28"/>
      <c r="H23" s="28"/>
      <c r="I23" s="28"/>
      <c r="J23" s="28"/>
      <c r="K23" s="23">
        <f t="shared" si="0"/>
        <v>0</v>
      </c>
      <c r="L23" s="28">
        <v>2</v>
      </c>
      <c r="M23" s="28"/>
      <c r="N23" s="28"/>
      <c r="O23" s="28"/>
      <c r="P23" s="28"/>
      <c r="Q23" s="28"/>
      <c r="R23" s="28"/>
      <c r="S23" s="3"/>
      <c r="T23" s="41">
        <f t="shared" si="1"/>
        <v>2</v>
      </c>
      <c r="U23" s="41">
        <f t="shared" si="2"/>
        <v>2</v>
      </c>
      <c r="V23" s="41">
        <f t="shared" si="3"/>
        <v>0</v>
      </c>
      <c r="W23" s="41">
        <f t="shared" si="4"/>
        <v>0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2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0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0</v>
      </c>
      <c r="L24" s="44">
        <f t="shared" si="5"/>
        <v>2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2</v>
      </c>
      <c r="U24" s="41">
        <f t="shared" si="2"/>
        <v>2</v>
      </c>
      <c r="V24" s="41">
        <f t="shared" si="3"/>
        <v>0</v>
      </c>
      <c r="W24" s="41">
        <f t="shared" si="4"/>
        <v>0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80" zoomScaleNormal="80" workbookViewId="0">
      <selection activeCell="S1" sqref="S1:W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5"/>
    </row>
    <row r="2" spans="1:23" ht="75.75" customHeight="1" x14ac:dyDescent="0.25">
      <c r="A2" s="69" t="s">
        <v>55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58" t="s">
        <v>37</v>
      </c>
      <c r="N5" s="58" t="s">
        <v>3</v>
      </c>
      <c r="O5" s="85"/>
      <c r="P5" s="58" t="s">
        <v>38</v>
      </c>
      <c r="Q5" s="58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0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0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0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0</v>
      </c>
      <c r="U24" s="41">
        <f t="shared" si="2"/>
        <v>0</v>
      </c>
      <c r="V24" s="41">
        <f t="shared" si="3"/>
        <v>0</v>
      </c>
      <c r="W24" s="41">
        <f t="shared" si="4"/>
        <v>0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topLeftCell="A13" zoomScale="80" zoomScaleNormal="80" workbookViewId="0">
      <selection activeCell="S1" sqref="S1:W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5"/>
    </row>
    <row r="2" spans="1:23" ht="75.75" customHeight="1" x14ac:dyDescent="0.25">
      <c r="A2" s="69" t="s">
        <v>42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>
        <v>1</v>
      </c>
      <c r="N7" s="23"/>
      <c r="O7" s="23"/>
      <c r="P7" s="23">
        <v>1</v>
      </c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>
        <v>13</v>
      </c>
      <c r="F11" s="26"/>
      <c r="G11" s="26"/>
      <c r="H11" s="26">
        <v>13</v>
      </c>
      <c r="I11" s="26"/>
      <c r="J11" s="26"/>
      <c r="K11" s="23">
        <f t="shared" si="0"/>
        <v>13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13</v>
      </c>
      <c r="U11" s="41">
        <f t="shared" si="2"/>
        <v>13</v>
      </c>
      <c r="V11" s="41">
        <f t="shared" si="3"/>
        <v>13</v>
      </c>
      <c r="W11" s="41">
        <f t="shared" si="4"/>
        <v>13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25</v>
      </c>
      <c r="F15" s="26"/>
      <c r="G15" s="26">
        <v>4</v>
      </c>
      <c r="H15" s="26">
        <v>20</v>
      </c>
      <c r="I15" s="26">
        <v>1</v>
      </c>
      <c r="J15" s="26"/>
      <c r="K15" s="23">
        <f t="shared" si="0"/>
        <v>25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25</v>
      </c>
      <c r="U15" s="41">
        <f t="shared" si="2"/>
        <v>25</v>
      </c>
      <c r="V15" s="41">
        <f t="shared" si="3"/>
        <v>25</v>
      </c>
      <c r="W15" s="41">
        <f t="shared" si="4"/>
        <v>25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/>
      <c r="E23" s="28">
        <v>1</v>
      </c>
      <c r="F23" s="28"/>
      <c r="G23" s="28"/>
      <c r="H23" s="28"/>
      <c r="I23" s="28"/>
      <c r="J23" s="28"/>
      <c r="K23" s="23">
        <f t="shared" si="0"/>
        <v>0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0</v>
      </c>
      <c r="W23" s="41">
        <f t="shared" si="4"/>
        <v>0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39</v>
      </c>
      <c r="F24" s="44">
        <f t="shared" ref="F24:R24" si="5">F7+F8+F9+F10+F11+F12+F13+F14+F15+F17+F19+F20+F21+F22+F23+F16</f>
        <v>0</v>
      </c>
      <c r="G24" s="44">
        <f t="shared" si="5"/>
        <v>4</v>
      </c>
      <c r="H24" s="44">
        <f t="shared" si="5"/>
        <v>33</v>
      </c>
      <c r="I24" s="44">
        <f>I7+I8+I9+I10+I11+I12+I13+I14+I15+I17+I19+I20+I21+I22+I23+I16</f>
        <v>1</v>
      </c>
      <c r="J24" s="44">
        <f t="shared" si="5"/>
        <v>0</v>
      </c>
      <c r="K24" s="44">
        <f t="shared" si="5"/>
        <v>38</v>
      </c>
      <c r="L24" s="44">
        <f t="shared" si="5"/>
        <v>1</v>
      </c>
      <c r="M24" s="44">
        <f t="shared" si="5"/>
        <v>1</v>
      </c>
      <c r="N24" s="44">
        <f t="shared" si="5"/>
        <v>0</v>
      </c>
      <c r="O24" s="44">
        <f t="shared" si="5"/>
        <v>0</v>
      </c>
      <c r="P24" s="44">
        <f t="shared" si="5"/>
        <v>1</v>
      </c>
      <c r="Q24" s="44">
        <f t="shared" si="5"/>
        <v>0</v>
      </c>
      <c r="R24" s="44">
        <f t="shared" si="5"/>
        <v>0</v>
      </c>
      <c r="S24" s="4"/>
      <c r="T24" s="41">
        <f t="shared" si="1"/>
        <v>39</v>
      </c>
      <c r="U24" s="41">
        <f t="shared" si="2"/>
        <v>39</v>
      </c>
      <c r="V24" s="41">
        <f t="shared" si="3"/>
        <v>38</v>
      </c>
      <c r="W24" s="41">
        <f t="shared" si="4"/>
        <v>38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5"/>
    </row>
    <row r="2" spans="1:23" ht="63" customHeight="1" x14ac:dyDescent="0.25">
      <c r="A2" s="69" t="s">
        <v>43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53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9.2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8"/>
    </row>
    <row r="6" spans="1:23" ht="39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5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3.2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5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1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>+J15+I15+H15+G15</f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>+J16+I16+H16+G16</f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42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3.7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0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27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5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5.5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5</v>
      </c>
      <c r="F23" s="28"/>
      <c r="G23" s="28">
        <v>3</v>
      </c>
      <c r="H23" s="28">
        <v>3</v>
      </c>
      <c r="I23" s="28"/>
      <c r="J23" s="28"/>
      <c r="K23" s="23">
        <f t="shared" si="0"/>
        <v>6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6</v>
      </c>
      <c r="U23" s="41">
        <f t="shared" si="2"/>
        <v>6</v>
      </c>
      <c r="V23" s="41">
        <f t="shared" si="3"/>
        <v>6</v>
      </c>
      <c r="W23" s="41">
        <f t="shared" si="4"/>
        <v>6</v>
      </c>
    </row>
    <row r="24" spans="1:23" s="11" customFormat="1" ht="30" customHeight="1" thickBot="1" x14ac:dyDescent="0.3">
      <c r="A24" s="96" t="s">
        <v>24</v>
      </c>
      <c r="B24" s="97"/>
      <c r="C24" s="97"/>
      <c r="D24" s="44">
        <f>D7+D8+D9+D10+D11+D12+D13+D14+D15+D17+D19+D20+D21+D22+D23+D16</f>
        <v>1</v>
      </c>
      <c r="E24" s="44">
        <f>E7+E8+E9+E10+E11+E12+E13+E14+E15+E17+E19+E20+E21+E22+E23+E16</f>
        <v>5</v>
      </c>
      <c r="F24" s="44">
        <f t="shared" ref="F24:R24" si="5">F7+F8+F9+F10+F11+F12+F13+F14+F15+F17+F19+F20+F21+F22+F23+F16</f>
        <v>0</v>
      </c>
      <c r="G24" s="44">
        <f t="shared" si="5"/>
        <v>3</v>
      </c>
      <c r="H24" s="44">
        <f t="shared" si="5"/>
        <v>3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6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10"/>
      <c r="T24" s="41">
        <f t="shared" si="1"/>
        <v>6</v>
      </c>
      <c r="U24" s="41">
        <f t="shared" si="2"/>
        <v>6</v>
      </c>
      <c r="V24" s="41">
        <f t="shared" si="3"/>
        <v>6</v>
      </c>
      <c r="W24" s="41">
        <f t="shared" si="4"/>
        <v>6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16" zoomScale="80" zoomScaleNormal="80" workbookViewId="0">
      <selection activeCell="S1" sqref="S1:W6553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12"/>
    </row>
    <row r="2" spans="1:23" ht="54.75" customHeight="1" x14ac:dyDescent="0.25">
      <c r="A2" s="110" t="s">
        <v>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2"/>
    </row>
    <row r="3" spans="1:23" ht="50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42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22.2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38"/>
    </row>
    <row r="6" spans="1:23" ht="43.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8" t="s">
        <v>40</v>
      </c>
      <c r="U6" s="88"/>
      <c r="V6" s="88" t="s">
        <v>39</v>
      </c>
      <c r="W6" s="88"/>
    </row>
    <row r="7" spans="1:23" ht="29.25" customHeight="1" x14ac:dyDescent="0.25">
      <c r="A7" s="22">
        <v>1</v>
      </c>
      <c r="B7" s="89" t="s">
        <v>7</v>
      </c>
      <c r="C7" s="89"/>
      <c r="D7" s="23"/>
      <c r="E7" s="23">
        <v>24</v>
      </c>
      <c r="F7" s="23"/>
      <c r="G7" s="23">
        <v>6</v>
      </c>
      <c r="H7" s="23">
        <v>18</v>
      </c>
      <c r="I7" s="23"/>
      <c r="J7" s="23"/>
      <c r="K7" s="23">
        <f>+J7+I7+H7+G7</f>
        <v>24</v>
      </c>
      <c r="L7" s="23"/>
      <c r="M7" s="23"/>
      <c r="N7" s="23">
        <v>1</v>
      </c>
      <c r="O7" s="23"/>
      <c r="P7" s="23">
        <v>1</v>
      </c>
      <c r="Q7" s="23"/>
      <c r="R7" s="23">
        <v>2</v>
      </c>
      <c r="S7" s="27"/>
      <c r="T7" s="41">
        <f>D7+E7</f>
        <v>24</v>
      </c>
      <c r="U7" s="41">
        <f>F7+K7+L7</f>
        <v>24</v>
      </c>
      <c r="V7" s="41">
        <f>K7</f>
        <v>24</v>
      </c>
      <c r="W7" s="41">
        <f>G7+H7+I7+J7</f>
        <v>24</v>
      </c>
    </row>
    <row r="8" spans="1:23" ht="23.25" customHeight="1" x14ac:dyDescent="0.25">
      <c r="A8" s="25">
        <v>2</v>
      </c>
      <c r="B8" s="90" t="s">
        <v>8</v>
      </c>
      <c r="C8" s="90"/>
      <c r="D8" s="26"/>
      <c r="E8" s="26">
        <v>2</v>
      </c>
      <c r="F8" s="26"/>
      <c r="G8" s="26">
        <v>1</v>
      </c>
      <c r="H8" s="26">
        <v>1</v>
      </c>
      <c r="I8" s="26"/>
      <c r="J8" s="26"/>
      <c r="K8" s="23">
        <f t="shared" ref="K8:K23" si="0">+J8+I8+H8+G8</f>
        <v>2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1">
        <f t="shared" ref="T8:T24" si="1">D8+E8</f>
        <v>2</v>
      </c>
      <c r="U8" s="41">
        <f t="shared" ref="U8:U24" si="2">F8+K8+L8</f>
        <v>2</v>
      </c>
      <c r="V8" s="41">
        <f t="shared" ref="V8:V24" si="3">K8</f>
        <v>2</v>
      </c>
      <c r="W8" s="41">
        <f t="shared" ref="W8:W24" si="4">G8+H8+I8+J8</f>
        <v>2</v>
      </c>
    </row>
    <row r="9" spans="1:23" ht="31.5" customHeight="1" x14ac:dyDescent="0.25">
      <c r="A9" s="25">
        <v>3</v>
      </c>
      <c r="B9" s="90" t="s">
        <v>9</v>
      </c>
      <c r="C9" s="90"/>
      <c r="D9" s="26"/>
      <c r="E9" s="26">
        <v>3</v>
      </c>
      <c r="F9" s="26">
        <v>1</v>
      </c>
      <c r="G9" s="26"/>
      <c r="H9" s="26">
        <v>2</v>
      </c>
      <c r="I9" s="26"/>
      <c r="J9" s="26"/>
      <c r="K9" s="23">
        <f t="shared" si="0"/>
        <v>2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1">
        <f t="shared" si="1"/>
        <v>3</v>
      </c>
      <c r="U9" s="41">
        <f t="shared" si="2"/>
        <v>3</v>
      </c>
      <c r="V9" s="41">
        <f t="shared" si="3"/>
        <v>2</v>
      </c>
      <c r="W9" s="41">
        <f t="shared" si="4"/>
        <v>2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>
        <v>5</v>
      </c>
      <c r="F10" s="26"/>
      <c r="G10" s="26">
        <v>3</v>
      </c>
      <c r="H10" s="26">
        <v>2</v>
      </c>
      <c r="I10" s="26"/>
      <c r="J10" s="26"/>
      <c r="K10" s="23">
        <f t="shared" si="0"/>
        <v>5</v>
      </c>
      <c r="L10" s="26"/>
      <c r="M10" s="26"/>
      <c r="N10" s="26">
        <v>3</v>
      </c>
      <c r="O10" s="26">
        <v>2</v>
      </c>
      <c r="P10" s="26"/>
      <c r="Q10" s="26"/>
      <c r="R10" s="26">
        <v>1</v>
      </c>
      <c r="S10" s="27"/>
      <c r="T10" s="41">
        <f t="shared" si="1"/>
        <v>5</v>
      </c>
      <c r="U10" s="41">
        <f t="shared" si="2"/>
        <v>5</v>
      </c>
      <c r="V10" s="41">
        <f t="shared" si="3"/>
        <v>5</v>
      </c>
      <c r="W10" s="41">
        <f t="shared" si="4"/>
        <v>5</v>
      </c>
    </row>
    <row r="11" spans="1:23" ht="30.75" customHeight="1" x14ac:dyDescent="0.25">
      <c r="A11" s="25">
        <v>5</v>
      </c>
      <c r="B11" s="90" t="s">
        <v>11</v>
      </c>
      <c r="C11" s="90"/>
      <c r="D11" s="26"/>
      <c r="E11" s="26">
        <v>41</v>
      </c>
      <c r="F11" s="26"/>
      <c r="G11" s="26">
        <v>1</v>
      </c>
      <c r="H11" s="26">
        <v>40</v>
      </c>
      <c r="I11" s="26"/>
      <c r="J11" s="26"/>
      <c r="K11" s="23">
        <f t="shared" si="0"/>
        <v>41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41</v>
      </c>
      <c r="U11" s="41">
        <f t="shared" si="2"/>
        <v>41</v>
      </c>
      <c r="V11" s="41">
        <f t="shared" si="3"/>
        <v>41</v>
      </c>
      <c r="W11" s="41">
        <f t="shared" si="4"/>
        <v>41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1"/>
        <v>1</v>
      </c>
      <c r="U12" s="41">
        <f t="shared" si="2"/>
        <v>1</v>
      </c>
      <c r="V12" s="41">
        <f t="shared" si="3"/>
        <v>1</v>
      </c>
      <c r="W12" s="41">
        <f t="shared" si="4"/>
        <v>1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>
        <v>3</v>
      </c>
      <c r="F13" s="26"/>
      <c r="G13" s="26"/>
      <c r="H13" s="26">
        <v>3</v>
      </c>
      <c r="I13" s="26"/>
      <c r="J13" s="26"/>
      <c r="K13" s="23">
        <f t="shared" si="0"/>
        <v>3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3</v>
      </c>
      <c r="U13" s="41">
        <f t="shared" si="2"/>
        <v>3</v>
      </c>
      <c r="V13" s="41">
        <f t="shared" si="3"/>
        <v>3</v>
      </c>
      <c r="W13" s="41">
        <f t="shared" si="4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8.5" customHeight="1" x14ac:dyDescent="0.25">
      <c r="A15" s="25">
        <v>9</v>
      </c>
      <c r="B15" s="92" t="s">
        <v>15</v>
      </c>
      <c r="C15" s="92"/>
      <c r="D15" s="26"/>
      <c r="E15" s="26">
        <v>46</v>
      </c>
      <c r="F15" s="26">
        <v>2</v>
      </c>
      <c r="G15" s="26">
        <v>4</v>
      </c>
      <c r="H15" s="26">
        <v>34</v>
      </c>
      <c r="I15" s="26">
        <v>6</v>
      </c>
      <c r="J15" s="26"/>
      <c r="K15" s="23">
        <f t="shared" si="0"/>
        <v>44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46</v>
      </c>
      <c r="U15" s="41">
        <f t="shared" si="2"/>
        <v>46</v>
      </c>
      <c r="V15" s="41">
        <f t="shared" si="3"/>
        <v>44</v>
      </c>
      <c r="W15" s="41">
        <f t="shared" si="4"/>
        <v>44</v>
      </c>
    </row>
    <row r="16" spans="1:23" ht="28.5" customHeight="1" x14ac:dyDescent="0.25">
      <c r="A16" s="53">
        <v>10</v>
      </c>
      <c r="B16" s="93" t="s">
        <v>16</v>
      </c>
      <c r="C16" s="94"/>
      <c r="D16" s="59">
        <v>1</v>
      </c>
      <c r="E16" s="59">
        <v>13</v>
      </c>
      <c r="F16" s="59"/>
      <c r="G16" s="59">
        <v>13</v>
      </c>
      <c r="H16" s="59"/>
      <c r="I16" s="59"/>
      <c r="J16" s="59">
        <v>1</v>
      </c>
      <c r="K16" s="23">
        <f t="shared" si="0"/>
        <v>14</v>
      </c>
      <c r="L16" s="59"/>
      <c r="M16" s="59"/>
      <c r="N16" s="59">
        <v>5</v>
      </c>
      <c r="O16" s="59">
        <v>2</v>
      </c>
      <c r="P16" s="59"/>
      <c r="Q16" s="59"/>
      <c r="R16" s="59">
        <v>5</v>
      </c>
      <c r="S16" s="62"/>
      <c r="T16" s="41">
        <f t="shared" si="1"/>
        <v>14</v>
      </c>
      <c r="U16" s="41">
        <f t="shared" si="2"/>
        <v>14</v>
      </c>
      <c r="V16" s="41">
        <f t="shared" si="3"/>
        <v>14</v>
      </c>
      <c r="W16" s="41">
        <f t="shared" si="4"/>
        <v>14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>
        <v>3</v>
      </c>
      <c r="F17" s="28"/>
      <c r="G17" s="28"/>
      <c r="H17" s="28">
        <v>3</v>
      </c>
      <c r="I17" s="28"/>
      <c r="J17" s="28"/>
      <c r="K17" s="23">
        <f t="shared" si="0"/>
        <v>3</v>
      </c>
      <c r="L17" s="28"/>
      <c r="M17" s="28"/>
      <c r="N17" s="28">
        <v>1</v>
      </c>
      <c r="O17" s="28">
        <v>1</v>
      </c>
      <c r="P17" s="28"/>
      <c r="Q17" s="28"/>
      <c r="R17" s="28"/>
      <c r="S17" s="27"/>
      <c r="T17" s="54">
        <f t="shared" si="1"/>
        <v>3</v>
      </c>
      <c r="U17" s="54">
        <f t="shared" si="2"/>
        <v>3</v>
      </c>
      <c r="V17" s="54">
        <f t="shared" si="3"/>
        <v>3</v>
      </c>
      <c r="W17" s="54">
        <f t="shared" si="4"/>
        <v>3</v>
      </c>
    </row>
    <row r="18" spans="1:23" ht="39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29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7.5" customHeight="1" x14ac:dyDescent="0.25">
      <c r="A20" s="31">
        <v>2</v>
      </c>
      <c r="B20" s="100" t="s">
        <v>20</v>
      </c>
      <c r="C20" s="100"/>
      <c r="D20" s="26"/>
      <c r="E20" s="26">
        <v>6</v>
      </c>
      <c r="F20" s="26">
        <v>2</v>
      </c>
      <c r="G20" s="26">
        <v>2</v>
      </c>
      <c r="H20" s="26">
        <v>1</v>
      </c>
      <c r="I20" s="26"/>
      <c r="J20" s="26"/>
      <c r="K20" s="23">
        <f t="shared" si="0"/>
        <v>3</v>
      </c>
      <c r="L20" s="26">
        <v>1</v>
      </c>
      <c r="M20" s="26"/>
      <c r="N20" s="26">
        <v>1</v>
      </c>
      <c r="O20" s="26"/>
      <c r="P20" s="26"/>
      <c r="Q20" s="26"/>
      <c r="R20" s="26">
        <v>1</v>
      </c>
      <c r="S20" s="27"/>
      <c r="T20" s="41">
        <f t="shared" si="1"/>
        <v>6</v>
      </c>
      <c r="U20" s="41">
        <f t="shared" si="2"/>
        <v>6</v>
      </c>
      <c r="V20" s="41">
        <f t="shared" si="3"/>
        <v>3</v>
      </c>
      <c r="W20" s="41">
        <f t="shared" si="4"/>
        <v>3</v>
      </c>
    </row>
    <row r="21" spans="1:23" ht="36" customHeight="1" x14ac:dyDescent="0.25">
      <c r="A21" s="30">
        <v>3</v>
      </c>
      <c r="B21" s="90" t="s">
        <v>21</v>
      </c>
      <c r="C21" s="90"/>
      <c r="D21" s="26"/>
      <c r="E21" s="26">
        <v>2</v>
      </c>
      <c r="F21" s="26"/>
      <c r="G21" s="26"/>
      <c r="H21" s="26">
        <v>2</v>
      </c>
      <c r="I21" s="26"/>
      <c r="J21" s="26"/>
      <c r="K21" s="23">
        <f t="shared" si="0"/>
        <v>2</v>
      </c>
      <c r="L21" s="26"/>
      <c r="M21" s="26"/>
      <c r="N21" s="26"/>
      <c r="O21" s="26"/>
      <c r="P21" s="26"/>
      <c r="Q21" s="26"/>
      <c r="R21" s="26">
        <v>1</v>
      </c>
      <c r="S21" s="27"/>
      <c r="T21" s="41">
        <f t="shared" si="1"/>
        <v>2</v>
      </c>
      <c r="U21" s="41">
        <f t="shared" si="2"/>
        <v>2</v>
      </c>
      <c r="V21" s="41">
        <f t="shared" si="3"/>
        <v>2</v>
      </c>
      <c r="W21" s="41">
        <f t="shared" si="4"/>
        <v>2</v>
      </c>
    </row>
    <row r="22" spans="1:23" ht="28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>
        <v>3</v>
      </c>
      <c r="N22" s="26"/>
      <c r="O22" s="26"/>
      <c r="P22" s="26">
        <v>1</v>
      </c>
      <c r="Q22" s="26"/>
      <c r="R22" s="26">
        <v>2</v>
      </c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8.5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4</v>
      </c>
      <c r="F23" s="28"/>
      <c r="G23" s="28">
        <v>5</v>
      </c>
      <c r="H23" s="28"/>
      <c r="I23" s="28"/>
      <c r="J23" s="28"/>
      <c r="K23" s="23">
        <f t="shared" si="0"/>
        <v>5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5</v>
      </c>
      <c r="U23" s="41">
        <f t="shared" si="2"/>
        <v>5</v>
      </c>
      <c r="V23" s="41">
        <f t="shared" si="3"/>
        <v>5</v>
      </c>
      <c r="W23" s="41">
        <f t="shared" si="4"/>
        <v>5</v>
      </c>
    </row>
    <row r="24" spans="1:23" s="34" customFormat="1" ht="26.2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2</v>
      </c>
      <c r="E24" s="44">
        <f>E7+E8+E9+E10+E11+E12+E13+E14+E15+E17+E19+E20+E21+E22+E23+E16</f>
        <v>153</v>
      </c>
      <c r="F24" s="44">
        <f t="shared" ref="F24:R24" si="5">F7+F8+F9+F10+F11+F12+F13+F14+F15+F17+F19+F20+F21+F22+F23+F16</f>
        <v>5</v>
      </c>
      <c r="G24" s="44">
        <f t="shared" si="5"/>
        <v>36</v>
      </c>
      <c r="H24" s="44">
        <f t="shared" si="5"/>
        <v>106</v>
      </c>
      <c r="I24" s="44">
        <f>I7+I8+I9+I10+I11+I12+I13+I14+I15+I17+I19+I20+I21+I22+I23+I16</f>
        <v>6</v>
      </c>
      <c r="J24" s="44">
        <f t="shared" si="5"/>
        <v>1</v>
      </c>
      <c r="K24" s="44">
        <f t="shared" si="5"/>
        <v>149</v>
      </c>
      <c r="L24" s="44">
        <f t="shared" si="5"/>
        <v>1</v>
      </c>
      <c r="M24" s="44">
        <f t="shared" si="5"/>
        <v>3</v>
      </c>
      <c r="N24" s="44">
        <f t="shared" si="5"/>
        <v>13</v>
      </c>
      <c r="O24" s="44">
        <f t="shared" si="5"/>
        <v>6</v>
      </c>
      <c r="P24" s="44">
        <f t="shared" si="5"/>
        <v>2</v>
      </c>
      <c r="Q24" s="44">
        <f t="shared" si="5"/>
        <v>0</v>
      </c>
      <c r="R24" s="44">
        <f t="shared" si="5"/>
        <v>13</v>
      </c>
      <c r="S24" s="33"/>
      <c r="T24" s="41">
        <f t="shared" si="1"/>
        <v>155</v>
      </c>
      <c r="U24" s="41">
        <f t="shared" si="2"/>
        <v>155</v>
      </c>
      <c r="V24" s="41">
        <f t="shared" si="3"/>
        <v>149</v>
      </c>
      <c r="W24" s="41">
        <f t="shared" si="4"/>
        <v>149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="80" zoomScaleNormal="80" workbookViewId="0">
      <pane ySplit="6" topLeftCell="A7" activePane="bottomLeft" state="frozen"/>
      <selection activeCell="S1" sqref="S1:W65536"/>
      <selection pane="bottomLeft" activeCell="S1" sqref="S1:W6553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98.25" customHeight="1" x14ac:dyDescent="0.25">
      <c r="A1" s="65" t="s">
        <v>53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58</v>
      </c>
      <c r="Q1" s="67"/>
      <c r="R1" s="68"/>
      <c r="S1" s="12"/>
    </row>
    <row r="2" spans="1:23" ht="75.75" customHeight="1" x14ac:dyDescent="0.25">
      <c r="A2" s="69" t="s">
        <v>45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2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38"/>
    </row>
    <row r="6" spans="1:23" ht="35.2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8" t="s">
        <v>40</v>
      </c>
      <c r="U6" s="88"/>
      <c r="V6" s="88" t="s">
        <v>39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27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9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36" customHeight="1" x14ac:dyDescent="0.25">
      <c r="A11" s="25">
        <v>5</v>
      </c>
      <c r="B11" s="90" t="s">
        <v>11</v>
      </c>
      <c r="C11" s="90"/>
      <c r="D11" s="26"/>
      <c r="E11" s="26">
        <v>14</v>
      </c>
      <c r="F11" s="26"/>
      <c r="G11" s="26"/>
      <c r="H11" s="26">
        <v>14</v>
      </c>
      <c r="I11" s="26"/>
      <c r="J11" s="26"/>
      <c r="K11" s="23">
        <f t="shared" si="0"/>
        <v>14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14</v>
      </c>
      <c r="U11" s="41">
        <f t="shared" si="2"/>
        <v>14</v>
      </c>
      <c r="V11" s="41">
        <f t="shared" si="3"/>
        <v>14</v>
      </c>
      <c r="W11" s="41">
        <f t="shared" si="4"/>
        <v>14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27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26"/>
      <c r="E15" s="26">
        <v>11</v>
      </c>
      <c r="F15" s="26"/>
      <c r="G15" s="26"/>
      <c r="H15" s="26">
        <v>11</v>
      </c>
      <c r="I15" s="26"/>
      <c r="J15" s="26"/>
      <c r="K15" s="23">
        <f t="shared" si="0"/>
        <v>11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11</v>
      </c>
      <c r="U15" s="41">
        <f t="shared" si="2"/>
        <v>11</v>
      </c>
      <c r="V15" s="41">
        <f t="shared" si="3"/>
        <v>11</v>
      </c>
      <c r="W15" s="41">
        <f t="shared" si="4"/>
        <v>11</v>
      </c>
    </row>
    <row r="16" spans="1:23" ht="29.2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2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27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42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33.7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6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3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6.2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/>
      <c r="G23" s="28">
        <v>1</v>
      </c>
      <c r="H23" s="28">
        <v>1</v>
      </c>
      <c r="I23" s="28"/>
      <c r="J23" s="28"/>
      <c r="K23" s="23">
        <f t="shared" si="0"/>
        <v>2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2</v>
      </c>
      <c r="U23" s="41">
        <f t="shared" si="2"/>
        <v>2</v>
      </c>
      <c r="V23" s="41">
        <f t="shared" si="3"/>
        <v>2</v>
      </c>
      <c r="W23" s="41">
        <f t="shared" si="4"/>
        <v>2</v>
      </c>
    </row>
    <row r="24" spans="1:23" ht="29.2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27</v>
      </c>
      <c r="F24" s="44">
        <f t="shared" ref="F24:R24" si="5">F7+F8+F9+F10+F11+F12+F13+F14+F15+F17+F19+F20+F21+F22+F23+F16</f>
        <v>0</v>
      </c>
      <c r="G24" s="44">
        <f t="shared" si="5"/>
        <v>1</v>
      </c>
      <c r="H24" s="44">
        <f t="shared" si="5"/>
        <v>26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27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29"/>
      <c r="T24" s="41">
        <f t="shared" si="1"/>
        <v>27</v>
      </c>
      <c r="U24" s="41">
        <f t="shared" si="2"/>
        <v>27</v>
      </c>
      <c r="V24" s="41">
        <f t="shared" si="3"/>
        <v>27</v>
      </c>
      <c r="W24" s="41">
        <f t="shared" si="4"/>
        <v>27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opLeftCell="A13"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5"/>
    </row>
    <row r="2" spans="1:23" ht="75.75" customHeight="1" x14ac:dyDescent="0.25">
      <c r="A2" s="69" t="s">
        <v>46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8"/>
    </row>
    <row r="6" spans="1:23" ht="39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3.7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.75" customHeight="1" x14ac:dyDescent="0.25">
      <c r="A8" s="25">
        <v>2</v>
      </c>
      <c r="B8" s="90" t="s">
        <v>8</v>
      </c>
      <c r="C8" s="90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27.75" customHeight="1" x14ac:dyDescent="0.25">
      <c r="A9" s="25">
        <v>3</v>
      </c>
      <c r="B9" s="90" t="s">
        <v>9</v>
      </c>
      <c r="C9" s="90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.7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32.25" customHeight="1" x14ac:dyDescent="0.25">
      <c r="A16" s="53">
        <v>10</v>
      </c>
      <c r="B16" s="93" t="s">
        <v>16</v>
      </c>
      <c r="C16" s="94"/>
      <c r="D16" s="63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1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54">
        <f t="shared" si="0"/>
        <v>0</v>
      </c>
      <c r="U17" s="54">
        <f t="shared" si="1"/>
        <v>0</v>
      </c>
      <c r="V17" s="54">
        <f t="shared" si="2"/>
        <v>0</v>
      </c>
      <c r="W17" s="54">
        <f t="shared" si="3"/>
        <v>0</v>
      </c>
    </row>
    <row r="18" spans="1:23" ht="3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29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2"/>
        <v>0</v>
      </c>
      <c r="W19" s="55">
        <f t="shared" si="3"/>
        <v>0</v>
      </c>
    </row>
    <row r="20" spans="1:23" ht="30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0.7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6.25" customHeight="1" thickBot="1" x14ac:dyDescent="0.3">
      <c r="A23" s="32">
        <v>5</v>
      </c>
      <c r="B23" s="95" t="s">
        <v>23</v>
      </c>
      <c r="C23" s="95"/>
      <c r="D23" s="28">
        <v>1</v>
      </c>
      <c r="E23" s="28"/>
      <c r="F23" s="28">
        <v>1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0"/>
        <v>1</v>
      </c>
      <c r="U23" s="41">
        <f t="shared" si="1"/>
        <v>1</v>
      </c>
      <c r="V23" s="41">
        <f t="shared" si="2"/>
        <v>0</v>
      </c>
      <c r="W23" s="41">
        <f t="shared" si="3"/>
        <v>0</v>
      </c>
    </row>
    <row r="24" spans="1:23" ht="30" customHeight="1" thickBot="1" x14ac:dyDescent="0.3">
      <c r="A24" s="96" t="s">
        <v>24</v>
      </c>
      <c r="B24" s="97"/>
      <c r="C24" s="97"/>
      <c r="D24" s="44">
        <f>D7+D8+D9+D10+D11+D12+D13+D14+D15+D17+D19+D20+D21+D22+D23+D16</f>
        <v>1</v>
      </c>
      <c r="E24" s="44">
        <f>E7+E8+E9+E10+E11+E12+E13+E14+E15+E17+E19+E20+E21+E22+E23+E16</f>
        <v>0</v>
      </c>
      <c r="F24" s="44">
        <f t="shared" ref="F24:R24" si="4">F7+F8+F9+F10+F11+F12+F13+F14+F15+F17+F19+F20+F21+F22+F23+F16</f>
        <v>1</v>
      </c>
      <c r="G24" s="44">
        <f t="shared" si="4"/>
        <v>0</v>
      </c>
      <c r="H24" s="44">
        <f t="shared" si="4"/>
        <v>0</v>
      </c>
      <c r="I24" s="44">
        <f>I7+I8+I9+I10+I11+I12+I13+I14+I15+I17+I19+I20+I21+I22+I23+I16</f>
        <v>0</v>
      </c>
      <c r="J24" s="44">
        <f t="shared" si="4"/>
        <v>0</v>
      </c>
      <c r="K24" s="44">
        <f t="shared" si="4"/>
        <v>0</v>
      </c>
      <c r="L24" s="44">
        <f t="shared" si="4"/>
        <v>0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4"/>
      <c r="T24" s="41">
        <f t="shared" si="0"/>
        <v>1</v>
      </c>
      <c r="U24" s="41">
        <f t="shared" si="1"/>
        <v>1</v>
      </c>
      <c r="V24" s="41">
        <f t="shared" si="2"/>
        <v>0</v>
      </c>
      <c r="W24" s="41">
        <f t="shared" si="3"/>
        <v>0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topLeftCell="A9"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5"/>
    </row>
    <row r="2" spans="1:23" ht="63.75" customHeight="1" x14ac:dyDescent="0.25">
      <c r="A2" s="69" t="s">
        <v>47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>
        <v>2</v>
      </c>
      <c r="E23" s="28">
        <v>4</v>
      </c>
      <c r="F23" s="28"/>
      <c r="G23" s="28">
        <v>3</v>
      </c>
      <c r="H23" s="28">
        <v>3</v>
      </c>
      <c r="I23" s="28"/>
      <c r="J23" s="28"/>
      <c r="K23" s="23">
        <f t="shared" si="0"/>
        <v>6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6</v>
      </c>
      <c r="U23" s="41">
        <f t="shared" si="2"/>
        <v>6</v>
      </c>
      <c r="V23" s="41">
        <f t="shared" si="3"/>
        <v>6</v>
      </c>
      <c r="W23" s="41">
        <f t="shared" si="4"/>
        <v>6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2</v>
      </c>
      <c r="E24" s="44">
        <f>E7+E8+E9+E10+E11+E12+E13+E14+E15+E17+E19+E20+E21+E22+E23+E16</f>
        <v>4</v>
      </c>
      <c r="F24" s="44">
        <f t="shared" ref="F24:R24" si="5">F7+F8+F9+F10+F11+F12+F13+F14+F15+F17+F19+F20+F21+F22+F23+F16</f>
        <v>0</v>
      </c>
      <c r="G24" s="44">
        <f t="shared" si="5"/>
        <v>3</v>
      </c>
      <c r="H24" s="44">
        <f t="shared" si="5"/>
        <v>3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6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6</v>
      </c>
      <c r="U24" s="41">
        <f t="shared" si="2"/>
        <v>6</v>
      </c>
      <c r="V24" s="41">
        <f t="shared" si="3"/>
        <v>6</v>
      </c>
      <c r="W24" s="41">
        <f t="shared" si="4"/>
        <v>6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2"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5"/>
    </row>
    <row r="2" spans="1:23" ht="63.75" customHeight="1" x14ac:dyDescent="0.25">
      <c r="A2" s="69" t="s">
        <v>49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37</v>
      </c>
      <c r="N5" s="46" t="s">
        <v>3</v>
      </c>
      <c r="O5" s="85"/>
      <c r="P5" s="46" t="s">
        <v>38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7</v>
      </c>
      <c r="F11" s="26"/>
      <c r="G11" s="26">
        <v>6</v>
      </c>
      <c r="H11" s="26">
        <v>1</v>
      </c>
      <c r="I11" s="26"/>
      <c r="J11" s="26"/>
      <c r="K11" s="23">
        <f t="shared" si="0"/>
        <v>7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7</v>
      </c>
      <c r="U11" s="41">
        <f t="shared" si="2"/>
        <v>7</v>
      </c>
      <c r="V11" s="41">
        <f t="shared" si="3"/>
        <v>7</v>
      </c>
      <c r="W11" s="41">
        <f t="shared" si="4"/>
        <v>7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18</v>
      </c>
      <c r="F15" s="26"/>
      <c r="G15" s="26"/>
      <c r="H15" s="26">
        <v>17</v>
      </c>
      <c r="I15" s="26">
        <v>1</v>
      </c>
      <c r="J15" s="26"/>
      <c r="K15" s="23">
        <f>+J15+I15+H15+G15</f>
        <v>18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18</v>
      </c>
      <c r="U15" s="41">
        <f>F15+K15+L15</f>
        <v>18</v>
      </c>
      <c r="V15" s="41">
        <f>K15</f>
        <v>18</v>
      </c>
      <c r="W15" s="41">
        <f t="shared" si="4"/>
        <v>18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>+J16+I16+H16+G16</f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>F16+K16+L16</f>
        <v>0</v>
      </c>
      <c r="V16" s="41">
        <f>K16</f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1</v>
      </c>
      <c r="F23" s="28"/>
      <c r="G23" s="28"/>
      <c r="H23" s="28">
        <v>1</v>
      </c>
      <c r="I23" s="28"/>
      <c r="J23" s="28"/>
      <c r="K23" s="23">
        <f t="shared" si="0"/>
        <v>1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2</v>
      </c>
      <c r="U23" s="41">
        <f t="shared" si="2"/>
        <v>2</v>
      </c>
      <c r="V23" s="41">
        <f t="shared" si="3"/>
        <v>1</v>
      </c>
      <c r="W23" s="41">
        <f t="shared" si="4"/>
        <v>1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1</v>
      </c>
      <c r="E24" s="44">
        <f>E7+E8+E9+E10+E11+E12+E13+E14+E15+E17+E19+E20+E21+E22+E23+E16</f>
        <v>26</v>
      </c>
      <c r="F24" s="44">
        <f t="shared" ref="F24:R24" si="5">F7+F8+F9+F10+F11+F12+F13+F14+F15+F17+F19+F20+F21+F22+F23+F16</f>
        <v>0</v>
      </c>
      <c r="G24" s="44">
        <f t="shared" si="5"/>
        <v>6</v>
      </c>
      <c r="H24" s="44">
        <f t="shared" si="5"/>
        <v>19</v>
      </c>
      <c r="I24" s="44">
        <f>I7+I8+I9+I10+I11+I12+I13+I14+I15+I17+I19+I20+I21+I22+I23+I16</f>
        <v>1</v>
      </c>
      <c r="J24" s="44">
        <f t="shared" si="5"/>
        <v>0</v>
      </c>
      <c r="K24" s="44">
        <f>K7+K8+K9+K10+K11+K12+K13+K14+K15+K17+K19+K20+K21+K22+K23+K16</f>
        <v>26</v>
      </c>
      <c r="L24" s="44">
        <f t="shared" si="5"/>
        <v>1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27</v>
      </c>
      <c r="U24" s="41">
        <f t="shared" si="2"/>
        <v>27</v>
      </c>
      <c r="V24" s="41">
        <f t="shared" si="3"/>
        <v>26</v>
      </c>
      <c r="W24" s="41">
        <f t="shared" si="4"/>
        <v>26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A10" zoomScale="80" zoomScaleNormal="80" workbookViewId="0">
      <selection activeCell="S1" sqref="S1:W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5"/>
    </row>
    <row r="2" spans="1:23" ht="63.75" customHeight="1" x14ac:dyDescent="0.25">
      <c r="A2" s="69" t="s">
        <v>50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37</v>
      </c>
      <c r="N5" s="46" t="s">
        <v>3</v>
      </c>
      <c r="O5" s="85"/>
      <c r="P5" s="46" t="s">
        <v>38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>
        <v>59</v>
      </c>
      <c r="F7" s="23"/>
      <c r="G7" s="23">
        <v>4</v>
      </c>
      <c r="H7" s="23">
        <v>54</v>
      </c>
      <c r="I7" s="23">
        <v>1</v>
      </c>
      <c r="J7" s="23"/>
      <c r="K7" s="23">
        <f>+J7+I7+H7+G7</f>
        <v>59</v>
      </c>
      <c r="L7" s="23"/>
      <c r="M7" s="23"/>
      <c r="N7" s="23">
        <v>4</v>
      </c>
      <c r="O7" s="23">
        <v>2</v>
      </c>
      <c r="P7" s="23"/>
      <c r="Q7" s="23"/>
      <c r="R7" s="23">
        <v>2</v>
      </c>
      <c r="S7" s="3"/>
      <c r="T7" s="41">
        <f>D7+E7</f>
        <v>59</v>
      </c>
      <c r="U7" s="41">
        <f>F7+K7+L7</f>
        <v>59</v>
      </c>
      <c r="V7" s="41">
        <f>K7</f>
        <v>59</v>
      </c>
      <c r="W7" s="41">
        <f>G7+H7+I7+J7</f>
        <v>59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>
        <v>14</v>
      </c>
      <c r="F8" s="26"/>
      <c r="G8" s="26">
        <v>1</v>
      </c>
      <c r="H8" s="26">
        <v>13</v>
      </c>
      <c r="I8" s="26"/>
      <c r="J8" s="26"/>
      <c r="K8" s="23">
        <f t="shared" ref="K8:K23" si="0">+J8+I8+H8+G8</f>
        <v>14</v>
      </c>
      <c r="L8" s="26"/>
      <c r="M8" s="26">
        <v>1</v>
      </c>
      <c r="N8" s="26">
        <v>2</v>
      </c>
      <c r="O8" s="26"/>
      <c r="P8" s="26"/>
      <c r="Q8" s="26"/>
      <c r="R8" s="26">
        <v>3</v>
      </c>
      <c r="S8" s="3"/>
      <c r="T8" s="41">
        <f t="shared" ref="T8:T24" si="1">D8+E8</f>
        <v>14</v>
      </c>
      <c r="U8" s="41">
        <f t="shared" ref="U8:U24" si="2">F8+K8+L8</f>
        <v>14</v>
      </c>
      <c r="V8" s="41">
        <f t="shared" ref="V8:V24" si="3">K8</f>
        <v>14</v>
      </c>
      <c r="W8" s="41">
        <f t="shared" ref="W8:W24" si="4">G8+H8+I8+J8</f>
        <v>14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>
        <v>7</v>
      </c>
      <c r="F9" s="26">
        <v>1</v>
      </c>
      <c r="G9" s="26">
        <v>1</v>
      </c>
      <c r="H9" s="26">
        <v>5</v>
      </c>
      <c r="I9" s="26"/>
      <c r="J9" s="26"/>
      <c r="K9" s="23">
        <f t="shared" si="0"/>
        <v>6</v>
      </c>
      <c r="L9" s="26"/>
      <c r="M9" s="26"/>
      <c r="N9" s="26">
        <v>2</v>
      </c>
      <c r="O9" s="26"/>
      <c r="P9" s="26"/>
      <c r="Q9" s="26"/>
      <c r="R9" s="26">
        <v>2</v>
      </c>
      <c r="S9" s="3"/>
      <c r="T9" s="41">
        <f t="shared" si="1"/>
        <v>7</v>
      </c>
      <c r="U9" s="41">
        <f t="shared" si="2"/>
        <v>7</v>
      </c>
      <c r="V9" s="41">
        <f t="shared" si="3"/>
        <v>6</v>
      </c>
      <c r="W9" s="41">
        <f t="shared" si="4"/>
        <v>6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>
        <v>17</v>
      </c>
      <c r="F10" s="26"/>
      <c r="G10" s="26">
        <v>8</v>
      </c>
      <c r="H10" s="26">
        <v>9</v>
      </c>
      <c r="I10" s="26"/>
      <c r="J10" s="26"/>
      <c r="K10" s="23">
        <f t="shared" si="0"/>
        <v>17</v>
      </c>
      <c r="L10" s="26"/>
      <c r="M10" s="26"/>
      <c r="N10" s="26">
        <v>6</v>
      </c>
      <c r="O10" s="26">
        <v>1</v>
      </c>
      <c r="P10" s="26"/>
      <c r="Q10" s="26">
        <v>2</v>
      </c>
      <c r="R10" s="26">
        <v>3</v>
      </c>
      <c r="S10" s="3"/>
      <c r="T10" s="41">
        <f t="shared" si="1"/>
        <v>17</v>
      </c>
      <c r="U10" s="41">
        <f t="shared" si="2"/>
        <v>17</v>
      </c>
      <c r="V10" s="41">
        <f t="shared" si="3"/>
        <v>17</v>
      </c>
      <c r="W10" s="41">
        <f t="shared" si="4"/>
        <v>17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34</v>
      </c>
      <c r="F11" s="26"/>
      <c r="G11" s="26">
        <v>4</v>
      </c>
      <c r="H11" s="26">
        <v>30</v>
      </c>
      <c r="I11" s="26"/>
      <c r="J11" s="26"/>
      <c r="K11" s="23">
        <f t="shared" si="0"/>
        <v>34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34</v>
      </c>
      <c r="U11" s="41">
        <f t="shared" si="2"/>
        <v>34</v>
      </c>
      <c r="V11" s="41">
        <f t="shared" si="3"/>
        <v>34</v>
      </c>
      <c r="W11" s="41">
        <f t="shared" si="4"/>
        <v>34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2</v>
      </c>
      <c r="F12" s="26"/>
      <c r="G12" s="26">
        <v>1</v>
      </c>
      <c r="H12" s="26">
        <v>1</v>
      </c>
      <c r="I12" s="26"/>
      <c r="J12" s="26"/>
      <c r="K12" s="23">
        <f t="shared" si="0"/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2</v>
      </c>
      <c r="U12" s="41">
        <f t="shared" si="2"/>
        <v>2</v>
      </c>
      <c r="V12" s="41">
        <f t="shared" si="3"/>
        <v>2</v>
      </c>
      <c r="W12" s="41">
        <f t="shared" si="4"/>
        <v>2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>
        <v>3</v>
      </c>
      <c r="F13" s="26"/>
      <c r="G13" s="26">
        <v>2</v>
      </c>
      <c r="H13" s="26">
        <v>1</v>
      </c>
      <c r="I13" s="26"/>
      <c r="J13" s="26"/>
      <c r="K13" s="23">
        <f t="shared" si="0"/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3</v>
      </c>
      <c r="U13" s="41">
        <f t="shared" si="2"/>
        <v>3</v>
      </c>
      <c r="V13" s="41">
        <f t="shared" si="3"/>
        <v>3</v>
      </c>
      <c r="W13" s="41">
        <f t="shared" si="4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34</v>
      </c>
      <c r="F15" s="26"/>
      <c r="G15" s="26">
        <v>5</v>
      </c>
      <c r="H15" s="26">
        <v>27</v>
      </c>
      <c r="I15" s="26">
        <v>2</v>
      </c>
      <c r="J15" s="26"/>
      <c r="K15" s="23">
        <f t="shared" si="0"/>
        <v>34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34</v>
      </c>
      <c r="U15" s="41">
        <f t="shared" si="2"/>
        <v>34</v>
      </c>
      <c r="V15" s="41">
        <f t="shared" si="3"/>
        <v>34</v>
      </c>
      <c r="W15" s="41">
        <f t="shared" si="4"/>
        <v>34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>
        <v>14</v>
      </c>
      <c r="F16" s="59"/>
      <c r="G16" s="59">
        <v>12</v>
      </c>
      <c r="H16" s="59">
        <v>1</v>
      </c>
      <c r="I16" s="59"/>
      <c r="J16" s="59"/>
      <c r="K16" s="23">
        <f t="shared" si="0"/>
        <v>13</v>
      </c>
      <c r="L16" s="59">
        <v>1</v>
      </c>
      <c r="M16" s="59">
        <v>1</v>
      </c>
      <c r="N16" s="59">
        <v>8</v>
      </c>
      <c r="O16" s="59">
        <v>7</v>
      </c>
      <c r="P16" s="59"/>
      <c r="Q16" s="59"/>
      <c r="R16" s="59">
        <v>3</v>
      </c>
      <c r="S16" s="61"/>
      <c r="T16" s="41">
        <f t="shared" si="1"/>
        <v>14</v>
      </c>
      <c r="U16" s="41">
        <f t="shared" si="2"/>
        <v>14</v>
      </c>
      <c r="V16" s="41">
        <f t="shared" si="3"/>
        <v>13</v>
      </c>
      <c r="W16" s="41">
        <f t="shared" si="4"/>
        <v>13</v>
      </c>
    </row>
    <row r="17" spans="1:23" ht="45" customHeight="1" thickBot="1" x14ac:dyDescent="0.3">
      <c r="A17" s="53">
        <v>11</v>
      </c>
      <c r="B17" s="93" t="s">
        <v>54</v>
      </c>
      <c r="C17" s="94"/>
      <c r="D17" s="28"/>
      <c r="E17" s="28">
        <v>1</v>
      </c>
      <c r="F17" s="28"/>
      <c r="G17" s="28"/>
      <c r="H17" s="28">
        <v>1</v>
      </c>
      <c r="I17" s="28"/>
      <c r="J17" s="28"/>
      <c r="K17" s="23">
        <f t="shared" si="0"/>
        <v>1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1</v>
      </c>
      <c r="U17" s="54">
        <f t="shared" si="2"/>
        <v>1</v>
      </c>
      <c r="V17" s="54">
        <f t="shared" si="3"/>
        <v>1</v>
      </c>
      <c r="W17" s="54">
        <f t="shared" si="4"/>
        <v>1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>
        <v>6</v>
      </c>
      <c r="F20" s="26"/>
      <c r="G20" s="26">
        <v>2</v>
      </c>
      <c r="H20" s="26">
        <v>2</v>
      </c>
      <c r="I20" s="26">
        <v>1</v>
      </c>
      <c r="J20" s="26"/>
      <c r="K20" s="23">
        <f t="shared" si="0"/>
        <v>5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6</v>
      </c>
      <c r="U20" s="41">
        <f t="shared" si="2"/>
        <v>5</v>
      </c>
      <c r="V20" s="41">
        <f t="shared" si="3"/>
        <v>5</v>
      </c>
      <c r="W20" s="41">
        <f t="shared" si="4"/>
        <v>5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/>
      <c r="G23" s="28">
        <v>1</v>
      </c>
      <c r="H23" s="28"/>
      <c r="I23" s="28"/>
      <c r="J23" s="28"/>
      <c r="K23" s="23">
        <f t="shared" si="0"/>
        <v>1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2</v>
      </c>
      <c r="U23" s="41">
        <f t="shared" si="2"/>
        <v>2</v>
      </c>
      <c r="V23" s="41">
        <f t="shared" si="3"/>
        <v>1</v>
      </c>
      <c r="W23" s="41">
        <f t="shared" si="4"/>
        <v>1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0</v>
      </c>
      <c r="E24" s="44">
        <f>E7+E8+E9+E10+E11+E12+E13+E14+E15+E17+E19+E20+E21+E22+E23+E16</f>
        <v>193</v>
      </c>
      <c r="F24" s="44">
        <f t="shared" ref="F24:R24" si="5">F7+F8+F9+F10+F11+F12+F13+F14+F15+F17+F19+F20+F21+F22+F23+F16</f>
        <v>1</v>
      </c>
      <c r="G24" s="44">
        <f t="shared" si="5"/>
        <v>41</v>
      </c>
      <c r="H24" s="44">
        <f t="shared" si="5"/>
        <v>144</v>
      </c>
      <c r="I24" s="44">
        <f>I7+I8+I9+I10+I11+I12+I13+I14+I15+I17+I19+I20+I21+I22+I23+I16</f>
        <v>4</v>
      </c>
      <c r="J24" s="44">
        <f t="shared" si="5"/>
        <v>0</v>
      </c>
      <c r="K24" s="44">
        <f t="shared" si="5"/>
        <v>189</v>
      </c>
      <c r="L24" s="44">
        <f t="shared" si="5"/>
        <v>2</v>
      </c>
      <c r="M24" s="44">
        <f t="shared" si="5"/>
        <v>2</v>
      </c>
      <c r="N24" s="44">
        <f t="shared" si="5"/>
        <v>22</v>
      </c>
      <c r="O24" s="44">
        <f t="shared" si="5"/>
        <v>10</v>
      </c>
      <c r="P24" s="44">
        <f t="shared" si="5"/>
        <v>0</v>
      </c>
      <c r="Q24" s="44">
        <f t="shared" si="5"/>
        <v>2</v>
      </c>
      <c r="R24" s="44">
        <f t="shared" si="5"/>
        <v>13</v>
      </c>
      <c r="S24" s="4"/>
      <c r="T24" s="41">
        <f t="shared" si="1"/>
        <v>193</v>
      </c>
      <c r="U24" s="41">
        <f t="shared" si="2"/>
        <v>192</v>
      </c>
      <c r="V24" s="41">
        <f t="shared" si="3"/>
        <v>189</v>
      </c>
      <c r="W24" s="41">
        <f t="shared" si="4"/>
        <v>189</v>
      </c>
    </row>
    <row r="26" spans="1:23" x14ac:dyDescent="0.25">
      <c r="C26" s="64" t="s">
        <v>57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AC31" sqref="AC3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5"/>
    </row>
    <row r="2" spans="1:23" ht="63.75" customHeight="1" x14ac:dyDescent="0.25">
      <c r="A2" s="69" t="s">
        <v>51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37</v>
      </c>
      <c r="N5" s="46" t="s">
        <v>3</v>
      </c>
      <c r="O5" s="85"/>
      <c r="P5" s="46" t="s">
        <v>38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40</v>
      </c>
      <c r="U6" s="88"/>
      <c r="V6" s="88" t="s">
        <v>39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>
        <v>59</v>
      </c>
      <c r="F7" s="23">
        <v>1</v>
      </c>
      <c r="G7" s="23">
        <v>2</v>
      </c>
      <c r="H7" s="23">
        <v>56</v>
      </c>
      <c r="I7" s="23"/>
      <c r="J7" s="23"/>
      <c r="K7" s="23">
        <f>+J7+I7+H7+G7</f>
        <v>58</v>
      </c>
      <c r="L7" s="23"/>
      <c r="M7" s="23">
        <v>1</v>
      </c>
      <c r="N7" s="23">
        <v>4</v>
      </c>
      <c r="O7" s="23">
        <v>2</v>
      </c>
      <c r="P7" s="23"/>
      <c r="Q7" s="23"/>
      <c r="R7" s="23">
        <v>3</v>
      </c>
      <c r="S7" s="3"/>
      <c r="T7" s="41">
        <f>D7+E7</f>
        <v>59</v>
      </c>
      <c r="U7" s="41">
        <f>F7+K7+L7</f>
        <v>59</v>
      </c>
      <c r="V7" s="41">
        <f>K7</f>
        <v>58</v>
      </c>
      <c r="W7" s="41">
        <f>G7+H7+I7+J7</f>
        <v>58</v>
      </c>
    </row>
    <row r="8" spans="1:23" ht="21.75" customHeight="1" x14ac:dyDescent="0.25">
      <c r="A8" s="25">
        <v>2</v>
      </c>
      <c r="B8" s="90" t="s">
        <v>8</v>
      </c>
      <c r="C8" s="90"/>
      <c r="D8" s="26">
        <v>2</v>
      </c>
      <c r="E8" s="26">
        <v>11</v>
      </c>
      <c r="F8" s="26"/>
      <c r="G8" s="26"/>
      <c r="H8" s="26">
        <v>10</v>
      </c>
      <c r="I8" s="26">
        <v>1</v>
      </c>
      <c r="J8" s="26"/>
      <c r="K8" s="23">
        <f t="shared" ref="K8:K23" si="0">+J8+I8+H8+G8</f>
        <v>11</v>
      </c>
      <c r="L8" s="26">
        <v>2</v>
      </c>
      <c r="M8" s="26"/>
      <c r="N8" s="26">
        <v>5</v>
      </c>
      <c r="O8" s="26">
        <v>1</v>
      </c>
      <c r="P8" s="26"/>
      <c r="Q8" s="26"/>
      <c r="R8" s="26">
        <v>4</v>
      </c>
      <c r="S8" s="3"/>
      <c r="T8" s="41">
        <f t="shared" ref="T8:T24" si="1">D8+E8</f>
        <v>13</v>
      </c>
      <c r="U8" s="41">
        <f t="shared" ref="U8:U24" si="2">F8+K8+L8</f>
        <v>13</v>
      </c>
      <c r="V8" s="41">
        <f t="shared" ref="V8:V24" si="3">K8</f>
        <v>11</v>
      </c>
      <c r="W8" s="41">
        <f t="shared" ref="W8:W24" si="4">G8+H8+I8+J8</f>
        <v>11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>
        <v>5</v>
      </c>
      <c r="F9" s="26"/>
      <c r="G9" s="26"/>
      <c r="H9" s="26">
        <v>5</v>
      </c>
      <c r="I9" s="26"/>
      <c r="J9" s="26"/>
      <c r="K9" s="23">
        <f t="shared" si="0"/>
        <v>5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1">
        <f t="shared" si="1"/>
        <v>5</v>
      </c>
      <c r="U9" s="41">
        <f t="shared" si="2"/>
        <v>5</v>
      </c>
      <c r="V9" s="41">
        <f t="shared" si="3"/>
        <v>5</v>
      </c>
      <c r="W9" s="41">
        <f t="shared" si="4"/>
        <v>5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>
        <v>14</v>
      </c>
      <c r="F10" s="26"/>
      <c r="G10" s="26">
        <v>11</v>
      </c>
      <c r="H10" s="26">
        <v>3</v>
      </c>
      <c r="I10" s="26"/>
      <c r="J10" s="26"/>
      <c r="K10" s="23">
        <f t="shared" si="0"/>
        <v>14</v>
      </c>
      <c r="L10" s="26"/>
      <c r="M10" s="26"/>
      <c r="N10" s="26">
        <v>2</v>
      </c>
      <c r="O10" s="26">
        <v>1</v>
      </c>
      <c r="P10" s="26"/>
      <c r="Q10" s="26"/>
      <c r="R10" s="26">
        <v>1</v>
      </c>
      <c r="S10" s="3"/>
      <c r="T10" s="41">
        <f t="shared" si="1"/>
        <v>14</v>
      </c>
      <c r="U10" s="41">
        <f t="shared" si="2"/>
        <v>14</v>
      </c>
      <c r="V10" s="41">
        <f t="shared" si="3"/>
        <v>14</v>
      </c>
      <c r="W10" s="41">
        <f t="shared" si="4"/>
        <v>14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44</v>
      </c>
      <c r="F11" s="26"/>
      <c r="G11" s="26">
        <v>2</v>
      </c>
      <c r="H11" s="26">
        <v>42</v>
      </c>
      <c r="I11" s="26"/>
      <c r="J11" s="26"/>
      <c r="K11" s="23">
        <f t="shared" si="0"/>
        <v>44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44</v>
      </c>
      <c r="U11" s="41">
        <f t="shared" si="2"/>
        <v>44</v>
      </c>
      <c r="V11" s="41">
        <f t="shared" si="3"/>
        <v>44</v>
      </c>
      <c r="W11" s="41">
        <f t="shared" si="4"/>
        <v>44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5</v>
      </c>
      <c r="F12" s="26"/>
      <c r="G12" s="26">
        <v>3</v>
      </c>
      <c r="H12" s="26">
        <v>2</v>
      </c>
      <c r="I12" s="26"/>
      <c r="J12" s="26"/>
      <c r="K12" s="23">
        <f t="shared" si="0"/>
        <v>5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5</v>
      </c>
      <c r="U12" s="41">
        <f t="shared" si="2"/>
        <v>5</v>
      </c>
      <c r="V12" s="41">
        <f t="shared" si="3"/>
        <v>5</v>
      </c>
      <c r="W12" s="41">
        <f t="shared" si="4"/>
        <v>5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>
        <v>5</v>
      </c>
      <c r="F13" s="26"/>
      <c r="G13" s="26"/>
      <c r="H13" s="26">
        <v>5</v>
      </c>
      <c r="I13" s="26"/>
      <c r="J13" s="26"/>
      <c r="K13" s="23">
        <f t="shared" si="0"/>
        <v>5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5</v>
      </c>
      <c r="U13" s="41">
        <f t="shared" si="2"/>
        <v>5</v>
      </c>
      <c r="V13" s="41">
        <f t="shared" si="3"/>
        <v>5</v>
      </c>
      <c r="W13" s="41">
        <f t="shared" si="4"/>
        <v>5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45</v>
      </c>
      <c r="F15" s="26"/>
      <c r="G15" s="26">
        <v>2</v>
      </c>
      <c r="H15" s="26">
        <v>43</v>
      </c>
      <c r="I15" s="26"/>
      <c r="J15" s="26"/>
      <c r="K15" s="23">
        <f t="shared" si="0"/>
        <v>45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45</v>
      </c>
      <c r="U15" s="41">
        <f t="shared" si="2"/>
        <v>45</v>
      </c>
      <c r="V15" s="41">
        <f t="shared" si="3"/>
        <v>45</v>
      </c>
      <c r="W15" s="41">
        <f t="shared" si="4"/>
        <v>45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>
        <v>1</v>
      </c>
      <c r="N16" s="59"/>
      <c r="O16" s="59"/>
      <c r="P16" s="59"/>
      <c r="Q16" s="59"/>
      <c r="R16" s="59">
        <v>1</v>
      </c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>
        <v>7</v>
      </c>
      <c r="F19" s="23"/>
      <c r="G19" s="23"/>
      <c r="H19" s="23">
        <v>7</v>
      </c>
      <c r="I19" s="23"/>
      <c r="J19" s="23"/>
      <c r="K19" s="23">
        <f t="shared" si="0"/>
        <v>7</v>
      </c>
      <c r="L19" s="23"/>
      <c r="M19" s="23">
        <v>1</v>
      </c>
      <c r="N19" s="23">
        <v>5</v>
      </c>
      <c r="O19" s="23">
        <v>2</v>
      </c>
      <c r="P19" s="23">
        <v>1</v>
      </c>
      <c r="Q19" s="23"/>
      <c r="R19" s="23">
        <v>3</v>
      </c>
      <c r="S19" s="3"/>
      <c r="T19" s="55">
        <f>D19+E19</f>
        <v>7</v>
      </c>
      <c r="U19" s="55">
        <f>F19+K19+L19</f>
        <v>7</v>
      </c>
      <c r="V19" s="55">
        <f t="shared" si="3"/>
        <v>7</v>
      </c>
      <c r="W19" s="55">
        <f t="shared" si="4"/>
        <v>7</v>
      </c>
    </row>
    <row r="20" spans="1:23" ht="34.5" customHeight="1" x14ac:dyDescent="0.25">
      <c r="A20" s="31">
        <v>2</v>
      </c>
      <c r="B20" s="100" t="s">
        <v>20</v>
      </c>
      <c r="C20" s="100"/>
      <c r="D20" s="26">
        <v>2</v>
      </c>
      <c r="E20" s="26">
        <v>1</v>
      </c>
      <c r="F20" s="26"/>
      <c r="G20" s="26">
        <v>1</v>
      </c>
      <c r="H20" s="26">
        <v>1</v>
      </c>
      <c r="I20" s="26"/>
      <c r="J20" s="26"/>
      <c r="K20" s="23">
        <f t="shared" si="0"/>
        <v>2</v>
      </c>
      <c r="L20" s="26">
        <v>1</v>
      </c>
      <c r="M20" s="26"/>
      <c r="N20" s="26"/>
      <c r="O20" s="26"/>
      <c r="P20" s="26"/>
      <c r="Q20" s="26"/>
      <c r="R20" s="26"/>
      <c r="S20" s="3"/>
      <c r="T20" s="41">
        <f t="shared" si="1"/>
        <v>3</v>
      </c>
      <c r="U20" s="41">
        <f t="shared" si="2"/>
        <v>3</v>
      </c>
      <c r="V20" s="41">
        <f t="shared" si="3"/>
        <v>2</v>
      </c>
      <c r="W20" s="41">
        <f t="shared" si="4"/>
        <v>2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>
        <v>2</v>
      </c>
      <c r="F21" s="26"/>
      <c r="G21" s="26">
        <v>1</v>
      </c>
      <c r="H21" s="26"/>
      <c r="I21" s="26"/>
      <c r="J21" s="26"/>
      <c r="K21" s="23">
        <f t="shared" si="0"/>
        <v>1</v>
      </c>
      <c r="L21" s="26">
        <v>1</v>
      </c>
      <c r="M21" s="26"/>
      <c r="N21" s="26">
        <v>1</v>
      </c>
      <c r="O21" s="26"/>
      <c r="P21" s="26"/>
      <c r="Q21" s="26"/>
      <c r="R21" s="26">
        <v>1</v>
      </c>
      <c r="S21" s="3"/>
      <c r="T21" s="41">
        <f t="shared" si="1"/>
        <v>2</v>
      </c>
      <c r="U21" s="41">
        <f t="shared" si="2"/>
        <v>2</v>
      </c>
      <c r="V21" s="41">
        <f t="shared" si="3"/>
        <v>1</v>
      </c>
      <c r="W21" s="41">
        <f t="shared" si="4"/>
        <v>1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4</v>
      </c>
      <c r="E24" s="44">
        <f>E7+E8+E9+E10+E11+E12+E13+E14+E15+E17+E19+E20+E21+E22+E23+E16</f>
        <v>198</v>
      </c>
      <c r="F24" s="44">
        <f t="shared" ref="F24:R24" si="5">F7+F8+F9+F10+F11+F12+F13+F14+F15+F17+F19+F20+F21+F22+F23+F16</f>
        <v>1</v>
      </c>
      <c r="G24" s="44">
        <f t="shared" si="5"/>
        <v>22</v>
      </c>
      <c r="H24" s="44">
        <f t="shared" si="5"/>
        <v>174</v>
      </c>
      <c r="I24" s="44">
        <f>I7+I8+I9+I10+I11+I12+I13+I14+I15+I17+I19+I20+I21+I22+I23+I16</f>
        <v>1</v>
      </c>
      <c r="J24" s="44">
        <f t="shared" si="5"/>
        <v>0</v>
      </c>
      <c r="K24" s="44">
        <f t="shared" si="5"/>
        <v>197</v>
      </c>
      <c r="L24" s="44">
        <f t="shared" si="5"/>
        <v>4</v>
      </c>
      <c r="M24" s="44">
        <f t="shared" si="5"/>
        <v>3</v>
      </c>
      <c r="N24" s="44">
        <f t="shared" si="5"/>
        <v>18</v>
      </c>
      <c r="O24" s="44">
        <f t="shared" si="5"/>
        <v>7</v>
      </c>
      <c r="P24" s="44">
        <f t="shared" si="5"/>
        <v>1</v>
      </c>
      <c r="Q24" s="44">
        <f t="shared" si="5"/>
        <v>0</v>
      </c>
      <c r="R24" s="44">
        <f t="shared" si="5"/>
        <v>13</v>
      </c>
      <c r="S24" s="4"/>
      <c r="T24" s="41">
        <f t="shared" si="1"/>
        <v>202</v>
      </c>
      <c r="U24" s="41">
        <f t="shared" si="2"/>
        <v>202</v>
      </c>
      <c r="V24" s="41">
        <f t="shared" si="3"/>
        <v>197</v>
      </c>
      <c r="W24" s="41">
        <f t="shared" si="4"/>
        <v>197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6" zoomScale="80" zoomScaleNormal="80" workbookViewId="0">
      <selection activeCell="S1" sqref="S1:W6553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98.25" customHeight="1" x14ac:dyDescent="0.25">
      <c r="A1" s="65" t="s">
        <v>53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58</v>
      </c>
      <c r="Q1" s="67"/>
      <c r="R1" s="68"/>
      <c r="S1" s="12"/>
    </row>
    <row r="2" spans="1:23" ht="75.75" customHeight="1" x14ac:dyDescent="0.25">
      <c r="A2" s="69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2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30.5" customHeight="1" thickBot="1" x14ac:dyDescent="0.3">
      <c r="A5" s="114"/>
      <c r="B5" s="115"/>
      <c r="C5" s="116"/>
      <c r="D5" s="76"/>
      <c r="E5" s="76"/>
      <c r="F5" s="76"/>
      <c r="G5" s="113"/>
      <c r="H5" s="113"/>
      <c r="I5" s="113"/>
      <c r="J5" s="113"/>
      <c r="K5" s="113"/>
      <c r="L5" s="76"/>
      <c r="M5" s="17" t="s">
        <v>37</v>
      </c>
      <c r="N5" s="17" t="s">
        <v>3</v>
      </c>
      <c r="O5" s="113"/>
      <c r="P5" s="45" t="s">
        <v>38</v>
      </c>
      <c r="Q5" s="17" t="s">
        <v>4</v>
      </c>
      <c r="R5" s="76"/>
      <c r="S5" s="18"/>
    </row>
    <row r="6" spans="1:23" s="21" customFormat="1" ht="33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8" t="s">
        <v>40</v>
      </c>
      <c r="U6" s="88"/>
      <c r="V6" s="88" t="s">
        <v>39</v>
      </c>
      <c r="W6" s="88"/>
    </row>
    <row r="7" spans="1:23" ht="36.7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27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17.2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5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7.75" customHeight="1" x14ac:dyDescent="0.25">
      <c r="A11" s="25">
        <v>5</v>
      </c>
      <c r="B11" s="90" t="s">
        <v>11</v>
      </c>
      <c r="C11" s="90"/>
      <c r="D11" s="26"/>
      <c r="E11" s="26">
        <v>41</v>
      </c>
      <c r="F11" s="26"/>
      <c r="G11" s="26"/>
      <c r="H11" s="26">
        <v>41</v>
      </c>
      <c r="I11" s="26"/>
      <c r="J11" s="26"/>
      <c r="K11" s="23">
        <f t="shared" si="0"/>
        <v>41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41</v>
      </c>
      <c r="U11" s="41">
        <f t="shared" si="2"/>
        <v>41</v>
      </c>
      <c r="V11" s="41">
        <f t="shared" si="3"/>
        <v>41</v>
      </c>
      <c r="W11" s="41">
        <f t="shared" si="4"/>
        <v>41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27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32</v>
      </c>
      <c r="F15" s="26"/>
      <c r="G15" s="26"/>
      <c r="H15" s="26">
        <v>32</v>
      </c>
      <c r="I15" s="26"/>
      <c r="J15" s="26"/>
      <c r="K15" s="23">
        <f t="shared" si="0"/>
        <v>32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32</v>
      </c>
      <c r="U15" s="41">
        <f t="shared" si="2"/>
        <v>32</v>
      </c>
      <c r="V15" s="41">
        <f t="shared" si="3"/>
        <v>32</v>
      </c>
      <c r="W15" s="41">
        <f t="shared" si="4"/>
        <v>32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60"/>
      <c r="L16" s="59"/>
      <c r="M16" s="59"/>
      <c r="N16" s="59"/>
      <c r="O16" s="59"/>
      <c r="P16" s="59"/>
      <c r="Q16" s="59"/>
      <c r="R16" s="59"/>
      <c r="S16" s="62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54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27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4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5.2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6.7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4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1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s="34" customFormat="1" ht="27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73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73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73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33"/>
      <c r="T24" s="41">
        <f t="shared" si="1"/>
        <v>73</v>
      </c>
      <c r="U24" s="41">
        <f t="shared" si="2"/>
        <v>73</v>
      </c>
      <c r="V24" s="41">
        <f t="shared" si="3"/>
        <v>73</v>
      </c>
      <c r="W24" s="41">
        <f t="shared" si="4"/>
        <v>73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Ընդհամենը</vt:lpstr>
      <vt:lpstr>Ս. Բաղդասարյան</vt:lpstr>
      <vt:lpstr>Տ.Գրիգորյան</vt:lpstr>
      <vt:lpstr>Գ.Վարդանյան</vt:lpstr>
      <vt:lpstr>Ա. Մկոյան</vt:lpstr>
      <vt:lpstr>Վ. Հովնանյան</vt:lpstr>
      <vt:lpstr>Ն. Հովակիմյան</vt:lpstr>
      <vt:lpstr>Գ. Զաքարյան</vt:lpstr>
      <vt:lpstr>Ս. Երիցյան</vt:lpstr>
      <vt:lpstr>Բ. Գրիգորյան</vt:lpstr>
      <vt:lpstr>Ա. Աթաբեկյան</vt:lpstr>
      <vt:lpstr>Լ. Աբգարյան</vt:lpstr>
      <vt:lpstr>Մ. Հարությունյան</vt:lpstr>
      <vt:lpstr>Գ. Գագիկյան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2019-06-05T11:26:23Z</dcterms:modified>
</cp:coreProperties>
</file>