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filterPrivacy="1" defaultThemeVersion="124226"/>
  <xr:revisionPtr revIDLastSave="0" documentId="8_{44962621-12A6-409E-9FC9-3CD425DC5C9A}" xr6:coauthVersionLast="47" xr6:coauthVersionMax="47" xr10:uidLastSave="{00000000-0000-0000-0000-000000000000}"/>
  <bookViews>
    <workbookView xWindow="-120" yWindow="-120" windowWidth="29040" windowHeight="15840" tabRatio="701" activeTab="9" xr2:uid="{56F8BB21-45ED-4146-8C58-222B69A67AE6}"/>
  </bookViews>
  <sheets>
    <sheet name="Խ. Ղազարյան" sheetId="8" r:id="rId1"/>
    <sheet name="Ա. Գրիգորյան" sheetId="9" r:id="rId2"/>
    <sheet name="Ս. Դադոյան" sheetId="10" r:id="rId3"/>
    <sheet name="Տ. Դավթյան" sheetId="11" r:id="rId4"/>
    <sheet name="Վ.Դոլմազյան" sheetId="12" r:id="rId5"/>
    <sheet name="Ս.Խաչատրյան" sheetId="13" r:id="rId6"/>
    <sheet name="Վ. Սարգսյան" sheetId="14" r:id="rId7"/>
    <sheet name="Գ. Հովհաննիսյան" sheetId="15" r:id="rId8"/>
    <sheet name="Մ. Մոսինյան" sheetId="16" r:id="rId9"/>
    <sheet name="Վ. Ստեփանյան" sheetId="17" r:id="rId10"/>
  </sheets>
  <calcPr calcId="191029"/>
</workbook>
</file>

<file path=xl/calcChain.xml><?xml version="1.0" encoding="utf-8"?>
<calcChain xmlns="http://schemas.openxmlformats.org/spreadsheetml/2006/main">
  <c r="AG47" i="9" l="1"/>
  <c r="AN47" i="9" s="1"/>
  <c r="AF47" i="9"/>
  <c r="AE47" i="9"/>
  <c r="AD47" i="9"/>
  <c r="AC47" i="9"/>
  <c r="AO47" i="9"/>
  <c r="AB47" i="9"/>
  <c r="AL47" i="9" s="1"/>
  <c r="AA47" i="9"/>
  <c r="Z47" i="9"/>
  <c r="AM47" i="9" s="1"/>
  <c r="Y47" i="9"/>
  <c r="X47" i="9"/>
  <c r="W47" i="9"/>
  <c r="V47" i="9"/>
  <c r="U47" i="9"/>
  <c r="T47" i="9"/>
  <c r="S47" i="9"/>
  <c r="R47" i="9"/>
  <c r="Q47" i="9"/>
  <c r="P47" i="9"/>
  <c r="O47" i="9"/>
  <c r="AJ47" i="9" s="1"/>
  <c r="N47" i="9"/>
  <c r="M47" i="9"/>
  <c r="L47" i="9"/>
  <c r="AK47" i="9" s="1"/>
  <c r="K47" i="9"/>
  <c r="J47" i="9"/>
  <c r="I47" i="9"/>
  <c r="H47" i="9"/>
  <c r="G47" i="9"/>
  <c r="AI47" i="9" s="1"/>
  <c r="F47" i="9"/>
  <c r="E47" i="9"/>
  <c r="AG47" i="16"/>
  <c r="AN47" i="16"/>
  <c r="AF47" i="16"/>
  <c r="AE47" i="16"/>
  <c r="AD47" i="16"/>
  <c r="AC47" i="16"/>
  <c r="AO47" i="16"/>
  <c r="AB47" i="16"/>
  <c r="AL47" i="16"/>
  <c r="AA47" i="16"/>
  <c r="AM47" i="16" s="1"/>
  <c r="Z47" i="16"/>
  <c r="Y47" i="16"/>
  <c r="X47" i="16"/>
  <c r="W47" i="16"/>
  <c r="V47" i="16"/>
  <c r="U47" i="16"/>
  <c r="T47" i="16"/>
  <c r="S47" i="16"/>
  <c r="R47" i="16"/>
  <c r="Q47" i="16"/>
  <c r="P47" i="16"/>
  <c r="O47" i="16"/>
  <c r="AI47" i="16" s="1"/>
  <c r="N47" i="16"/>
  <c r="M47" i="16"/>
  <c r="L47" i="16"/>
  <c r="K47" i="16"/>
  <c r="J47" i="16"/>
  <c r="I47" i="16"/>
  <c r="H47" i="16"/>
  <c r="G47" i="16"/>
  <c r="F47" i="16"/>
  <c r="E47" i="16"/>
  <c r="D47" i="16"/>
  <c r="AO46" i="16"/>
  <c r="AN46" i="16"/>
  <c r="AM46" i="16"/>
  <c r="AL46" i="16"/>
  <c r="AK46" i="16"/>
  <c r="AJ46" i="16"/>
  <c r="AI46" i="16"/>
  <c r="AH46" i="16"/>
  <c r="AO45" i="16"/>
  <c r="AN45" i="16"/>
  <c r="AM45" i="16"/>
  <c r="AL45" i="16"/>
  <c r="AK45" i="16"/>
  <c r="AJ45" i="16"/>
  <c r="AI45" i="16"/>
  <c r="AH45" i="16"/>
  <c r="AO44" i="16"/>
  <c r="AN44" i="16"/>
  <c r="AM44" i="16"/>
  <c r="AL44" i="16"/>
  <c r="AK44" i="16"/>
  <c r="AJ44" i="16"/>
  <c r="AI44" i="16"/>
  <c r="AH44" i="16"/>
  <c r="AO43" i="16"/>
  <c r="AN43" i="16"/>
  <c r="AM43" i="16"/>
  <c r="AL43" i="16"/>
  <c r="AK43" i="16"/>
  <c r="AJ43" i="16"/>
  <c r="AI43" i="16"/>
  <c r="AH43" i="16"/>
  <c r="AO42" i="16"/>
  <c r="AN42" i="16"/>
  <c r="AM42" i="16"/>
  <c r="AL42" i="16"/>
  <c r="AK42" i="16"/>
  <c r="AJ42" i="16"/>
  <c r="AI42" i="16"/>
  <c r="AH42" i="16"/>
  <c r="AO41" i="16"/>
  <c r="AN41" i="16"/>
  <c r="AM41" i="16"/>
  <c r="AL41" i="16"/>
  <c r="AK41" i="16"/>
  <c r="AJ41" i="16"/>
  <c r="AI41" i="16"/>
  <c r="AH41" i="16"/>
  <c r="AO40" i="16"/>
  <c r="AN40" i="16"/>
  <c r="AM40" i="16"/>
  <c r="AL40" i="16"/>
  <c r="AK40" i="16"/>
  <c r="AJ40" i="16"/>
  <c r="AI40" i="16"/>
  <c r="AH40" i="16"/>
  <c r="AO39" i="16"/>
  <c r="AN39" i="16"/>
  <c r="AM39" i="16"/>
  <c r="AL39" i="16"/>
  <c r="AK39" i="16"/>
  <c r="AJ39" i="16"/>
  <c r="AI39" i="16"/>
  <c r="AH39" i="16"/>
  <c r="AO38" i="16"/>
  <c r="AN38" i="16"/>
  <c r="AM38" i="16"/>
  <c r="AL38" i="16"/>
  <c r="AK38" i="16"/>
  <c r="AJ38" i="16"/>
  <c r="AI38" i="16"/>
  <c r="AH38" i="16"/>
  <c r="AO37" i="16"/>
  <c r="AN37" i="16"/>
  <c r="AM37" i="16"/>
  <c r="AL37" i="16"/>
  <c r="AK37" i="16"/>
  <c r="AJ37" i="16"/>
  <c r="AI37" i="16"/>
  <c r="AH37" i="16"/>
  <c r="AO36" i="16"/>
  <c r="AN36" i="16"/>
  <c r="AM36" i="16"/>
  <c r="AL36" i="16"/>
  <c r="AK36" i="16"/>
  <c r="AJ36" i="16"/>
  <c r="AI36" i="16"/>
  <c r="AH36" i="16"/>
  <c r="AO35" i="16"/>
  <c r="AN35" i="16"/>
  <c r="AM35" i="16"/>
  <c r="AL35" i="16"/>
  <c r="AK35" i="16"/>
  <c r="AJ35" i="16"/>
  <c r="AI35" i="16"/>
  <c r="AH35" i="16"/>
  <c r="AO34" i="16"/>
  <c r="AN34" i="16"/>
  <c r="AM34" i="16"/>
  <c r="AL34" i="16"/>
  <c r="AK34" i="16"/>
  <c r="AJ34" i="16"/>
  <c r="AI34" i="16"/>
  <c r="AH34" i="16"/>
  <c r="AO33" i="16"/>
  <c r="AN33" i="16"/>
  <c r="AM33" i="16"/>
  <c r="AL33" i="16"/>
  <c r="AK33" i="16"/>
  <c r="AJ33" i="16"/>
  <c r="AI33" i="16"/>
  <c r="AH33" i="16"/>
  <c r="AO32" i="16"/>
  <c r="AN32" i="16"/>
  <c r="AM32" i="16"/>
  <c r="AL32" i="16"/>
  <c r="AK32" i="16"/>
  <c r="AJ32" i="16"/>
  <c r="AI32" i="16"/>
  <c r="AH32" i="16"/>
  <c r="AO31" i="16"/>
  <c r="AN31" i="16"/>
  <c r="AM31" i="16"/>
  <c r="AL31" i="16"/>
  <c r="AK31" i="16"/>
  <c r="AJ31" i="16"/>
  <c r="AI31" i="16"/>
  <c r="AH31" i="16"/>
  <c r="AO30" i="16"/>
  <c r="AN30" i="16"/>
  <c r="AM30" i="16"/>
  <c r="AL30" i="16"/>
  <c r="AK30" i="16"/>
  <c r="AJ30" i="16"/>
  <c r="AI30" i="16"/>
  <c r="AH30" i="16"/>
  <c r="AO29" i="16"/>
  <c r="AN29" i="16"/>
  <c r="AM29" i="16"/>
  <c r="AL29" i="16"/>
  <c r="AK29" i="16"/>
  <c r="AJ29" i="16"/>
  <c r="AI29" i="16"/>
  <c r="AH29" i="16"/>
  <c r="AO28" i="16"/>
  <c r="AN28" i="16"/>
  <c r="AM28" i="16"/>
  <c r="AL28" i="16"/>
  <c r="AK28" i="16"/>
  <c r="AJ28" i="16"/>
  <c r="AI28" i="16"/>
  <c r="AH28" i="16"/>
  <c r="AO27" i="16"/>
  <c r="AN27" i="16"/>
  <c r="AM27" i="16"/>
  <c r="AL27" i="16"/>
  <c r="AK27" i="16"/>
  <c r="AJ27" i="16"/>
  <c r="AI27" i="16"/>
  <c r="AH27" i="16"/>
  <c r="AO26" i="16"/>
  <c r="AN26" i="16"/>
  <c r="AM26" i="16"/>
  <c r="AL26" i="16"/>
  <c r="AK26" i="16"/>
  <c r="AJ26" i="16"/>
  <c r="AI26" i="16"/>
  <c r="AH26" i="16"/>
  <c r="AO25" i="16"/>
  <c r="AN25" i="16"/>
  <c r="AM25" i="16"/>
  <c r="AL25" i="16"/>
  <c r="AK25" i="16"/>
  <c r="AJ25" i="16"/>
  <c r="AI25" i="16"/>
  <c r="AH25" i="16"/>
  <c r="AO24" i="16"/>
  <c r="AN24" i="16"/>
  <c r="AM24" i="16"/>
  <c r="AL24" i="16"/>
  <c r="AK24" i="16"/>
  <c r="AJ24" i="16"/>
  <c r="AI24" i="16"/>
  <c r="AH24" i="16"/>
  <c r="AO23" i="16"/>
  <c r="AN23" i="16"/>
  <c r="AM23" i="16"/>
  <c r="AL23" i="16"/>
  <c r="AK23" i="16"/>
  <c r="AJ23" i="16"/>
  <c r="AI23" i="16"/>
  <c r="AH23" i="16"/>
  <c r="AO22" i="16"/>
  <c r="AN22" i="16"/>
  <c r="AM22" i="16"/>
  <c r="AL22" i="16"/>
  <c r="AK22" i="16"/>
  <c r="AJ22" i="16"/>
  <c r="AI22" i="16"/>
  <c r="AH22" i="16"/>
  <c r="AO21" i="16"/>
  <c r="AN21" i="16"/>
  <c r="AM21" i="16"/>
  <c r="AL21" i="16"/>
  <c r="AK21" i="16"/>
  <c r="AJ21" i="16"/>
  <c r="AI21" i="16"/>
  <c r="AH21" i="16"/>
  <c r="AO20" i="16"/>
  <c r="AN20" i="16"/>
  <c r="AM20" i="16"/>
  <c r="AL20" i="16"/>
  <c r="AK20" i="16"/>
  <c r="AJ20" i="16"/>
  <c r="AI20" i="16"/>
  <c r="AH20" i="16"/>
  <c r="AO19" i="16"/>
  <c r="AN19" i="16"/>
  <c r="AM19" i="16"/>
  <c r="AL19" i="16"/>
  <c r="AK19" i="16"/>
  <c r="AJ19" i="16"/>
  <c r="AI19" i="16"/>
  <c r="AH19" i="16"/>
  <c r="AO18" i="16"/>
  <c r="AN18" i="16"/>
  <c r="AM18" i="16"/>
  <c r="AL18" i="16"/>
  <c r="AK18" i="16"/>
  <c r="AJ18" i="16"/>
  <c r="AI18" i="16"/>
  <c r="AH18" i="16"/>
  <c r="AO17" i="16"/>
  <c r="AN17" i="16"/>
  <c r="AM17" i="16"/>
  <c r="AL17" i="16"/>
  <c r="AK17" i="16"/>
  <c r="AJ17" i="16"/>
  <c r="AI17" i="16"/>
  <c r="AH17" i="16"/>
  <c r="AO16" i="16"/>
  <c r="AN16" i="16"/>
  <c r="AM16" i="16"/>
  <c r="AL16" i="16"/>
  <c r="AK16" i="16"/>
  <c r="AJ16" i="16"/>
  <c r="AI16" i="16"/>
  <c r="AH16" i="16"/>
  <c r="AO15" i="16"/>
  <c r="AN15" i="16"/>
  <c r="AM15" i="16"/>
  <c r="AL15" i="16"/>
  <c r="AK15" i="16"/>
  <c r="AJ15" i="16"/>
  <c r="AI15" i="16"/>
  <c r="AH15" i="16"/>
  <c r="AO14" i="16"/>
  <c r="AN14" i="16"/>
  <c r="AM14" i="16"/>
  <c r="AL14" i="16"/>
  <c r="AK14" i="16"/>
  <c r="AJ14" i="16"/>
  <c r="AI14" i="16"/>
  <c r="AH14" i="16"/>
  <c r="AO13" i="16"/>
  <c r="AN13" i="16"/>
  <c r="AM13" i="16"/>
  <c r="AL13" i="16"/>
  <c r="AK13" i="16"/>
  <c r="AJ13" i="16"/>
  <c r="AI13" i="16"/>
  <c r="AH13" i="16"/>
  <c r="AO12" i="16"/>
  <c r="AN12" i="16"/>
  <c r="AM12" i="16"/>
  <c r="AL12" i="16"/>
  <c r="AK12" i="16"/>
  <c r="AJ12" i="16"/>
  <c r="AI12" i="16"/>
  <c r="AH12" i="16"/>
  <c r="AO11" i="16"/>
  <c r="AN11" i="16"/>
  <c r="AM11" i="16"/>
  <c r="AL11" i="16"/>
  <c r="AK11" i="16"/>
  <c r="AJ11" i="16"/>
  <c r="AI11" i="16"/>
  <c r="AH11" i="16"/>
  <c r="AO10" i="16"/>
  <c r="AN10" i="16"/>
  <c r="AM10" i="16"/>
  <c r="AL10" i="16"/>
  <c r="AK10" i="16"/>
  <c r="AJ10" i="16"/>
  <c r="AI10" i="16"/>
  <c r="AH10" i="16"/>
  <c r="AO9" i="16"/>
  <c r="AN9" i="16"/>
  <c r="AM9" i="16"/>
  <c r="AL9" i="16"/>
  <c r="AK9" i="16"/>
  <c r="AJ9" i="16"/>
  <c r="AI9" i="16"/>
  <c r="AH9" i="16"/>
  <c r="AO8" i="16"/>
  <c r="AN8" i="16"/>
  <c r="AM8" i="16"/>
  <c r="AL8" i="16"/>
  <c r="AK8" i="16"/>
  <c r="AJ8" i="16"/>
  <c r="AI8" i="16"/>
  <c r="AH8" i="16"/>
  <c r="AO7" i="16"/>
  <c r="AN7" i="16"/>
  <c r="AM7" i="16"/>
  <c r="AL7" i="16"/>
  <c r="AK7" i="16"/>
  <c r="AJ7" i="16"/>
  <c r="AI7" i="16"/>
  <c r="AH7" i="16"/>
  <c r="AG47" i="15"/>
  <c r="AN47" i="15" s="1"/>
  <c r="AF47" i="15"/>
  <c r="AE47" i="15"/>
  <c r="AD47" i="15"/>
  <c r="AO47" i="15" s="1"/>
  <c r="AC47" i="15"/>
  <c r="AB47" i="15"/>
  <c r="AA47" i="15"/>
  <c r="Z47" i="15"/>
  <c r="Y47" i="15"/>
  <c r="AM47" i="15" s="1"/>
  <c r="X47" i="15"/>
  <c r="W47" i="15"/>
  <c r="V47" i="15"/>
  <c r="U47" i="15"/>
  <c r="T47" i="15"/>
  <c r="S47" i="15"/>
  <c r="R47" i="15"/>
  <c r="Q47" i="15"/>
  <c r="P47" i="15"/>
  <c r="O47" i="15"/>
  <c r="AJ47" i="15" s="1"/>
  <c r="N47" i="15"/>
  <c r="M47" i="15"/>
  <c r="L47" i="15"/>
  <c r="K47" i="15"/>
  <c r="J47" i="15"/>
  <c r="I47" i="15"/>
  <c r="H47" i="15"/>
  <c r="G47" i="15"/>
  <c r="F47" i="15"/>
  <c r="E47" i="15"/>
  <c r="D47" i="15"/>
  <c r="AH47" i="15"/>
  <c r="AO46" i="15"/>
  <c r="AN46" i="15"/>
  <c r="AM46" i="15"/>
  <c r="AL46" i="15"/>
  <c r="AK46" i="15"/>
  <c r="AJ46" i="15"/>
  <c r="AI46" i="15"/>
  <c r="AH46" i="15"/>
  <c r="AO45" i="15"/>
  <c r="AN45" i="15"/>
  <c r="AM45" i="15"/>
  <c r="AL45" i="15"/>
  <c r="AK45" i="15"/>
  <c r="AJ45" i="15"/>
  <c r="AI45" i="15"/>
  <c r="AH45" i="15"/>
  <c r="AO44" i="15"/>
  <c r="AN44" i="15"/>
  <c r="AM44" i="15"/>
  <c r="AL44" i="15"/>
  <c r="AK44" i="15"/>
  <c r="AJ44" i="15"/>
  <c r="AI44" i="15"/>
  <c r="AH44" i="15"/>
  <c r="AO43" i="15"/>
  <c r="AN43" i="15"/>
  <c r="AM43" i="15"/>
  <c r="AL43" i="15"/>
  <c r="AK43" i="15"/>
  <c r="AJ43" i="15"/>
  <c r="AI43" i="15"/>
  <c r="AH43" i="15"/>
  <c r="AO42" i="15"/>
  <c r="AN42" i="15"/>
  <c r="AM42" i="15"/>
  <c r="AL42" i="15"/>
  <c r="AK42" i="15"/>
  <c r="AJ42" i="15"/>
  <c r="AI42" i="15"/>
  <c r="AH42" i="15"/>
  <c r="AO41" i="15"/>
  <c r="AN41" i="15"/>
  <c r="AM41" i="15"/>
  <c r="AL41" i="15"/>
  <c r="AK41" i="15"/>
  <c r="AJ41" i="15"/>
  <c r="AI41" i="15"/>
  <c r="AH41" i="15"/>
  <c r="AO40" i="15"/>
  <c r="AN40" i="15"/>
  <c r="AM40" i="15"/>
  <c r="AL40" i="15"/>
  <c r="AK40" i="15"/>
  <c r="AJ40" i="15"/>
  <c r="AI40" i="15"/>
  <c r="AH40" i="15"/>
  <c r="AO39" i="15"/>
  <c r="AN39" i="15"/>
  <c r="AM39" i="15"/>
  <c r="AL39" i="15"/>
  <c r="AK39" i="15"/>
  <c r="AJ39" i="15"/>
  <c r="AI39" i="15"/>
  <c r="AH39" i="15"/>
  <c r="AO38" i="15"/>
  <c r="AN38" i="15"/>
  <c r="AM38" i="15"/>
  <c r="AL38" i="15"/>
  <c r="AK38" i="15"/>
  <c r="AJ38" i="15"/>
  <c r="AI38" i="15"/>
  <c r="AH38" i="15"/>
  <c r="AO37" i="15"/>
  <c r="AN37" i="15"/>
  <c r="AM37" i="15"/>
  <c r="AL37" i="15"/>
  <c r="AK37" i="15"/>
  <c r="AJ37" i="15"/>
  <c r="AI37" i="15"/>
  <c r="AH37" i="15"/>
  <c r="AO36" i="15"/>
  <c r="AN36" i="15"/>
  <c r="AM36" i="15"/>
  <c r="AL36" i="15"/>
  <c r="AK36" i="15"/>
  <c r="AJ36" i="15"/>
  <c r="AI36" i="15"/>
  <c r="AH36" i="15"/>
  <c r="AO35" i="15"/>
  <c r="AN35" i="15"/>
  <c r="AM35" i="15"/>
  <c r="AL35" i="15"/>
  <c r="AK35" i="15"/>
  <c r="AJ35" i="15"/>
  <c r="AI35" i="15"/>
  <c r="AH35" i="15"/>
  <c r="AO34" i="15"/>
  <c r="AN34" i="15"/>
  <c r="AM34" i="15"/>
  <c r="AL34" i="15"/>
  <c r="AK34" i="15"/>
  <c r="AJ34" i="15"/>
  <c r="AI34" i="15"/>
  <c r="AH34" i="15"/>
  <c r="AO33" i="15"/>
  <c r="AN33" i="15"/>
  <c r="AM33" i="15"/>
  <c r="AL33" i="15"/>
  <c r="AK33" i="15"/>
  <c r="AJ33" i="15"/>
  <c r="AI33" i="15"/>
  <c r="AH33" i="15"/>
  <c r="AO32" i="15"/>
  <c r="AN32" i="15"/>
  <c r="AM32" i="15"/>
  <c r="AL32" i="15"/>
  <c r="AK32" i="15"/>
  <c r="AJ32" i="15"/>
  <c r="AI32" i="15"/>
  <c r="AH32" i="15"/>
  <c r="AO31" i="15"/>
  <c r="AN31" i="15"/>
  <c r="AM31" i="15"/>
  <c r="AL31" i="15"/>
  <c r="AK31" i="15"/>
  <c r="AJ31" i="15"/>
  <c r="AI31" i="15"/>
  <c r="AH31" i="15"/>
  <c r="AO30" i="15"/>
  <c r="AN30" i="15"/>
  <c r="AM30" i="15"/>
  <c r="AL30" i="15"/>
  <c r="AK30" i="15"/>
  <c r="AJ30" i="15"/>
  <c r="AI30" i="15"/>
  <c r="AH30" i="15"/>
  <c r="AO29" i="15"/>
  <c r="AN29" i="15"/>
  <c r="AM29" i="15"/>
  <c r="AL29" i="15"/>
  <c r="AK29" i="15"/>
  <c r="AJ29" i="15"/>
  <c r="AI29" i="15"/>
  <c r="AH29" i="15"/>
  <c r="AO28" i="15"/>
  <c r="AN28" i="15"/>
  <c r="AM28" i="15"/>
  <c r="AL28" i="15"/>
  <c r="AK28" i="15"/>
  <c r="AJ28" i="15"/>
  <c r="AI28" i="15"/>
  <c r="AH28" i="15"/>
  <c r="AO27" i="15"/>
  <c r="AN27" i="15"/>
  <c r="AM27" i="15"/>
  <c r="AL27" i="15"/>
  <c r="AK27" i="15"/>
  <c r="AJ27" i="15"/>
  <c r="AI27" i="15"/>
  <c r="AH27" i="15"/>
  <c r="AO26" i="15"/>
  <c r="AN26" i="15"/>
  <c r="AM26" i="15"/>
  <c r="AL26" i="15"/>
  <c r="AK26" i="15"/>
  <c r="AJ26" i="15"/>
  <c r="AI26" i="15"/>
  <c r="AH26" i="15"/>
  <c r="AO25" i="15"/>
  <c r="AN25" i="15"/>
  <c r="AM25" i="15"/>
  <c r="AL25" i="15"/>
  <c r="AK25" i="15"/>
  <c r="AJ25" i="15"/>
  <c r="AI25" i="15"/>
  <c r="AH25" i="15"/>
  <c r="AO24" i="15"/>
  <c r="AN24" i="15"/>
  <c r="AM24" i="15"/>
  <c r="AL24" i="15"/>
  <c r="AK24" i="15"/>
  <c r="AJ24" i="15"/>
  <c r="AI24" i="15"/>
  <c r="AH24" i="15"/>
  <c r="AO23" i="15"/>
  <c r="AN23" i="15"/>
  <c r="AM23" i="15"/>
  <c r="AL23" i="15"/>
  <c r="AK23" i="15"/>
  <c r="AJ23" i="15"/>
  <c r="AI23" i="15"/>
  <c r="AH23" i="15"/>
  <c r="AO22" i="15"/>
  <c r="AN22" i="15"/>
  <c r="AM22" i="15"/>
  <c r="AL22" i="15"/>
  <c r="AK22" i="15"/>
  <c r="AJ22" i="15"/>
  <c r="AI22" i="15"/>
  <c r="AH22" i="15"/>
  <c r="AO21" i="15"/>
  <c r="AN21" i="15"/>
  <c r="AM21" i="15"/>
  <c r="AL21" i="15"/>
  <c r="AK21" i="15"/>
  <c r="AJ21" i="15"/>
  <c r="AI21" i="15"/>
  <c r="AH21" i="15"/>
  <c r="AO20" i="15"/>
  <c r="AN20" i="15"/>
  <c r="AM20" i="15"/>
  <c r="AL20" i="15"/>
  <c r="AK20" i="15"/>
  <c r="AJ20" i="15"/>
  <c r="AI20" i="15"/>
  <c r="AH20" i="15"/>
  <c r="AO19" i="15"/>
  <c r="AN19" i="15"/>
  <c r="AM19" i="15"/>
  <c r="AL19" i="15"/>
  <c r="AK19" i="15"/>
  <c r="AJ19" i="15"/>
  <c r="AI19" i="15"/>
  <c r="AH19" i="15"/>
  <c r="AO18" i="15"/>
  <c r="AN18" i="15"/>
  <c r="AM18" i="15"/>
  <c r="AL18" i="15"/>
  <c r="AK18" i="15"/>
  <c r="AJ18" i="15"/>
  <c r="AI18" i="15"/>
  <c r="AH18" i="15"/>
  <c r="AO17" i="15"/>
  <c r="AN17" i="15"/>
  <c r="AM17" i="15"/>
  <c r="AL17" i="15"/>
  <c r="AK17" i="15"/>
  <c r="AJ17" i="15"/>
  <c r="AI17" i="15"/>
  <c r="AH17" i="15"/>
  <c r="AO16" i="15"/>
  <c r="AN16" i="15"/>
  <c r="AM16" i="15"/>
  <c r="AL16" i="15"/>
  <c r="AK16" i="15"/>
  <c r="AJ16" i="15"/>
  <c r="AI16" i="15"/>
  <c r="AH16" i="15"/>
  <c r="AO15" i="15"/>
  <c r="AN15" i="15"/>
  <c r="AM15" i="15"/>
  <c r="AL15" i="15"/>
  <c r="AK15" i="15"/>
  <c r="AJ15" i="15"/>
  <c r="AI15" i="15"/>
  <c r="AH15" i="15"/>
  <c r="AO14" i="15"/>
  <c r="AN14" i="15"/>
  <c r="AM14" i="15"/>
  <c r="AL14" i="15"/>
  <c r="AK14" i="15"/>
  <c r="AJ14" i="15"/>
  <c r="AI14" i="15"/>
  <c r="AH14" i="15"/>
  <c r="AO13" i="15"/>
  <c r="AN13" i="15"/>
  <c r="AM13" i="15"/>
  <c r="AL13" i="15"/>
  <c r="AK13" i="15"/>
  <c r="AJ13" i="15"/>
  <c r="AI13" i="15"/>
  <c r="AH13" i="15"/>
  <c r="AO12" i="15"/>
  <c r="AN12" i="15"/>
  <c r="AM12" i="15"/>
  <c r="AL12" i="15"/>
  <c r="AK12" i="15"/>
  <c r="AJ12" i="15"/>
  <c r="AI12" i="15"/>
  <c r="AH12" i="15"/>
  <c r="AO11" i="15"/>
  <c r="AN11" i="15"/>
  <c r="AM11" i="15"/>
  <c r="AL11" i="15"/>
  <c r="AK11" i="15"/>
  <c r="AJ11" i="15"/>
  <c r="AI11" i="15"/>
  <c r="AH11" i="15"/>
  <c r="AO10" i="15"/>
  <c r="AN10" i="15"/>
  <c r="AM10" i="15"/>
  <c r="AL10" i="15"/>
  <c r="AK10" i="15"/>
  <c r="AJ10" i="15"/>
  <c r="AI10" i="15"/>
  <c r="AH10" i="15"/>
  <c r="AO9" i="15"/>
  <c r="AN9" i="15"/>
  <c r="AM9" i="15"/>
  <c r="AL9" i="15"/>
  <c r="AK9" i="15"/>
  <c r="AJ9" i="15"/>
  <c r="AI9" i="15"/>
  <c r="AH9" i="15"/>
  <c r="AO8" i="15"/>
  <c r="AN8" i="15"/>
  <c r="AM8" i="15"/>
  <c r="AL8" i="15"/>
  <c r="AK8" i="15"/>
  <c r="AJ8" i="15"/>
  <c r="AI8" i="15"/>
  <c r="AH8" i="15"/>
  <c r="AO7" i="15"/>
  <c r="AN7" i="15"/>
  <c r="AM7" i="15"/>
  <c r="AL7" i="15"/>
  <c r="AK7" i="15"/>
  <c r="AJ7" i="15"/>
  <c r="AI7" i="15"/>
  <c r="AH7" i="15"/>
  <c r="AG47" i="14"/>
  <c r="AN47" i="14"/>
  <c r="AF47" i="14"/>
  <c r="AE47" i="14"/>
  <c r="AD47" i="14"/>
  <c r="AC47" i="14"/>
  <c r="AO47" i="14" s="1"/>
  <c r="AB47" i="14"/>
  <c r="AL47" i="14" s="1"/>
  <c r="AA47" i="14"/>
  <c r="Z47" i="14"/>
  <c r="Y47" i="14"/>
  <c r="X47" i="14"/>
  <c r="AM47" i="14"/>
  <c r="W47" i="14"/>
  <c r="V47" i="14"/>
  <c r="U47" i="14"/>
  <c r="T47" i="14"/>
  <c r="AI47" i="14" s="1"/>
  <c r="S47" i="14"/>
  <c r="R47" i="14"/>
  <c r="Q47" i="14"/>
  <c r="P47" i="14"/>
  <c r="O47" i="14"/>
  <c r="AJ47" i="14" s="1"/>
  <c r="N47" i="14"/>
  <c r="M47" i="14"/>
  <c r="L47" i="14"/>
  <c r="AK47" i="14" s="1"/>
  <c r="K47" i="14"/>
  <c r="J47" i="14"/>
  <c r="I47" i="14"/>
  <c r="H47" i="14"/>
  <c r="G47" i="14"/>
  <c r="F47" i="14"/>
  <c r="E47" i="14"/>
  <c r="D47" i="14"/>
  <c r="AH47" i="14" s="1"/>
  <c r="AO46" i="14"/>
  <c r="AN46" i="14"/>
  <c r="AM46" i="14"/>
  <c r="AL46" i="14"/>
  <c r="AK46" i="14"/>
  <c r="AJ46" i="14"/>
  <c r="AI46" i="14"/>
  <c r="AH46" i="14"/>
  <c r="AO45" i="14"/>
  <c r="AN45" i="14"/>
  <c r="AM45" i="14"/>
  <c r="AL45" i="14"/>
  <c r="AK45" i="14"/>
  <c r="AJ45" i="14"/>
  <c r="AI45" i="14"/>
  <c r="AH45" i="14"/>
  <c r="AO44" i="14"/>
  <c r="AN44" i="14"/>
  <c r="AM44" i="14"/>
  <c r="AL44" i="14"/>
  <c r="AK44" i="14"/>
  <c r="AJ44" i="14"/>
  <c r="AI44" i="14"/>
  <c r="AH44" i="14"/>
  <c r="AO43" i="14"/>
  <c r="AN43" i="14"/>
  <c r="AM43" i="14"/>
  <c r="AL43" i="14"/>
  <c r="AK43" i="14"/>
  <c r="AJ43" i="14"/>
  <c r="AI43" i="14"/>
  <c r="AH43" i="14"/>
  <c r="AO42" i="14"/>
  <c r="AN42" i="14"/>
  <c r="AM42" i="14"/>
  <c r="AL42" i="14"/>
  <c r="AK42" i="14"/>
  <c r="AJ42" i="14"/>
  <c r="AI42" i="14"/>
  <c r="AH42" i="14"/>
  <c r="AO41" i="14"/>
  <c r="AN41" i="14"/>
  <c r="AM41" i="14"/>
  <c r="AL41" i="14"/>
  <c r="AK41" i="14"/>
  <c r="AJ41" i="14"/>
  <c r="AI41" i="14"/>
  <c r="AH41" i="14"/>
  <c r="AO40" i="14"/>
  <c r="AN40" i="14"/>
  <c r="AM40" i="14"/>
  <c r="AL40" i="14"/>
  <c r="AK40" i="14"/>
  <c r="AJ40" i="14"/>
  <c r="AI40" i="14"/>
  <c r="AH40" i="14"/>
  <c r="AO39" i="14"/>
  <c r="AN39" i="14"/>
  <c r="AM39" i="14"/>
  <c r="AL39" i="14"/>
  <c r="AK39" i="14"/>
  <c r="AJ39" i="14"/>
  <c r="AI39" i="14"/>
  <c r="AH39" i="14"/>
  <c r="AO38" i="14"/>
  <c r="AN38" i="14"/>
  <c r="AM38" i="14"/>
  <c r="AL38" i="14"/>
  <c r="AK38" i="14"/>
  <c r="AJ38" i="14"/>
  <c r="AI38" i="14"/>
  <c r="AH38" i="14"/>
  <c r="AO37" i="14"/>
  <c r="AN37" i="14"/>
  <c r="AM37" i="14"/>
  <c r="AL37" i="14"/>
  <c r="AK37" i="14"/>
  <c r="AJ37" i="14"/>
  <c r="AI37" i="14"/>
  <c r="AH37" i="14"/>
  <c r="AO36" i="14"/>
  <c r="AN36" i="14"/>
  <c r="AM36" i="14"/>
  <c r="AL36" i="14"/>
  <c r="AK36" i="14"/>
  <c r="AJ36" i="14"/>
  <c r="AI36" i="14"/>
  <c r="AH36" i="14"/>
  <c r="AO35" i="14"/>
  <c r="AN35" i="14"/>
  <c r="AM35" i="14"/>
  <c r="AL35" i="14"/>
  <c r="AK35" i="14"/>
  <c r="AJ35" i="14"/>
  <c r="AI35" i="14"/>
  <c r="AH35" i="14"/>
  <c r="AO34" i="14"/>
  <c r="AN34" i="14"/>
  <c r="AM34" i="14"/>
  <c r="AL34" i="14"/>
  <c r="AK34" i="14"/>
  <c r="AJ34" i="14"/>
  <c r="AI34" i="14"/>
  <c r="AH34" i="14"/>
  <c r="AO33" i="14"/>
  <c r="AN33" i="14"/>
  <c r="AM33" i="14"/>
  <c r="AL33" i="14"/>
  <c r="AK33" i="14"/>
  <c r="AJ33" i="14"/>
  <c r="AI33" i="14"/>
  <c r="AH33" i="14"/>
  <c r="AO32" i="14"/>
  <c r="AN32" i="14"/>
  <c r="AM32" i="14"/>
  <c r="AL32" i="14"/>
  <c r="AK32" i="14"/>
  <c r="AJ32" i="14"/>
  <c r="AI32" i="14"/>
  <c r="AH32" i="14"/>
  <c r="AO31" i="14"/>
  <c r="AN31" i="14"/>
  <c r="AM31" i="14"/>
  <c r="AL31" i="14"/>
  <c r="AK31" i="14"/>
  <c r="AJ31" i="14"/>
  <c r="AI31" i="14"/>
  <c r="AH31" i="14"/>
  <c r="AO30" i="14"/>
  <c r="AN30" i="14"/>
  <c r="AM30" i="14"/>
  <c r="AL30" i="14"/>
  <c r="AK30" i="14"/>
  <c r="AJ30" i="14"/>
  <c r="AI30" i="14"/>
  <c r="AH30" i="14"/>
  <c r="AO29" i="14"/>
  <c r="AN29" i="14"/>
  <c r="AM29" i="14"/>
  <c r="AL29" i="14"/>
  <c r="AK29" i="14"/>
  <c r="AJ29" i="14"/>
  <c r="AI29" i="14"/>
  <c r="AH29" i="14"/>
  <c r="AO28" i="14"/>
  <c r="AN28" i="14"/>
  <c r="AM28" i="14"/>
  <c r="AL28" i="14"/>
  <c r="AK28" i="14"/>
  <c r="AJ28" i="14"/>
  <c r="AI28" i="14"/>
  <c r="AH28" i="14"/>
  <c r="AO27" i="14"/>
  <c r="AN27" i="14"/>
  <c r="AM27" i="14"/>
  <c r="AL27" i="14"/>
  <c r="AK27" i="14"/>
  <c r="AJ27" i="14"/>
  <c r="AI27" i="14"/>
  <c r="AH27" i="14"/>
  <c r="AO26" i="14"/>
  <c r="AN26" i="14"/>
  <c r="AM26" i="14"/>
  <c r="AL26" i="14"/>
  <c r="AK26" i="14"/>
  <c r="AJ26" i="14"/>
  <c r="AI26" i="14"/>
  <c r="AH26" i="14"/>
  <c r="AO25" i="14"/>
  <c r="AN25" i="14"/>
  <c r="AM25" i="14"/>
  <c r="AL25" i="14"/>
  <c r="AK25" i="14"/>
  <c r="AJ25" i="14"/>
  <c r="AI25" i="14"/>
  <c r="AH25" i="14"/>
  <c r="AO24" i="14"/>
  <c r="AN24" i="14"/>
  <c r="AM24" i="14"/>
  <c r="AL24" i="14"/>
  <c r="AK24" i="14"/>
  <c r="AJ24" i="14"/>
  <c r="AI24" i="14"/>
  <c r="AH24" i="14"/>
  <c r="AO23" i="14"/>
  <c r="AN23" i="14"/>
  <c r="AM23" i="14"/>
  <c r="AL23" i="14"/>
  <c r="AK23" i="14"/>
  <c r="AJ23" i="14"/>
  <c r="AI23" i="14"/>
  <c r="AH23" i="14"/>
  <c r="AO22" i="14"/>
  <c r="AN22" i="14"/>
  <c r="AM22" i="14"/>
  <c r="AL22" i="14"/>
  <c r="AK22" i="14"/>
  <c r="AJ22" i="14"/>
  <c r="AI22" i="14"/>
  <c r="AH22" i="14"/>
  <c r="AO21" i="14"/>
  <c r="AN21" i="14"/>
  <c r="AM21" i="14"/>
  <c r="AL21" i="14"/>
  <c r="AK21" i="14"/>
  <c r="AJ21" i="14"/>
  <c r="AI21" i="14"/>
  <c r="AH21" i="14"/>
  <c r="AO20" i="14"/>
  <c r="AN20" i="14"/>
  <c r="AM20" i="14"/>
  <c r="AL20" i="14"/>
  <c r="AK20" i="14"/>
  <c r="AJ20" i="14"/>
  <c r="AI20" i="14"/>
  <c r="AH20" i="14"/>
  <c r="AO19" i="14"/>
  <c r="AN19" i="14"/>
  <c r="AM19" i="14"/>
  <c r="AL19" i="14"/>
  <c r="AK19" i="14"/>
  <c r="AJ19" i="14"/>
  <c r="AI19" i="14"/>
  <c r="AH19" i="14"/>
  <c r="AO18" i="14"/>
  <c r="AN18" i="14"/>
  <c r="AM18" i="14"/>
  <c r="AL18" i="14"/>
  <c r="AK18" i="14"/>
  <c r="AJ18" i="14"/>
  <c r="AI18" i="14"/>
  <c r="AH18" i="14"/>
  <c r="AO17" i="14"/>
  <c r="AN17" i="14"/>
  <c r="AM17" i="14"/>
  <c r="AL17" i="14"/>
  <c r="AK17" i="14"/>
  <c r="AJ17" i="14"/>
  <c r="AI17" i="14"/>
  <c r="AH17" i="14"/>
  <c r="AO16" i="14"/>
  <c r="AN16" i="14"/>
  <c r="AM16" i="14"/>
  <c r="AL16" i="14"/>
  <c r="AK16" i="14"/>
  <c r="AJ16" i="14"/>
  <c r="AI16" i="14"/>
  <c r="AH16" i="14"/>
  <c r="AO15" i="14"/>
  <c r="AN15" i="14"/>
  <c r="AM15" i="14"/>
  <c r="AL15" i="14"/>
  <c r="AK15" i="14"/>
  <c r="AJ15" i="14"/>
  <c r="AI15" i="14"/>
  <c r="AH15" i="14"/>
  <c r="AO14" i="14"/>
  <c r="AN14" i="14"/>
  <c r="AM14" i="14"/>
  <c r="AL14" i="14"/>
  <c r="AK14" i="14"/>
  <c r="AJ14" i="14"/>
  <c r="AI14" i="14"/>
  <c r="AH14" i="14"/>
  <c r="AO13" i="14"/>
  <c r="AN13" i="14"/>
  <c r="AM13" i="14"/>
  <c r="AL13" i="14"/>
  <c r="AK13" i="14"/>
  <c r="AJ13" i="14"/>
  <c r="AI13" i="14"/>
  <c r="AH13" i="14"/>
  <c r="AO12" i="14"/>
  <c r="AN12" i="14"/>
  <c r="AM12" i="14"/>
  <c r="AL12" i="14"/>
  <c r="AK12" i="14"/>
  <c r="AJ12" i="14"/>
  <c r="AI12" i="14"/>
  <c r="AH12" i="14"/>
  <c r="AO11" i="14"/>
  <c r="AN11" i="14"/>
  <c r="AM11" i="14"/>
  <c r="AL11" i="14"/>
  <c r="AK11" i="14"/>
  <c r="AJ11" i="14"/>
  <c r="AI11" i="14"/>
  <c r="AH11" i="14"/>
  <c r="AO10" i="14"/>
  <c r="AN10" i="14"/>
  <c r="AM10" i="14"/>
  <c r="AL10" i="14"/>
  <c r="AK10" i="14"/>
  <c r="AJ10" i="14"/>
  <c r="AI10" i="14"/>
  <c r="AH10" i="14"/>
  <c r="AO9" i="14"/>
  <c r="AN9" i="14"/>
  <c r="AM9" i="14"/>
  <c r="AL9" i="14"/>
  <c r="AK9" i="14"/>
  <c r="AJ9" i="14"/>
  <c r="AI9" i="14"/>
  <c r="AH9" i="14"/>
  <c r="AO8" i="14"/>
  <c r="AN8" i="14"/>
  <c r="AM8" i="14"/>
  <c r="AL8" i="14"/>
  <c r="AK8" i="14"/>
  <c r="AJ8" i="14"/>
  <c r="AI8" i="14"/>
  <c r="AH8" i="14"/>
  <c r="AO7" i="14"/>
  <c r="AN7" i="14"/>
  <c r="AM7" i="14"/>
  <c r="AL7" i="14"/>
  <c r="AK7" i="14"/>
  <c r="AJ7" i="14"/>
  <c r="AI7" i="14"/>
  <c r="AH7" i="14"/>
  <c r="AG47" i="13"/>
  <c r="AN47" i="13" s="1"/>
  <c r="AF47" i="13"/>
  <c r="AE47" i="13"/>
  <c r="AO47" i="13" s="1"/>
  <c r="AD47" i="13"/>
  <c r="AC47" i="13"/>
  <c r="AB47" i="13"/>
  <c r="AL47" i="13"/>
  <c r="AA47" i="13"/>
  <c r="Z47" i="13"/>
  <c r="AM47" i="13"/>
  <c r="Y47" i="13"/>
  <c r="X47" i="13"/>
  <c r="W47" i="13"/>
  <c r="V47" i="13"/>
  <c r="U47" i="13"/>
  <c r="T47" i="13"/>
  <c r="S47" i="13"/>
  <c r="R47" i="13"/>
  <c r="Q47" i="13"/>
  <c r="P47" i="13"/>
  <c r="O47" i="13"/>
  <c r="AJ47" i="13"/>
  <c r="N47" i="13"/>
  <c r="M47" i="13"/>
  <c r="AK47" i="13" s="1"/>
  <c r="L47" i="13"/>
  <c r="K47" i="13"/>
  <c r="J47" i="13"/>
  <c r="I47" i="13"/>
  <c r="H47" i="13"/>
  <c r="G47" i="13"/>
  <c r="AI47" i="13"/>
  <c r="F47" i="13"/>
  <c r="E47" i="13"/>
  <c r="D47" i="13"/>
  <c r="AH47" i="13"/>
  <c r="AO46" i="13"/>
  <c r="AN46" i="13"/>
  <c r="AM46" i="13"/>
  <c r="AL46" i="13"/>
  <c r="AK46" i="13"/>
  <c r="AJ46" i="13"/>
  <c r="AI46" i="13"/>
  <c r="AH46" i="13"/>
  <c r="AO45" i="13"/>
  <c r="AN45" i="13"/>
  <c r="AM45" i="13"/>
  <c r="AL45" i="13"/>
  <c r="AK45" i="13"/>
  <c r="AJ45" i="13"/>
  <c r="AI45" i="13"/>
  <c r="AH45" i="13"/>
  <c r="AO44" i="13"/>
  <c r="AN44" i="13"/>
  <c r="AM44" i="13"/>
  <c r="AL44" i="13"/>
  <c r="AK44" i="13"/>
  <c r="AJ44" i="13"/>
  <c r="AI44" i="13"/>
  <c r="AH44" i="13"/>
  <c r="AO43" i="13"/>
  <c r="AN43" i="13"/>
  <c r="AM43" i="13"/>
  <c r="AL43" i="13"/>
  <c r="AK43" i="13"/>
  <c r="AJ43" i="13"/>
  <c r="AI43" i="13"/>
  <c r="AH43" i="13"/>
  <c r="AO42" i="13"/>
  <c r="AN42" i="13"/>
  <c r="AM42" i="13"/>
  <c r="AL42" i="13"/>
  <c r="AK42" i="13"/>
  <c r="AJ42" i="13"/>
  <c r="AI42" i="13"/>
  <c r="AH42" i="13"/>
  <c r="AO41" i="13"/>
  <c r="AN41" i="13"/>
  <c r="AM41" i="13"/>
  <c r="AL41" i="13"/>
  <c r="AK41" i="13"/>
  <c r="AJ41" i="13"/>
  <c r="AI41" i="13"/>
  <c r="AH41" i="13"/>
  <c r="AO40" i="13"/>
  <c r="AN40" i="13"/>
  <c r="AM40" i="13"/>
  <c r="AL40" i="13"/>
  <c r="AK40" i="13"/>
  <c r="AJ40" i="13"/>
  <c r="AI40" i="13"/>
  <c r="AH40" i="13"/>
  <c r="AO39" i="13"/>
  <c r="AN39" i="13"/>
  <c r="AM39" i="13"/>
  <c r="AL39" i="13"/>
  <c r="AK39" i="13"/>
  <c r="AJ39" i="13"/>
  <c r="AI39" i="13"/>
  <c r="AH39" i="13"/>
  <c r="AO38" i="13"/>
  <c r="AN38" i="13"/>
  <c r="AM38" i="13"/>
  <c r="AL38" i="13"/>
  <c r="AK38" i="13"/>
  <c r="AJ38" i="13"/>
  <c r="AI38" i="13"/>
  <c r="AH38" i="13"/>
  <c r="AO37" i="13"/>
  <c r="AN37" i="13"/>
  <c r="AM37" i="13"/>
  <c r="AL37" i="13"/>
  <c r="AK37" i="13"/>
  <c r="AJ37" i="13"/>
  <c r="AI37" i="13"/>
  <c r="AH37" i="13"/>
  <c r="AO36" i="13"/>
  <c r="AN36" i="13"/>
  <c r="AM36" i="13"/>
  <c r="AL36" i="13"/>
  <c r="AK36" i="13"/>
  <c r="AJ36" i="13"/>
  <c r="AI36" i="13"/>
  <c r="AH36" i="13"/>
  <c r="AO35" i="13"/>
  <c r="AN35" i="13"/>
  <c r="AM35" i="13"/>
  <c r="AL35" i="13"/>
  <c r="AK35" i="13"/>
  <c r="AJ35" i="13"/>
  <c r="AI35" i="13"/>
  <c r="AH35" i="13"/>
  <c r="AO34" i="13"/>
  <c r="AN34" i="13"/>
  <c r="AM34" i="13"/>
  <c r="AL34" i="13"/>
  <c r="AK34" i="13"/>
  <c r="AJ34" i="13"/>
  <c r="AI34" i="13"/>
  <c r="AH34" i="13"/>
  <c r="AO33" i="13"/>
  <c r="AN33" i="13"/>
  <c r="AM33" i="13"/>
  <c r="AL33" i="13"/>
  <c r="AK33" i="13"/>
  <c r="AJ33" i="13"/>
  <c r="AI33" i="13"/>
  <c r="AH33" i="13"/>
  <c r="AO32" i="13"/>
  <c r="AN32" i="13"/>
  <c r="AM32" i="13"/>
  <c r="AL32" i="13"/>
  <c r="AK32" i="13"/>
  <c r="AJ32" i="13"/>
  <c r="AI32" i="13"/>
  <c r="AH32" i="13"/>
  <c r="AO31" i="13"/>
  <c r="AN31" i="13"/>
  <c r="AM31" i="13"/>
  <c r="AL31" i="13"/>
  <c r="AK31" i="13"/>
  <c r="AJ31" i="13"/>
  <c r="AI31" i="13"/>
  <c r="AH31" i="13"/>
  <c r="AO30" i="13"/>
  <c r="AN30" i="13"/>
  <c r="AM30" i="13"/>
  <c r="AL30" i="13"/>
  <c r="AK30" i="13"/>
  <c r="AJ30" i="13"/>
  <c r="AI30" i="13"/>
  <c r="AH30" i="13"/>
  <c r="AO29" i="13"/>
  <c r="AN29" i="13"/>
  <c r="AM29" i="13"/>
  <c r="AL29" i="13"/>
  <c r="AK29" i="13"/>
  <c r="AJ29" i="13"/>
  <c r="AI29" i="13"/>
  <c r="AH29" i="13"/>
  <c r="AO28" i="13"/>
  <c r="AN28" i="13"/>
  <c r="AM28" i="13"/>
  <c r="AL28" i="13"/>
  <c r="AK28" i="13"/>
  <c r="AJ28" i="13"/>
  <c r="AI28" i="13"/>
  <c r="AH28" i="13"/>
  <c r="AO27" i="13"/>
  <c r="AN27" i="13"/>
  <c r="AM27" i="13"/>
  <c r="AL27" i="13"/>
  <c r="AK27" i="13"/>
  <c r="AJ27" i="13"/>
  <c r="AI27" i="13"/>
  <c r="AH27" i="13"/>
  <c r="AO26" i="13"/>
  <c r="AN26" i="13"/>
  <c r="AM26" i="13"/>
  <c r="AL26" i="13"/>
  <c r="AK26" i="13"/>
  <c r="AJ26" i="13"/>
  <c r="AI26" i="13"/>
  <c r="AH26" i="13"/>
  <c r="AO25" i="13"/>
  <c r="AN25" i="13"/>
  <c r="AM25" i="13"/>
  <c r="AL25" i="13"/>
  <c r="AK25" i="13"/>
  <c r="AJ25" i="13"/>
  <c r="AI25" i="13"/>
  <c r="AH25" i="13"/>
  <c r="AO24" i="13"/>
  <c r="AN24" i="13"/>
  <c r="AM24" i="13"/>
  <c r="AL24" i="13"/>
  <c r="AK24" i="13"/>
  <c r="AJ24" i="13"/>
  <c r="AI24" i="13"/>
  <c r="AH24" i="13"/>
  <c r="AO23" i="13"/>
  <c r="AN23" i="13"/>
  <c r="AM23" i="13"/>
  <c r="AL23" i="13"/>
  <c r="AK23" i="13"/>
  <c r="AJ23" i="13"/>
  <c r="AI23" i="13"/>
  <c r="AH23" i="13"/>
  <c r="AO22" i="13"/>
  <c r="AN22" i="13"/>
  <c r="AM22" i="13"/>
  <c r="AL22" i="13"/>
  <c r="AK22" i="13"/>
  <c r="AJ22" i="13"/>
  <c r="AI22" i="13"/>
  <c r="AH22" i="13"/>
  <c r="AO21" i="13"/>
  <c r="AN21" i="13"/>
  <c r="AM21" i="13"/>
  <c r="AL21" i="13"/>
  <c r="AK21" i="13"/>
  <c r="AJ21" i="13"/>
  <c r="AI21" i="13"/>
  <c r="AH21" i="13"/>
  <c r="AO20" i="13"/>
  <c r="AN20" i="13"/>
  <c r="AM20" i="13"/>
  <c r="AL20" i="13"/>
  <c r="AK20" i="13"/>
  <c r="AJ20" i="13"/>
  <c r="AI20" i="13"/>
  <c r="AH20" i="13"/>
  <c r="AO19" i="13"/>
  <c r="AN19" i="13"/>
  <c r="AM19" i="13"/>
  <c r="AL19" i="13"/>
  <c r="AK19" i="13"/>
  <c r="AJ19" i="13"/>
  <c r="AI19" i="13"/>
  <c r="AH19" i="13"/>
  <c r="AO18" i="13"/>
  <c r="AN18" i="13"/>
  <c r="AM18" i="13"/>
  <c r="AL18" i="13"/>
  <c r="AK18" i="13"/>
  <c r="AJ18" i="13"/>
  <c r="AI18" i="13"/>
  <c r="AH18" i="13"/>
  <c r="AO17" i="13"/>
  <c r="AN17" i="13"/>
  <c r="AM17" i="13"/>
  <c r="AL17" i="13"/>
  <c r="AK17" i="13"/>
  <c r="AJ17" i="13"/>
  <c r="AI17" i="13"/>
  <c r="AH17" i="13"/>
  <c r="AO16" i="13"/>
  <c r="AN16" i="13"/>
  <c r="AM16" i="13"/>
  <c r="AL16" i="13"/>
  <c r="AK16" i="13"/>
  <c r="AJ16" i="13"/>
  <c r="AI16" i="13"/>
  <c r="AH16" i="13"/>
  <c r="AO15" i="13"/>
  <c r="AN15" i="13"/>
  <c r="AM15" i="13"/>
  <c r="AL15" i="13"/>
  <c r="AK15" i="13"/>
  <c r="AJ15" i="13"/>
  <c r="AI15" i="13"/>
  <c r="AH15" i="13"/>
  <c r="AO14" i="13"/>
  <c r="AN14" i="13"/>
  <c r="AM14" i="13"/>
  <c r="AL14" i="13"/>
  <c r="AK14" i="13"/>
  <c r="AJ14" i="13"/>
  <c r="AI14" i="13"/>
  <c r="AH14" i="13"/>
  <c r="AO13" i="13"/>
  <c r="AN13" i="13"/>
  <c r="AM13" i="13"/>
  <c r="AL13" i="13"/>
  <c r="AK13" i="13"/>
  <c r="AJ13" i="13"/>
  <c r="AI13" i="13"/>
  <c r="AH13" i="13"/>
  <c r="AO12" i="13"/>
  <c r="AN12" i="13"/>
  <c r="AM12" i="13"/>
  <c r="AL12" i="13"/>
  <c r="AK12" i="13"/>
  <c r="AJ12" i="13"/>
  <c r="AI12" i="13"/>
  <c r="AH12" i="13"/>
  <c r="AO11" i="13"/>
  <c r="AN11" i="13"/>
  <c r="AM11" i="13"/>
  <c r="AL11" i="13"/>
  <c r="AK11" i="13"/>
  <c r="AJ11" i="13"/>
  <c r="AI11" i="13"/>
  <c r="AH11" i="13"/>
  <c r="AO10" i="13"/>
  <c r="AN10" i="13"/>
  <c r="AM10" i="13"/>
  <c r="AL10" i="13"/>
  <c r="AK10" i="13"/>
  <c r="AJ10" i="13"/>
  <c r="AI10" i="13"/>
  <c r="AH10" i="13"/>
  <c r="AO9" i="13"/>
  <c r="AN9" i="13"/>
  <c r="AM9" i="13"/>
  <c r="AL9" i="13"/>
  <c r="AK9" i="13"/>
  <c r="AJ9" i="13"/>
  <c r="AI9" i="13"/>
  <c r="AH9" i="13"/>
  <c r="AO8" i="13"/>
  <c r="AN8" i="13"/>
  <c r="AM8" i="13"/>
  <c r="AL8" i="13"/>
  <c r="AK8" i="13"/>
  <c r="AJ8" i="13"/>
  <c r="AI8" i="13"/>
  <c r="AH8" i="13"/>
  <c r="AO7" i="13"/>
  <c r="AN7" i="13"/>
  <c r="AM7" i="13"/>
  <c r="AL7" i="13"/>
  <c r="AK7" i="13"/>
  <c r="AJ7" i="13"/>
  <c r="AI7" i="13"/>
  <c r="AH7" i="13"/>
  <c r="AG47" i="12"/>
  <c r="AN47" i="12" s="1"/>
  <c r="AF47" i="12"/>
  <c r="AE47" i="12"/>
  <c r="AD47" i="12"/>
  <c r="AC47" i="12"/>
  <c r="AO47" i="12"/>
  <c r="AB47" i="12"/>
  <c r="AL47" i="12" s="1"/>
  <c r="AA47" i="12"/>
  <c r="Z47" i="12"/>
  <c r="Y47" i="12"/>
  <c r="AM47" i="12" s="1"/>
  <c r="X47" i="12"/>
  <c r="W47" i="12"/>
  <c r="V47" i="12"/>
  <c r="U47" i="12"/>
  <c r="T47" i="12"/>
  <c r="S47" i="12"/>
  <c r="R47" i="12"/>
  <c r="Q47" i="12"/>
  <c r="P47" i="12"/>
  <c r="O47" i="12"/>
  <c r="AJ47" i="12" s="1"/>
  <c r="N47" i="12"/>
  <c r="M47" i="12"/>
  <c r="AK47" i="12" s="1"/>
  <c r="L47" i="12"/>
  <c r="K47" i="12"/>
  <c r="J47" i="12"/>
  <c r="I47" i="12"/>
  <c r="H47" i="12"/>
  <c r="G47" i="12"/>
  <c r="AI47" i="12" s="1"/>
  <c r="F47" i="12"/>
  <c r="E47" i="12"/>
  <c r="D47" i="12"/>
  <c r="AO46" i="12"/>
  <c r="AN46" i="12"/>
  <c r="AM46" i="12"/>
  <c r="AL46" i="12"/>
  <c r="AK46" i="12"/>
  <c r="AJ46" i="12"/>
  <c r="AI46" i="12"/>
  <c r="AH46" i="12"/>
  <c r="AO45" i="12"/>
  <c r="AN45" i="12"/>
  <c r="AM45" i="12"/>
  <c r="AL45" i="12"/>
  <c r="AK45" i="12"/>
  <c r="AJ45" i="12"/>
  <c r="AI45" i="12"/>
  <c r="AH45" i="12"/>
  <c r="AO44" i="12"/>
  <c r="AN44" i="12"/>
  <c r="AM44" i="12"/>
  <c r="AL44" i="12"/>
  <c r="AK44" i="12"/>
  <c r="AJ44" i="12"/>
  <c r="AI44" i="12"/>
  <c r="AH44" i="12"/>
  <c r="AO43" i="12"/>
  <c r="AN43" i="12"/>
  <c r="AM43" i="12"/>
  <c r="AL43" i="12"/>
  <c r="AK43" i="12"/>
  <c r="AJ43" i="12"/>
  <c r="AI43" i="12"/>
  <c r="AH43" i="12"/>
  <c r="AO42" i="12"/>
  <c r="AN42" i="12"/>
  <c r="AM42" i="12"/>
  <c r="AL42" i="12"/>
  <c r="AK42" i="12"/>
  <c r="AJ42" i="12"/>
  <c r="AI42" i="12"/>
  <c r="AH42" i="12"/>
  <c r="AO41" i="12"/>
  <c r="AN41" i="12"/>
  <c r="AM41" i="12"/>
  <c r="AL41" i="12"/>
  <c r="AK41" i="12"/>
  <c r="AJ41" i="12"/>
  <c r="AI41" i="12"/>
  <c r="AH41" i="12"/>
  <c r="AO40" i="12"/>
  <c r="AN40" i="12"/>
  <c r="AM40" i="12"/>
  <c r="AL40" i="12"/>
  <c r="AK40" i="12"/>
  <c r="AJ40" i="12"/>
  <c r="AI40" i="12"/>
  <c r="AH40" i="12"/>
  <c r="AO39" i="12"/>
  <c r="AN39" i="12"/>
  <c r="AM39" i="12"/>
  <c r="AL39" i="12"/>
  <c r="AK39" i="12"/>
  <c r="AJ39" i="12"/>
  <c r="AI39" i="12"/>
  <c r="AH39" i="12"/>
  <c r="AO38" i="12"/>
  <c r="AN38" i="12"/>
  <c r="AM38" i="12"/>
  <c r="AL38" i="12"/>
  <c r="AK38" i="12"/>
  <c r="AJ38" i="12"/>
  <c r="AI38" i="12"/>
  <c r="AH38" i="12"/>
  <c r="AO37" i="12"/>
  <c r="AN37" i="12"/>
  <c r="AM37" i="12"/>
  <c r="AL37" i="12"/>
  <c r="AK37" i="12"/>
  <c r="AJ37" i="12"/>
  <c r="AI37" i="12"/>
  <c r="AH37" i="12"/>
  <c r="AO36" i="12"/>
  <c r="AN36" i="12"/>
  <c r="AM36" i="12"/>
  <c r="AL36" i="12"/>
  <c r="AK36" i="12"/>
  <c r="AJ36" i="12"/>
  <c r="AI36" i="12"/>
  <c r="AH36" i="12"/>
  <c r="AO35" i="12"/>
  <c r="AN35" i="12"/>
  <c r="AM35" i="12"/>
  <c r="AL35" i="12"/>
  <c r="AK35" i="12"/>
  <c r="AJ35" i="12"/>
  <c r="AI35" i="12"/>
  <c r="AH35" i="12"/>
  <c r="AO34" i="12"/>
  <c r="AN34" i="12"/>
  <c r="AM34" i="12"/>
  <c r="AL34" i="12"/>
  <c r="AK34" i="12"/>
  <c r="AJ34" i="12"/>
  <c r="AI34" i="12"/>
  <c r="AH34" i="12"/>
  <c r="AO33" i="12"/>
  <c r="AN33" i="12"/>
  <c r="AM33" i="12"/>
  <c r="AL33" i="12"/>
  <c r="AK33" i="12"/>
  <c r="AJ33" i="12"/>
  <c r="AI33" i="12"/>
  <c r="AH33" i="12"/>
  <c r="AO32" i="12"/>
  <c r="AN32" i="12"/>
  <c r="AM32" i="12"/>
  <c r="AL32" i="12"/>
  <c r="AK32" i="12"/>
  <c r="AJ32" i="12"/>
  <c r="AI32" i="12"/>
  <c r="AH32" i="12"/>
  <c r="AO31" i="12"/>
  <c r="AN31" i="12"/>
  <c r="AM31" i="12"/>
  <c r="AL31" i="12"/>
  <c r="AK31" i="12"/>
  <c r="AJ31" i="12"/>
  <c r="AI31" i="12"/>
  <c r="AH31" i="12"/>
  <c r="AO30" i="12"/>
  <c r="AN30" i="12"/>
  <c r="AM30" i="12"/>
  <c r="AL30" i="12"/>
  <c r="AK30" i="12"/>
  <c r="AJ30" i="12"/>
  <c r="AI30" i="12"/>
  <c r="AH30" i="12"/>
  <c r="AO29" i="12"/>
  <c r="AN29" i="12"/>
  <c r="AM29" i="12"/>
  <c r="AL29" i="12"/>
  <c r="AK29" i="12"/>
  <c r="AJ29" i="12"/>
  <c r="AI29" i="12"/>
  <c r="AH29" i="12"/>
  <c r="AO28" i="12"/>
  <c r="AN28" i="12"/>
  <c r="AM28" i="12"/>
  <c r="AL28" i="12"/>
  <c r="AK28" i="12"/>
  <c r="AJ28" i="12"/>
  <c r="AI28" i="12"/>
  <c r="AH28" i="12"/>
  <c r="AO27" i="12"/>
  <c r="AN27" i="12"/>
  <c r="AM27" i="12"/>
  <c r="AL27" i="12"/>
  <c r="AK27" i="12"/>
  <c r="AJ27" i="12"/>
  <c r="AI27" i="12"/>
  <c r="AH27" i="12"/>
  <c r="AO26" i="12"/>
  <c r="AN26" i="12"/>
  <c r="AM26" i="12"/>
  <c r="AL26" i="12"/>
  <c r="AK26" i="12"/>
  <c r="AJ26" i="12"/>
  <c r="AI26" i="12"/>
  <c r="AH26" i="12"/>
  <c r="AO25" i="12"/>
  <c r="AN25" i="12"/>
  <c r="AM25" i="12"/>
  <c r="AL25" i="12"/>
  <c r="AK25" i="12"/>
  <c r="AJ25" i="12"/>
  <c r="AI25" i="12"/>
  <c r="AH25" i="12"/>
  <c r="AO24" i="12"/>
  <c r="AN24" i="12"/>
  <c r="AM24" i="12"/>
  <c r="AL24" i="12"/>
  <c r="AK24" i="12"/>
  <c r="AJ24" i="12"/>
  <c r="AI24" i="12"/>
  <c r="AH24" i="12"/>
  <c r="AO23" i="12"/>
  <c r="AN23" i="12"/>
  <c r="AM23" i="12"/>
  <c r="AL23" i="12"/>
  <c r="AK23" i="12"/>
  <c r="AJ23" i="12"/>
  <c r="AI23" i="12"/>
  <c r="AH23" i="12"/>
  <c r="AO22" i="12"/>
  <c r="AN22" i="12"/>
  <c r="AM22" i="12"/>
  <c r="AL22" i="12"/>
  <c r="AK22" i="12"/>
  <c r="AJ22" i="12"/>
  <c r="AI22" i="12"/>
  <c r="AH22" i="12"/>
  <c r="AO21" i="12"/>
  <c r="AN21" i="12"/>
  <c r="AM21" i="12"/>
  <c r="AL21" i="12"/>
  <c r="AK21" i="12"/>
  <c r="AJ21" i="12"/>
  <c r="AI21" i="12"/>
  <c r="AH21" i="12"/>
  <c r="AO20" i="12"/>
  <c r="AN20" i="12"/>
  <c r="AM20" i="12"/>
  <c r="AL20" i="12"/>
  <c r="AK20" i="12"/>
  <c r="AJ20" i="12"/>
  <c r="AI20" i="12"/>
  <c r="AH20" i="12"/>
  <c r="AO19" i="12"/>
  <c r="AN19" i="12"/>
  <c r="AM19" i="12"/>
  <c r="AL19" i="12"/>
  <c r="AK19" i="12"/>
  <c r="AJ19" i="12"/>
  <c r="AI19" i="12"/>
  <c r="AH19" i="12"/>
  <c r="AO18" i="12"/>
  <c r="AN18" i="12"/>
  <c r="AM18" i="12"/>
  <c r="AL18" i="12"/>
  <c r="AK18" i="12"/>
  <c r="AJ18" i="12"/>
  <c r="AI18" i="12"/>
  <c r="AH18" i="12"/>
  <c r="AO17" i="12"/>
  <c r="AN17" i="12"/>
  <c r="AM17" i="12"/>
  <c r="AL17" i="12"/>
  <c r="AK17" i="12"/>
  <c r="AJ17" i="12"/>
  <c r="AI17" i="12"/>
  <c r="AH17" i="12"/>
  <c r="AO16" i="12"/>
  <c r="AN16" i="12"/>
  <c r="AM16" i="12"/>
  <c r="AL16" i="12"/>
  <c r="AK16" i="12"/>
  <c r="AJ16" i="12"/>
  <c r="AI16" i="12"/>
  <c r="AH16" i="12"/>
  <c r="AO15" i="12"/>
  <c r="AN15" i="12"/>
  <c r="AM15" i="12"/>
  <c r="AL15" i="12"/>
  <c r="AK15" i="12"/>
  <c r="AJ15" i="12"/>
  <c r="AI15" i="12"/>
  <c r="AH15" i="12"/>
  <c r="AO14" i="12"/>
  <c r="AN14" i="12"/>
  <c r="AM14" i="12"/>
  <c r="AL14" i="12"/>
  <c r="AK14" i="12"/>
  <c r="AJ14" i="12"/>
  <c r="AI14" i="12"/>
  <c r="AH14" i="12"/>
  <c r="AO13" i="12"/>
  <c r="AN13" i="12"/>
  <c r="AM13" i="12"/>
  <c r="AL13" i="12"/>
  <c r="AK13" i="12"/>
  <c r="AJ13" i="12"/>
  <c r="AI13" i="12"/>
  <c r="AH13" i="12"/>
  <c r="AO12" i="12"/>
  <c r="AN12" i="12"/>
  <c r="AM12" i="12"/>
  <c r="AL12" i="12"/>
  <c r="AK12" i="12"/>
  <c r="AJ12" i="12"/>
  <c r="AI12" i="12"/>
  <c r="AH12" i="12"/>
  <c r="AO11" i="12"/>
  <c r="AN11" i="12"/>
  <c r="AM11" i="12"/>
  <c r="AL11" i="12"/>
  <c r="AK11" i="12"/>
  <c r="AJ11" i="12"/>
  <c r="AI11" i="12"/>
  <c r="AH11" i="12"/>
  <c r="AO10" i="12"/>
  <c r="AN10" i="12"/>
  <c r="AM10" i="12"/>
  <c r="AL10" i="12"/>
  <c r="AK10" i="12"/>
  <c r="AJ10" i="12"/>
  <c r="AI10" i="12"/>
  <c r="AH10" i="12"/>
  <c r="AO9" i="12"/>
  <c r="AN9" i="12"/>
  <c r="AM9" i="12"/>
  <c r="AL9" i="12"/>
  <c r="AK9" i="12"/>
  <c r="AJ9" i="12"/>
  <c r="AI9" i="12"/>
  <c r="AH9" i="12"/>
  <c r="AO8" i="12"/>
  <c r="AN8" i="12"/>
  <c r="AM8" i="12"/>
  <c r="AL8" i="12"/>
  <c r="AK8" i="12"/>
  <c r="AJ8" i="12"/>
  <c r="AI8" i="12"/>
  <c r="AH8" i="12"/>
  <c r="AO7" i="12"/>
  <c r="AN7" i="12"/>
  <c r="AM7" i="12"/>
  <c r="AL7" i="12"/>
  <c r="AK7" i="12"/>
  <c r="AJ7" i="12"/>
  <c r="AI7" i="12"/>
  <c r="AH7" i="12"/>
  <c r="AG47" i="11"/>
  <c r="AF47" i="11"/>
  <c r="AE47" i="11"/>
  <c r="AD47" i="11"/>
  <c r="AC47" i="11"/>
  <c r="AB47" i="11"/>
  <c r="AA47" i="11"/>
  <c r="Z47" i="11"/>
  <c r="Y47" i="11"/>
  <c r="X47" i="11"/>
  <c r="W47" i="11"/>
  <c r="V47" i="11"/>
  <c r="U47" i="11"/>
  <c r="T47" i="11"/>
  <c r="O47" i="11"/>
  <c r="N47" i="11"/>
  <c r="M47" i="11"/>
  <c r="L47" i="11"/>
  <c r="K47" i="11"/>
  <c r="J47" i="11"/>
  <c r="I47" i="11"/>
  <c r="H47" i="11"/>
  <c r="G47" i="11"/>
  <c r="F47" i="11"/>
  <c r="E47" i="11"/>
  <c r="D47" i="11"/>
  <c r="AG47" i="10"/>
  <c r="AN47" i="10"/>
  <c r="AF47" i="10"/>
  <c r="AE47" i="10"/>
  <c r="AD47" i="10"/>
  <c r="AC47" i="10"/>
  <c r="AO47" i="10" s="1"/>
  <c r="AB47" i="10"/>
  <c r="AL47" i="10"/>
  <c r="AA47" i="10"/>
  <c r="AM47" i="10" s="1"/>
  <c r="Z47" i="10"/>
  <c r="Y47" i="10"/>
  <c r="X47" i="10"/>
  <c r="W47" i="10"/>
  <c r="V47" i="10"/>
  <c r="U47" i="10"/>
  <c r="T47" i="10"/>
  <c r="S47" i="10"/>
  <c r="R47" i="10"/>
  <c r="Q47" i="10"/>
  <c r="P47" i="10"/>
  <c r="O47" i="10"/>
  <c r="AJ47" i="10" s="1"/>
  <c r="N47" i="10"/>
  <c r="M47" i="10"/>
  <c r="AK47" i="10" s="1"/>
  <c r="L47" i="10"/>
  <c r="K47" i="10"/>
  <c r="J47" i="10"/>
  <c r="I47" i="10"/>
  <c r="H47" i="10"/>
  <c r="G47" i="10"/>
  <c r="F47" i="10"/>
  <c r="E47" i="10"/>
  <c r="D47" i="10"/>
  <c r="AO46" i="10"/>
  <c r="AN46" i="10"/>
  <c r="AM46" i="10"/>
  <c r="AL46" i="10"/>
  <c r="AK46" i="10"/>
  <c r="AJ46" i="10"/>
  <c r="AI46" i="10"/>
  <c r="AH46" i="10"/>
  <c r="AO45" i="10"/>
  <c r="AN45" i="10"/>
  <c r="AM45" i="10"/>
  <c r="AL45" i="10"/>
  <c r="AK45" i="10"/>
  <c r="AJ45" i="10"/>
  <c r="AI45" i="10"/>
  <c r="AH45" i="10"/>
  <c r="AO44" i="10"/>
  <c r="AN44" i="10"/>
  <c r="AM44" i="10"/>
  <c r="AL44" i="10"/>
  <c r="AK44" i="10"/>
  <c r="AJ44" i="10"/>
  <c r="AI44" i="10"/>
  <c r="AH44" i="10"/>
  <c r="AO43" i="10"/>
  <c r="AN43" i="10"/>
  <c r="AM43" i="10"/>
  <c r="AL43" i="10"/>
  <c r="AK43" i="10"/>
  <c r="AJ43" i="10"/>
  <c r="AI43" i="10"/>
  <c r="AH43" i="10"/>
  <c r="AO42" i="10"/>
  <c r="AN42" i="10"/>
  <c r="AM42" i="10"/>
  <c r="AL42" i="10"/>
  <c r="AK42" i="10"/>
  <c r="AJ42" i="10"/>
  <c r="AI42" i="10"/>
  <c r="AH42" i="10"/>
  <c r="AO41" i="10"/>
  <c r="AN41" i="10"/>
  <c r="AM41" i="10"/>
  <c r="AL41" i="10"/>
  <c r="AK41" i="10"/>
  <c r="AJ41" i="10"/>
  <c r="AI41" i="10"/>
  <c r="AH41" i="10"/>
  <c r="AO40" i="10"/>
  <c r="AN40" i="10"/>
  <c r="AM40" i="10"/>
  <c r="AL40" i="10"/>
  <c r="AK40" i="10"/>
  <c r="AJ40" i="10"/>
  <c r="AI40" i="10"/>
  <c r="AH40" i="10"/>
  <c r="AO39" i="10"/>
  <c r="AN39" i="10"/>
  <c r="AM39" i="10"/>
  <c r="AL39" i="10"/>
  <c r="AK39" i="10"/>
  <c r="AJ39" i="10"/>
  <c r="AI39" i="10"/>
  <c r="AH39" i="10"/>
  <c r="AO38" i="10"/>
  <c r="AN38" i="10"/>
  <c r="AM38" i="10"/>
  <c r="AL38" i="10"/>
  <c r="AK38" i="10"/>
  <c r="AJ38" i="10"/>
  <c r="AI38" i="10"/>
  <c r="AH38" i="10"/>
  <c r="AO37" i="10"/>
  <c r="AN37" i="10"/>
  <c r="AM37" i="10"/>
  <c r="AL37" i="10"/>
  <c r="AK37" i="10"/>
  <c r="AJ37" i="10"/>
  <c r="AI37" i="10"/>
  <c r="AH37" i="10"/>
  <c r="AO36" i="10"/>
  <c r="AN36" i="10"/>
  <c r="AM36" i="10"/>
  <c r="AL36" i="10"/>
  <c r="AK36" i="10"/>
  <c r="AJ36" i="10"/>
  <c r="AI36" i="10"/>
  <c r="AH36" i="10"/>
  <c r="AO35" i="10"/>
  <c r="AN35" i="10"/>
  <c r="AM35" i="10"/>
  <c r="AL35" i="10"/>
  <c r="AK35" i="10"/>
  <c r="AJ35" i="10"/>
  <c r="AI35" i="10"/>
  <c r="AH35" i="10"/>
  <c r="AO34" i="10"/>
  <c r="AN34" i="10"/>
  <c r="AM34" i="10"/>
  <c r="AL34" i="10"/>
  <c r="AK34" i="10"/>
  <c r="AJ34" i="10"/>
  <c r="AI34" i="10"/>
  <c r="AH34" i="10"/>
  <c r="AO33" i="10"/>
  <c r="AN33" i="10"/>
  <c r="AM33" i="10"/>
  <c r="AL33" i="10"/>
  <c r="AK33" i="10"/>
  <c r="AJ33" i="10"/>
  <c r="AI33" i="10"/>
  <c r="AH33" i="10"/>
  <c r="AO32" i="10"/>
  <c r="AN32" i="10"/>
  <c r="AM32" i="10"/>
  <c r="AL32" i="10"/>
  <c r="AK32" i="10"/>
  <c r="AJ32" i="10"/>
  <c r="AI32" i="10"/>
  <c r="AH32" i="10"/>
  <c r="AO31" i="10"/>
  <c r="AN31" i="10"/>
  <c r="AM31" i="10"/>
  <c r="AL31" i="10"/>
  <c r="AK31" i="10"/>
  <c r="AJ31" i="10"/>
  <c r="AI31" i="10"/>
  <c r="AH31" i="10"/>
  <c r="AO30" i="10"/>
  <c r="AN30" i="10"/>
  <c r="AM30" i="10"/>
  <c r="AL30" i="10"/>
  <c r="AK30" i="10"/>
  <c r="AJ30" i="10"/>
  <c r="AI30" i="10"/>
  <c r="AH30" i="10"/>
  <c r="AO29" i="10"/>
  <c r="AN29" i="10"/>
  <c r="AM29" i="10"/>
  <c r="AL29" i="10"/>
  <c r="AK29" i="10"/>
  <c r="AJ29" i="10"/>
  <c r="AI29" i="10"/>
  <c r="AH29" i="10"/>
  <c r="AO28" i="10"/>
  <c r="AN28" i="10"/>
  <c r="AM28" i="10"/>
  <c r="AL28" i="10"/>
  <c r="AK28" i="10"/>
  <c r="AJ28" i="10"/>
  <c r="AI28" i="10"/>
  <c r="AH28" i="10"/>
  <c r="AO27" i="10"/>
  <c r="AN27" i="10"/>
  <c r="AM27" i="10"/>
  <c r="AL27" i="10"/>
  <c r="AK27" i="10"/>
  <c r="AJ27" i="10"/>
  <c r="AI27" i="10"/>
  <c r="AH27" i="10"/>
  <c r="AO26" i="10"/>
  <c r="AN26" i="10"/>
  <c r="AM26" i="10"/>
  <c r="AL26" i="10"/>
  <c r="AK26" i="10"/>
  <c r="AJ26" i="10"/>
  <c r="AI26" i="10"/>
  <c r="AH26" i="10"/>
  <c r="AO25" i="10"/>
  <c r="AN25" i="10"/>
  <c r="AM25" i="10"/>
  <c r="AL25" i="10"/>
  <c r="AK25" i="10"/>
  <c r="AJ25" i="10"/>
  <c r="AI25" i="10"/>
  <c r="AH25" i="10"/>
  <c r="AO24" i="10"/>
  <c r="AN24" i="10"/>
  <c r="AM24" i="10"/>
  <c r="AL24" i="10"/>
  <c r="AK24" i="10"/>
  <c r="AJ24" i="10"/>
  <c r="AI24" i="10"/>
  <c r="AH24" i="10"/>
  <c r="AO23" i="10"/>
  <c r="AN23" i="10"/>
  <c r="AM23" i="10"/>
  <c r="AL23" i="10"/>
  <c r="AK23" i="10"/>
  <c r="AJ23" i="10"/>
  <c r="AI23" i="10"/>
  <c r="AH23" i="10"/>
  <c r="AO22" i="10"/>
  <c r="AN22" i="10"/>
  <c r="AM22" i="10"/>
  <c r="AL22" i="10"/>
  <c r="AK22" i="10"/>
  <c r="AJ22" i="10"/>
  <c r="AI22" i="10"/>
  <c r="AH22" i="10"/>
  <c r="AO21" i="10"/>
  <c r="AN21" i="10"/>
  <c r="AM21" i="10"/>
  <c r="AL21" i="10"/>
  <c r="AK21" i="10"/>
  <c r="AJ21" i="10"/>
  <c r="AI21" i="10"/>
  <c r="AH21" i="10"/>
  <c r="AO20" i="10"/>
  <c r="AN20" i="10"/>
  <c r="AM20" i="10"/>
  <c r="AL20" i="10"/>
  <c r="AK20" i="10"/>
  <c r="AJ20" i="10"/>
  <c r="AI20" i="10"/>
  <c r="AH20" i="10"/>
  <c r="AO19" i="10"/>
  <c r="AN19" i="10"/>
  <c r="AM19" i="10"/>
  <c r="AL19" i="10"/>
  <c r="AK19" i="10"/>
  <c r="AJ19" i="10"/>
  <c r="AI19" i="10"/>
  <c r="AH19" i="10"/>
  <c r="AO18" i="10"/>
  <c r="AN18" i="10"/>
  <c r="AM18" i="10"/>
  <c r="AL18" i="10"/>
  <c r="AK18" i="10"/>
  <c r="AJ18" i="10"/>
  <c r="AI18" i="10"/>
  <c r="AH18" i="10"/>
  <c r="AO17" i="10"/>
  <c r="AN17" i="10"/>
  <c r="AM17" i="10"/>
  <c r="AL17" i="10"/>
  <c r="AK17" i="10"/>
  <c r="AJ17" i="10"/>
  <c r="AI17" i="10"/>
  <c r="AH17" i="10"/>
  <c r="AO16" i="10"/>
  <c r="AN16" i="10"/>
  <c r="AM16" i="10"/>
  <c r="AL16" i="10"/>
  <c r="AK16" i="10"/>
  <c r="AJ16" i="10"/>
  <c r="AI16" i="10"/>
  <c r="AH16" i="10"/>
  <c r="AO15" i="10"/>
  <c r="AN15" i="10"/>
  <c r="AM15" i="10"/>
  <c r="AL15" i="10"/>
  <c r="AK15" i="10"/>
  <c r="AJ15" i="10"/>
  <c r="AI15" i="10"/>
  <c r="AH15" i="10"/>
  <c r="AO14" i="10"/>
  <c r="AN14" i="10"/>
  <c r="AM14" i="10"/>
  <c r="AL14" i="10"/>
  <c r="AK14" i="10"/>
  <c r="AJ14" i="10"/>
  <c r="AI14" i="10"/>
  <c r="AH14" i="10"/>
  <c r="AO13" i="10"/>
  <c r="AN13" i="10"/>
  <c r="AM13" i="10"/>
  <c r="AL13" i="10"/>
  <c r="AK13" i="10"/>
  <c r="AJ13" i="10"/>
  <c r="AI13" i="10"/>
  <c r="AH13" i="10"/>
  <c r="AO12" i="10"/>
  <c r="AN12" i="10"/>
  <c r="AM12" i="10"/>
  <c r="AL12" i="10"/>
  <c r="AK12" i="10"/>
  <c r="AJ12" i="10"/>
  <c r="AI12" i="10"/>
  <c r="AH12" i="10"/>
  <c r="AO11" i="10"/>
  <c r="AN11" i="10"/>
  <c r="AM11" i="10"/>
  <c r="AL11" i="10"/>
  <c r="AK11" i="10"/>
  <c r="AJ11" i="10"/>
  <c r="AI11" i="10"/>
  <c r="AH11" i="10"/>
  <c r="AO10" i="10"/>
  <c r="AN10" i="10"/>
  <c r="AM10" i="10"/>
  <c r="AL10" i="10"/>
  <c r="AK10" i="10"/>
  <c r="AJ10" i="10"/>
  <c r="AI10" i="10"/>
  <c r="AH10" i="10"/>
  <c r="AO9" i="10"/>
  <c r="AN9" i="10"/>
  <c r="AM9" i="10"/>
  <c r="AL9" i="10"/>
  <c r="AK9" i="10"/>
  <c r="AJ9" i="10"/>
  <c r="AI9" i="10"/>
  <c r="AH9" i="10"/>
  <c r="AO8" i="10"/>
  <c r="AN8" i="10"/>
  <c r="AM8" i="10"/>
  <c r="AL8" i="10"/>
  <c r="AK8" i="10"/>
  <c r="AJ8" i="10"/>
  <c r="AI8" i="10"/>
  <c r="AH8" i="10"/>
  <c r="AO7" i="10"/>
  <c r="AN7" i="10"/>
  <c r="AM7" i="10"/>
  <c r="AL7" i="10"/>
  <c r="AK7" i="10"/>
  <c r="AJ7" i="10"/>
  <c r="AI7" i="10"/>
  <c r="AH7" i="10"/>
  <c r="D47" i="9"/>
  <c r="AH47" i="9"/>
  <c r="AO46" i="9"/>
  <c r="AN46" i="9"/>
  <c r="AM46" i="9"/>
  <c r="AL46" i="9"/>
  <c r="AK46" i="9"/>
  <c r="AJ46" i="9"/>
  <c r="AI46" i="9"/>
  <c r="AH46" i="9"/>
  <c r="AO45" i="9"/>
  <c r="AN45" i="9"/>
  <c r="AM45" i="9"/>
  <c r="AL45" i="9"/>
  <c r="AK45" i="9"/>
  <c r="AJ45" i="9"/>
  <c r="AI45" i="9"/>
  <c r="AH45" i="9"/>
  <c r="AO44" i="9"/>
  <c r="AN44" i="9"/>
  <c r="AM44" i="9"/>
  <c r="AL44" i="9"/>
  <c r="AK44" i="9"/>
  <c r="AJ44" i="9"/>
  <c r="AI44" i="9"/>
  <c r="AH44" i="9"/>
  <c r="AO43" i="9"/>
  <c r="AN43" i="9"/>
  <c r="AM43" i="9"/>
  <c r="AL43" i="9"/>
  <c r="AK43" i="9"/>
  <c r="AJ43" i="9"/>
  <c r="AI43" i="9"/>
  <c r="AH43" i="9"/>
  <c r="AO42" i="9"/>
  <c r="AN42" i="9"/>
  <c r="AM42" i="9"/>
  <c r="AL42" i="9"/>
  <c r="AK42" i="9"/>
  <c r="AJ42" i="9"/>
  <c r="AI42" i="9"/>
  <c r="AH42" i="9"/>
  <c r="AO41" i="9"/>
  <c r="AN41" i="9"/>
  <c r="AM41" i="9"/>
  <c r="AL41" i="9"/>
  <c r="AK41" i="9"/>
  <c r="AJ41" i="9"/>
  <c r="AI41" i="9"/>
  <c r="AH41" i="9"/>
  <c r="AO40" i="9"/>
  <c r="AN40" i="9"/>
  <c r="AM40" i="9"/>
  <c r="AL40" i="9"/>
  <c r="AK40" i="9"/>
  <c r="AJ40" i="9"/>
  <c r="AI40" i="9"/>
  <c r="AH40" i="9"/>
  <c r="AO39" i="9"/>
  <c r="AN39" i="9"/>
  <c r="AM39" i="9"/>
  <c r="AL39" i="9"/>
  <c r="AK39" i="9"/>
  <c r="AJ39" i="9"/>
  <c r="AI39" i="9"/>
  <c r="AH39" i="9"/>
  <c r="AO38" i="9"/>
  <c r="AN38" i="9"/>
  <c r="AM38" i="9"/>
  <c r="AL38" i="9"/>
  <c r="AK38" i="9"/>
  <c r="AJ38" i="9"/>
  <c r="AI38" i="9"/>
  <c r="AH38" i="9"/>
  <c r="AO37" i="9"/>
  <c r="AN37" i="9"/>
  <c r="AM37" i="9"/>
  <c r="AL37" i="9"/>
  <c r="AK37" i="9"/>
  <c r="AJ37" i="9"/>
  <c r="AI37" i="9"/>
  <c r="AH37" i="9"/>
  <c r="AO36" i="9"/>
  <c r="AN36" i="9"/>
  <c r="AM36" i="9"/>
  <c r="AL36" i="9"/>
  <c r="AK36" i="9"/>
  <c r="AJ36" i="9"/>
  <c r="AI36" i="9"/>
  <c r="AH36" i="9"/>
  <c r="AO35" i="9"/>
  <c r="AN35" i="9"/>
  <c r="AM35" i="9"/>
  <c r="AL35" i="9"/>
  <c r="AK35" i="9"/>
  <c r="AJ35" i="9"/>
  <c r="AI35" i="9"/>
  <c r="AH35" i="9"/>
  <c r="AO34" i="9"/>
  <c r="AN34" i="9"/>
  <c r="AM34" i="9"/>
  <c r="AL34" i="9"/>
  <c r="AK34" i="9"/>
  <c r="AJ34" i="9"/>
  <c r="AI34" i="9"/>
  <c r="AH34" i="9"/>
  <c r="AO33" i="9"/>
  <c r="AN33" i="9"/>
  <c r="AM33" i="9"/>
  <c r="AL33" i="9"/>
  <c r="AK33" i="9"/>
  <c r="AJ33" i="9"/>
  <c r="AI33" i="9"/>
  <c r="AH33" i="9"/>
  <c r="AO32" i="9"/>
  <c r="AN32" i="9"/>
  <c r="AM32" i="9"/>
  <c r="AL32" i="9"/>
  <c r="AK32" i="9"/>
  <c r="AJ32" i="9"/>
  <c r="AI32" i="9"/>
  <c r="AH32" i="9"/>
  <c r="AO31" i="9"/>
  <c r="AN31" i="9"/>
  <c r="AM31" i="9"/>
  <c r="AL31" i="9"/>
  <c r="AK31" i="9"/>
  <c r="AJ31" i="9"/>
  <c r="AI31" i="9"/>
  <c r="AH31" i="9"/>
  <c r="AO30" i="9"/>
  <c r="AN30" i="9"/>
  <c r="AM30" i="9"/>
  <c r="AL30" i="9"/>
  <c r="AK30" i="9"/>
  <c r="AJ30" i="9"/>
  <c r="AI30" i="9"/>
  <c r="AH30" i="9"/>
  <c r="AO29" i="9"/>
  <c r="AN29" i="9"/>
  <c r="AM29" i="9"/>
  <c r="AL29" i="9"/>
  <c r="AK29" i="9"/>
  <c r="AJ29" i="9"/>
  <c r="AI29" i="9"/>
  <c r="AH29" i="9"/>
  <c r="AO28" i="9"/>
  <c r="AN28" i="9"/>
  <c r="AM28" i="9"/>
  <c r="AL28" i="9"/>
  <c r="AK28" i="9"/>
  <c r="AJ28" i="9"/>
  <c r="AI28" i="9"/>
  <c r="AH28" i="9"/>
  <c r="AO27" i="9"/>
  <c r="AN27" i="9"/>
  <c r="AM27" i="9"/>
  <c r="AL27" i="9"/>
  <c r="AK27" i="9"/>
  <c r="AJ27" i="9"/>
  <c r="AI27" i="9"/>
  <c r="AH27" i="9"/>
  <c r="AO26" i="9"/>
  <c r="AN26" i="9"/>
  <c r="AM26" i="9"/>
  <c r="AL26" i="9"/>
  <c r="AK26" i="9"/>
  <c r="AJ26" i="9"/>
  <c r="AI26" i="9"/>
  <c r="AH26" i="9"/>
  <c r="AO25" i="9"/>
  <c r="AN25" i="9"/>
  <c r="AM25" i="9"/>
  <c r="AL25" i="9"/>
  <c r="AK25" i="9"/>
  <c r="AJ25" i="9"/>
  <c r="AI25" i="9"/>
  <c r="AH25" i="9"/>
  <c r="AO24" i="9"/>
  <c r="AN24" i="9"/>
  <c r="AM24" i="9"/>
  <c r="AL24" i="9"/>
  <c r="AK24" i="9"/>
  <c r="AJ24" i="9"/>
  <c r="AI24" i="9"/>
  <c r="AH24" i="9"/>
  <c r="AO23" i="9"/>
  <c r="AN23" i="9"/>
  <c r="AM23" i="9"/>
  <c r="AL23" i="9"/>
  <c r="AK23" i="9"/>
  <c r="AJ23" i="9"/>
  <c r="AI23" i="9"/>
  <c r="AH23" i="9"/>
  <c r="AO22" i="9"/>
  <c r="AN22" i="9"/>
  <c r="AM22" i="9"/>
  <c r="AL22" i="9"/>
  <c r="AK22" i="9"/>
  <c r="AJ22" i="9"/>
  <c r="AI22" i="9"/>
  <c r="AH22" i="9"/>
  <c r="AO21" i="9"/>
  <c r="AN21" i="9"/>
  <c r="AM21" i="9"/>
  <c r="AL21" i="9"/>
  <c r="AK21" i="9"/>
  <c r="AJ21" i="9"/>
  <c r="AI21" i="9"/>
  <c r="AH21" i="9"/>
  <c r="AO20" i="9"/>
  <c r="AN20" i="9"/>
  <c r="AM20" i="9"/>
  <c r="AL20" i="9"/>
  <c r="AK20" i="9"/>
  <c r="AJ20" i="9"/>
  <c r="AI20" i="9"/>
  <c r="AH20" i="9"/>
  <c r="AO19" i="9"/>
  <c r="AN19" i="9"/>
  <c r="AM19" i="9"/>
  <c r="AL19" i="9"/>
  <c r="AK19" i="9"/>
  <c r="AJ19" i="9"/>
  <c r="AI19" i="9"/>
  <c r="AH19" i="9"/>
  <c r="AO18" i="9"/>
  <c r="AN18" i="9"/>
  <c r="AM18" i="9"/>
  <c r="AL18" i="9"/>
  <c r="AK18" i="9"/>
  <c r="AJ18" i="9"/>
  <c r="AI18" i="9"/>
  <c r="AH18" i="9"/>
  <c r="AO17" i="9"/>
  <c r="AN17" i="9"/>
  <c r="AM17" i="9"/>
  <c r="AL17" i="9"/>
  <c r="AK17" i="9"/>
  <c r="AJ17" i="9"/>
  <c r="AI17" i="9"/>
  <c r="AH17" i="9"/>
  <c r="AO16" i="9"/>
  <c r="AN16" i="9"/>
  <c r="AM16" i="9"/>
  <c r="AL16" i="9"/>
  <c r="AK16" i="9"/>
  <c r="AJ16" i="9"/>
  <c r="AI16" i="9"/>
  <c r="AH16" i="9"/>
  <c r="AO15" i="9"/>
  <c r="AN15" i="9"/>
  <c r="AM15" i="9"/>
  <c r="AL15" i="9"/>
  <c r="AK15" i="9"/>
  <c r="AJ15" i="9"/>
  <c r="AI15" i="9"/>
  <c r="AH15" i="9"/>
  <c r="AO14" i="9"/>
  <c r="AN14" i="9"/>
  <c r="AM14" i="9"/>
  <c r="AL14" i="9"/>
  <c r="AK14" i="9"/>
  <c r="AJ14" i="9"/>
  <c r="AI14" i="9"/>
  <c r="AH14" i="9"/>
  <c r="AO13" i="9"/>
  <c r="AN13" i="9"/>
  <c r="AM13" i="9"/>
  <c r="AL13" i="9"/>
  <c r="AK13" i="9"/>
  <c r="AJ13" i="9"/>
  <c r="AI13" i="9"/>
  <c r="AH13" i="9"/>
  <c r="AO12" i="9"/>
  <c r="AN12" i="9"/>
  <c r="AM12" i="9"/>
  <c r="AL12" i="9"/>
  <c r="AK12" i="9"/>
  <c r="AJ12" i="9"/>
  <c r="AI12" i="9"/>
  <c r="AH12" i="9"/>
  <c r="AO11" i="9"/>
  <c r="AN11" i="9"/>
  <c r="AM11" i="9"/>
  <c r="AL11" i="9"/>
  <c r="AK11" i="9"/>
  <c r="AJ11" i="9"/>
  <c r="AI11" i="9"/>
  <c r="AH11" i="9"/>
  <c r="AO10" i="9"/>
  <c r="AN10" i="9"/>
  <c r="AM10" i="9"/>
  <c r="AL10" i="9"/>
  <c r="AK10" i="9"/>
  <c r="AJ10" i="9"/>
  <c r="AI10" i="9"/>
  <c r="AH10" i="9"/>
  <c r="AO9" i="9"/>
  <c r="AN9" i="9"/>
  <c r="AM9" i="9"/>
  <c r="AL9" i="9"/>
  <c r="AK9" i="9"/>
  <c r="AJ9" i="9"/>
  <c r="AI9" i="9"/>
  <c r="AH9" i="9"/>
  <c r="AO8" i="9"/>
  <c r="AN8" i="9"/>
  <c r="AM8" i="9"/>
  <c r="AL8" i="9"/>
  <c r="AK8" i="9"/>
  <c r="AJ8" i="9"/>
  <c r="AI8" i="9"/>
  <c r="AH8" i="9"/>
  <c r="AO7" i="9"/>
  <c r="AN7" i="9"/>
  <c r="AM7" i="9"/>
  <c r="AL7" i="9"/>
  <c r="AK7" i="9"/>
  <c r="AJ7" i="9"/>
  <c r="AI7" i="9"/>
  <c r="AH7" i="9"/>
  <c r="AG47" i="8"/>
  <c r="AN47" i="8" s="1"/>
  <c r="AF47" i="8"/>
  <c r="AE47" i="8"/>
  <c r="AD47" i="8"/>
  <c r="AC47" i="8"/>
  <c r="AO47" i="8" s="1"/>
  <c r="AB47" i="8"/>
  <c r="AL47" i="8" s="1"/>
  <c r="AA47" i="8"/>
  <c r="Z47" i="8"/>
  <c r="AM47" i="8"/>
  <c r="Y47" i="8"/>
  <c r="X47" i="8"/>
  <c r="W47" i="8"/>
  <c r="V47" i="8"/>
  <c r="U47" i="8"/>
  <c r="T47" i="8"/>
  <c r="S47" i="8"/>
  <c r="R47" i="8"/>
  <c r="Q47" i="8"/>
  <c r="P47" i="8"/>
  <c r="O47" i="8"/>
  <c r="AJ47" i="8"/>
  <c r="N47" i="8"/>
  <c r="AK47" i="8" s="1"/>
  <c r="M47" i="8"/>
  <c r="L47" i="8"/>
  <c r="K47" i="8"/>
  <c r="J47" i="8"/>
  <c r="I47" i="8"/>
  <c r="H47" i="8"/>
  <c r="G47" i="8"/>
  <c r="AI47" i="8" s="1"/>
  <c r="F47" i="8"/>
  <c r="E47" i="8"/>
  <c r="D47" i="8"/>
  <c r="AH47" i="8" s="1"/>
  <c r="AO46" i="8"/>
  <c r="AN46" i="8"/>
  <c r="AM46" i="8"/>
  <c r="AL46" i="8"/>
  <c r="AK46" i="8"/>
  <c r="AJ46" i="8"/>
  <c r="AI46" i="8"/>
  <c r="AH46" i="8"/>
  <c r="AO45" i="8"/>
  <c r="AN45" i="8"/>
  <c r="AM45" i="8"/>
  <c r="AL45" i="8"/>
  <c r="AK45" i="8"/>
  <c r="AJ45" i="8"/>
  <c r="AI45" i="8"/>
  <c r="AH45" i="8"/>
  <c r="AO44" i="8"/>
  <c r="AN44" i="8"/>
  <c r="AM44" i="8"/>
  <c r="AL44" i="8"/>
  <c r="AK44" i="8"/>
  <c r="AJ44" i="8"/>
  <c r="AI44" i="8"/>
  <c r="AH44" i="8"/>
  <c r="AO43" i="8"/>
  <c r="AN43" i="8"/>
  <c r="AM43" i="8"/>
  <c r="AL43" i="8"/>
  <c r="AK43" i="8"/>
  <c r="AJ43" i="8"/>
  <c r="AI43" i="8"/>
  <c r="AH43" i="8"/>
  <c r="AO42" i="8"/>
  <c r="AN42" i="8"/>
  <c r="AM42" i="8"/>
  <c r="AL42" i="8"/>
  <c r="AK42" i="8"/>
  <c r="AJ42" i="8"/>
  <c r="AI42" i="8"/>
  <c r="AH42" i="8"/>
  <c r="AO41" i="8"/>
  <c r="AN41" i="8"/>
  <c r="AM41" i="8"/>
  <c r="AL41" i="8"/>
  <c r="AK41" i="8"/>
  <c r="AJ41" i="8"/>
  <c r="AI41" i="8"/>
  <c r="AH41" i="8"/>
  <c r="AO40" i="8"/>
  <c r="AN40" i="8"/>
  <c r="AM40" i="8"/>
  <c r="AL40" i="8"/>
  <c r="AK40" i="8"/>
  <c r="AJ40" i="8"/>
  <c r="AI40" i="8"/>
  <c r="AH40" i="8"/>
  <c r="AO39" i="8"/>
  <c r="AN39" i="8"/>
  <c r="AM39" i="8"/>
  <c r="AL39" i="8"/>
  <c r="AK39" i="8"/>
  <c r="AJ39" i="8"/>
  <c r="AI39" i="8"/>
  <c r="AH39" i="8"/>
  <c r="AO38" i="8"/>
  <c r="AN38" i="8"/>
  <c r="AM38" i="8"/>
  <c r="AL38" i="8"/>
  <c r="AK38" i="8"/>
  <c r="AJ38" i="8"/>
  <c r="AI38" i="8"/>
  <c r="AH38" i="8"/>
  <c r="AO37" i="8"/>
  <c r="AN37" i="8"/>
  <c r="AM37" i="8"/>
  <c r="AL37" i="8"/>
  <c r="AK37" i="8"/>
  <c r="AJ37" i="8"/>
  <c r="AI37" i="8"/>
  <c r="AH37" i="8"/>
  <c r="AO36" i="8"/>
  <c r="AN36" i="8"/>
  <c r="AM36" i="8"/>
  <c r="AL36" i="8"/>
  <c r="AK36" i="8"/>
  <c r="AJ36" i="8"/>
  <c r="AI36" i="8"/>
  <c r="AH36" i="8"/>
  <c r="AO35" i="8"/>
  <c r="AN35" i="8"/>
  <c r="AM35" i="8"/>
  <c r="AL35" i="8"/>
  <c r="AK35" i="8"/>
  <c r="AJ35" i="8"/>
  <c r="AI35" i="8"/>
  <c r="AH35" i="8"/>
  <c r="AO34" i="8"/>
  <c r="AN34" i="8"/>
  <c r="AM34" i="8"/>
  <c r="AL34" i="8"/>
  <c r="AK34" i="8"/>
  <c r="AJ34" i="8"/>
  <c r="AI34" i="8"/>
  <c r="AH34" i="8"/>
  <c r="AO33" i="8"/>
  <c r="AN33" i="8"/>
  <c r="AM33" i="8"/>
  <c r="AL33" i="8"/>
  <c r="AK33" i="8"/>
  <c r="AJ33" i="8"/>
  <c r="AI33" i="8"/>
  <c r="AH33" i="8"/>
  <c r="AO32" i="8"/>
  <c r="AN32" i="8"/>
  <c r="AM32" i="8"/>
  <c r="AL32" i="8"/>
  <c r="AK32" i="8"/>
  <c r="AJ32" i="8"/>
  <c r="AI32" i="8"/>
  <c r="AH32" i="8"/>
  <c r="AO31" i="8"/>
  <c r="AN31" i="8"/>
  <c r="AM31" i="8"/>
  <c r="AL31" i="8"/>
  <c r="AK31" i="8"/>
  <c r="AJ31" i="8"/>
  <c r="AI31" i="8"/>
  <c r="AH31" i="8"/>
  <c r="AO30" i="8"/>
  <c r="AN30" i="8"/>
  <c r="AM30" i="8"/>
  <c r="AL30" i="8"/>
  <c r="AK30" i="8"/>
  <c r="AJ30" i="8"/>
  <c r="AI30" i="8"/>
  <c r="AH30" i="8"/>
  <c r="AO29" i="8"/>
  <c r="AN29" i="8"/>
  <c r="AM29" i="8"/>
  <c r="AL29" i="8"/>
  <c r="AK29" i="8"/>
  <c r="AJ29" i="8"/>
  <c r="AI29" i="8"/>
  <c r="AH29" i="8"/>
  <c r="AO28" i="8"/>
  <c r="AN28" i="8"/>
  <c r="AM28" i="8"/>
  <c r="AL28" i="8"/>
  <c r="AK28" i="8"/>
  <c r="AJ28" i="8"/>
  <c r="AI28" i="8"/>
  <c r="AH28" i="8"/>
  <c r="AO27" i="8"/>
  <c r="AN27" i="8"/>
  <c r="AM27" i="8"/>
  <c r="AL27" i="8"/>
  <c r="AK27" i="8"/>
  <c r="AJ27" i="8"/>
  <c r="AI27" i="8"/>
  <c r="AH27" i="8"/>
  <c r="AO26" i="8"/>
  <c r="AN26" i="8"/>
  <c r="AM26" i="8"/>
  <c r="AL26" i="8"/>
  <c r="AK26" i="8"/>
  <c r="AJ26" i="8"/>
  <c r="AI26" i="8"/>
  <c r="AH26" i="8"/>
  <c r="AO25" i="8"/>
  <c r="AN25" i="8"/>
  <c r="AM25" i="8"/>
  <c r="AL25" i="8"/>
  <c r="AK25" i="8"/>
  <c r="AJ25" i="8"/>
  <c r="AI25" i="8"/>
  <c r="AH25" i="8"/>
  <c r="AO24" i="8"/>
  <c r="AN24" i="8"/>
  <c r="AM24" i="8"/>
  <c r="AL24" i="8"/>
  <c r="AK24" i="8"/>
  <c r="AJ24" i="8"/>
  <c r="AI24" i="8"/>
  <c r="AH24" i="8"/>
  <c r="AO23" i="8"/>
  <c r="AN23" i="8"/>
  <c r="AM23" i="8"/>
  <c r="AL23" i="8"/>
  <c r="AK23" i="8"/>
  <c r="AJ23" i="8"/>
  <c r="AI23" i="8"/>
  <c r="AH23" i="8"/>
  <c r="AO22" i="8"/>
  <c r="AN22" i="8"/>
  <c r="AM22" i="8"/>
  <c r="AL22" i="8"/>
  <c r="AK22" i="8"/>
  <c r="AJ22" i="8"/>
  <c r="AI22" i="8"/>
  <c r="AH22" i="8"/>
  <c r="AO21" i="8"/>
  <c r="AN21" i="8"/>
  <c r="AM21" i="8"/>
  <c r="AL21" i="8"/>
  <c r="AK21" i="8"/>
  <c r="AJ21" i="8"/>
  <c r="AI21" i="8"/>
  <c r="AH21" i="8"/>
  <c r="AO20" i="8"/>
  <c r="AN20" i="8"/>
  <c r="AM20" i="8"/>
  <c r="AL20" i="8"/>
  <c r="AK20" i="8"/>
  <c r="AJ20" i="8"/>
  <c r="AI20" i="8"/>
  <c r="AH20" i="8"/>
  <c r="AO19" i="8"/>
  <c r="AN19" i="8"/>
  <c r="AM19" i="8"/>
  <c r="AL19" i="8"/>
  <c r="AK19" i="8"/>
  <c r="AJ19" i="8"/>
  <c r="AI19" i="8"/>
  <c r="AH19" i="8"/>
  <c r="AO18" i="8"/>
  <c r="AN18" i="8"/>
  <c r="AM18" i="8"/>
  <c r="AL18" i="8"/>
  <c r="AK18" i="8"/>
  <c r="AJ18" i="8"/>
  <c r="AI18" i="8"/>
  <c r="AH18" i="8"/>
  <c r="AO17" i="8"/>
  <c r="AN17" i="8"/>
  <c r="AM17" i="8"/>
  <c r="AL17" i="8"/>
  <c r="AK17" i="8"/>
  <c r="AJ17" i="8"/>
  <c r="AI17" i="8"/>
  <c r="AH17" i="8"/>
  <c r="AO16" i="8"/>
  <c r="AN16" i="8"/>
  <c r="AM16" i="8"/>
  <c r="AL16" i="8"/>
  <c r="AK16" i="8"/>
  <c r="AJ16" i="8"/>
  <c r="AI16" i="8"/>
  <c r="AH16" i="8"/>
  <c r="AO15" i="8"/>
  <c r="AN15" i="8"/>
  <c r="AM15" i="8"/>
  <c r="AL15" i="8"/>
  <c r="AK15" i="8"/>
  <c r="AJ15" i="8"/>
  <c r="AI15" i="8"/>
  <c r="AH15" i="8"/>
  <c r="AO14" i="8"/>
  <c r="AN14" i="8"/>
  <c r="AM14" i="8"/>
  <c r="AL14" i="8"/>
  <c r="AK14" i="8"/>
  <c r="AJ14" i="8"/>
  <c r="AI14" i="8"/>
  <c r="AH14" i="8"/>
  <c r="AO13" i="8"/>
  <c r="AN13" i="8"/>
  <c r="AM13" i="8"/>
  <c r="AL13" i="8"/>
  <c r="AK13" i="8"/>
  <c r="AJ13" i="8"/>
  <c r="AI13" i="8"/>
  <c r="AH13" i="8"/>
  <c r="AO12" i="8"/>
  <c r="AN12" i="8"/>
  <c r="AM12" i="8"/>
  <c r="AL12" i="8"/>
  <c r="AK12" i="8"/>
  <c r="AJ12" i="8"/>
  <c r="AI12" i="8"/>
  <c r="AH12" i="8"/>
  <c r="AO11" i="8"/>
  <c r="AN11" i="8"/>
  <c r="AM11" i="8"/>
  <c r="AL11" i="8"/>
  <c r="AK11" i="8"/>
  <c r="AJ11" i="8"/>
  <c r="AI11" i="8"/>
  <c r="AH11" i="8"/>
  <c r="AO10" i="8"/>
  <c r="AN10" i="8"/>
  <c r="AM10" i="8"/>
  <c r="AL10" i="8"/>
  <c r="AK10" i="8"/>
  <c r="AJ10" i="8"/>
  <c r="AI10" i="8"/>
  <c r="AH10" i="8"/>
  <c r="AO9" i="8"/>
  <c r="AN9" i="8"/>
  <c r="AM9" i="8"/>
  <c r="AL9" i="8"/>
  <c r="AK9" i="8"/>
  <c r="AJ9" i="8"/>
  <c r="AI9" i="8"/>
  <c r="AH9" i="8"/>
  <c r="AO8" i="8"/>
  <c r="AN8" i="8"/>
  <c r="AM8" i="8"/>
  <c r="AL8" i="8"/>
  <c r="AK8" i="8"/>
  <c r="AJ8" i="8"/>
  <c r="AI8" i="8"/>
  <c r="AH8" i="8"/>
  <c r="AO7" i="8"/>
  <c r="AN7" i="8"/>
  <c r="AM7" i="8"/>
  <c r="AL7" i="8"/>
  <c r="AK7" i="8"/>
  <c r="AJ7" i="8"/>
  <c r="AI7" i="8"/>
  <c r="AH7" i="8"/>
  <c r="E47" i="17"/>
  <c r="F47" i="17"/>
  <c r="G47" i="17"/>
  <c r="H47" i="17"/>
  <c r="I47" i="17"/>
  <c r="J47" i="17"/>
  <c r="K47" i="17"/>
  <c r="L47" i="17"/>
  <c r="AK47" i="17" s="1"/>
  <c r="M47" i="17"/>
  <c r="N47" i="17"/>
  <c r="O47" i="17"/>
  <c r="AI47" i="17" s="1"/>
  <c r="AJ47" i="17"/>
  <c r="P47" i="17"/>
  <c r="Q47" i="17"/>
  <c r="R47" i="17"/>
  <c r="S47" i="17"/>
  <c r="T47" i="17"/>
  <c r="U47" i="17"/>
  <c r="V47" i="17"/>
  <c r="W47" i="17"/>
  <c r="X47" i="17"/>
  <c r="Y47" i="17"/>
  <c r="AM47" i="17"/>
  <c r="Z47" i="17"/>
  <c r="AA47" i="17"/>
  <c r="AB47" i="17"/>
  <c r="AL47" i="17"/>
  <c r="AC47" i="17"/>
  <c r="AO47" i="17" s="1"/>
  <c r="AD47" i="17"/>
  <c r="AE47" i="17"/>
  <c r="AF47" i="17"/>
  <c r="AG47" i="17"/>
  <c r="AN47" i="17" s="1"/>
  <c r="D47" i="17"/>
  <c r="AH47" i="17" s="1"/>
  <c r="AO46" i="17"/>
  <c r="AN46" i="17"/>
  <c r="AM46" i="17"/>
  <c r="AL46" i="17"/>
  <c r="AK46" i="17"/>
  <c r="AJ46" i="17"/>
  <c r="AI46" i="17"/>
  <c r="AH46" i="17"/>
  <c r="AO45" i="17"/>
  <c r="AN45" i="17"/>
  <c r="AM45" i="17"/>
  <c r="AL45" i="17"/>
  <c r="AK45" i="17"/>
  <c r="AJ45" i="17"/>
  <c r="AI45" i="17"/>
  <c r="AH45" i="17"/>
  <c r="AO44" i="17"/>
  <c r="AN44" i="17"/>
  <c r="AM44" i="17"/>
  <c r="AL44" i="17"/>
  <c r="AK44" i="17"/>
  <c r="AJ44" i="17"/>
  <c r="AI44" i="17"/>
  <c r="AH44" i="17"/>
  <c r="AO43" i="17"/>
  <c r="AN43" i="17"/>
  <c r="AM43" i="17"/>
  <c r="AL43" i="17"/>
  <c r="AK43" i="17"/>
  <c r="AJ43" i="17"/>
  <c r="AI43" i="17"/>
  <c r="AH43" i="17"/>
  <c r="AO42" i="17"/>
  <c r="AN42" i="17"/>
  <c r="AM42" i="17"/>
  <c r="AL42" i="17"/>
  <c r="AK42" i="17"/>
  <c r="AJ42" i="17"/>
  <c r="AI42" i="17"/>
  <c r="AH42" i="17"/>
  <c r="AO41" i="17"/>
  <c r="AN41" i="17"/>
  <c r="AM41" i="17"/>
  <c r="AL41" i="17"/>
  <c r="AK41" i="17"/>
  <c r="AJ41" i="17"/>
  <c r="AI41" i="17"/>
  <c r="AH41" i="17"/>
  <c r="AO40" i="17"/>
  <c r="AN40" i="17"/>
  <c r="AM40" i="17"/>
  <c r="AL40" i="17"/>
  <c r="AK40" i="17"/>
  <c r="AJ40" i="17"/>
  <c r="AI40" i="17"/>
  <c r="AH40" i="17"/>
  <c r="AO39" i="17"/>
  <c r="AN39" i="17"/>
  <c r="AM39" i="17"/>
  <c r="AL39" i="17"/>
  <c r="AK39" i="17"/>
  <c r="AJ39" i="17"/>
  <c r="AI39" i="17"/>
  <c r="AH39" i="17"/>
  <c r="AO38" i="17"/>
  <c r="AN38" i="17"/>
  <c r="AM38" i="17"/>
  <c r="AL38" i="17"/>
  <c r="AK38" i="17"/>
  <c r="AJ38" i="17"/>
  <c r="AI38" i="17"/>
  <c r="AH38" i="17"/>
  <c r="AO37" i="17"/>
  <c r="AN37" i="17"/>
  <c r="AM37" i="17"/>
  <c r="AL37" i="17"/>
  <c r="AK37" i="17"/>
  <c r="AJ37" i="17"/>
  <c r="AI37" i="17"/>
  <c r="AH37" i="17"/>
  <c r="AO36" i="17"/>
  <c r="AN36" i="17"/>
  <c r="AM36" i="17"/>
  <c r="AL36" i="17"/>
  <c r="AK36" i="17"/>
  <c r="AJ36" i="17"/>
  <c r="AI36" i="17"/>
  <c r="AH36" i="17"/>
  <c r="AO35" i="17"/>
  <c r="AN35" i="17"/>
  <c r="AM35" i="17"/>
  <c r="AL35" i="17"/>
  <c r="AK35" i="17"/>
  <c r="AJ35" i="17"/>
  <c r="AI35" i="17"/>
  <c r="AH35" i="17"/>
  <c r="AO34" i="17"/>
  <c r="AN34" i="17"/>
  <c r="AM34" i="17"/>
  <c r="AL34" i="17"/>
  <c r="AK34" i="17"/>
  <c r="AJ34" i="17"/>
  <c r="AI34" i="17"/>
  <c r="AH34" i="17"/>
  <c r="AO33" i="17"/>
  <c r="AN33" i="17"/>
  <c r="AM33" i="17"/>
  <c r="AL33" i="17"/>
  <c r="AK33" i="17"/>
  <c r="AJ33" i="17"/>
  <c r="AI33" i="17"/>
  <c r="AH33" i="17"/>
  <c r="AO32" i="17"/>
  <c r="AN32" i="17"/>
  <c r="AM32" i="17"/>
  <c r="AL32" i="17"/>
  <c r="AK32" i="17"/>
  <c r="AJ32" i="17"/>
  <c r="AI32" i="17"/>
  <c r="AH32" i="17"/>
  <c r="AO31" i="17"/>
  <c r="AN31" i="17"/>
  <c r="AM31" i="17"/>
  <c r="AL31" i="17"/>
  <c r="AK31" i="17"/>
  <c r="AJ31" i="17"/>
  <c r="AI31" i="17"/>
  <c r="AH31" i="17"/>
  <c r="AO30" i="17"/>
  <c r="AN30" i="17"/>
  <c r="AM30" i="17"/>
  <c r="AL30" i="17"/>
  <c r="AK30" i="17"/>
  <c r="AJ30" i="17"/>
  <c r="AI30" i="17"/>
  <c r="AH30" i="17"/>
  <c r="AO29" i="17"/>
  <c r="AN29" i="17"/>
  <c r="AM29" i="17"/>
  <c r="AL29" i="17"/>
  <c r="AK29" i="17"/>
  <c r="AJ29" i="17"/>
  <c r="AI29" i="17"/>
  <c r="AH29" i="17"/>
  <c r="AO28" i="17"/>
  <c r="AN28" i="17"/>
  <c r="AM28" i="17"/>
  <c r="AL28" i="17"/>
  <c r="AK28" i="17"/>
  <c r="AJ28" i="17"/>
  <c r="AI28" i="17"/>
  <c r="AH28" i="17"/>
  <c r="AO27" i="17"/>
  <c r="AN27" i="17"/>
  <c r="AM27" i="17"/>
  <c r="AL27" i="17"/>
  <c r="AK27" i="17"/>
  <c r="AJ27" i="17"/>
  <c r="AI27" i="17"/>
  <c r="AH27" i="17"/>
  <c r="AO26" i="17"/>
  <c r="AN26" i="17"/>
  <c r="AM26" i="17"/>
  <c r="AL26" i="17"/>
  <c r="AK26" i="17"/>
  <c r="AJ26" i="17"/>
  <c r="AI26" i="17"/>
  <c r="AH26" i="17"/>
  <c r="AO25" i="17"/>
  <c r="AN25" i="17"/>
  <c r="AM25" i="17"/>
  <c r="AL25" i="17"/>
  <c r="AK25" i="17"/>
  <c r="AJ25" i="17"/>
  <c r="AI25" i="17"/>
  <c r="AH25" i="17"/>
  <c r="AO24" i="17"/>
  <c r="AN24" i="17"/>
  <c r="AM24" i="17"/>
  <c r="AL24" i="17"/>
  <c r="AK24" i="17"/>
  <c r="AJ24" i="17"/>
  <c r="AI24" i="17"/>
  <c r="AH24" i="17"/>
  <c r="AO23" i="17"/>
  <c r="AN23" i="17"/>
  <c r="AM23" i="17"/>
  <c r="AL23" i="17"/>
  <c r="AK23" i="17"/>
  <c r="AJ23" i="17"/>
  <c r="AI23" i="17"/>
  <c r="AH23" i="17"/>
  <c r="AO22" i="17"/>
  <c r="AN22" i="17"/>
  <c r="AM22" i="17"/>
  <c r="AL22" i="17"/>
  <c r="AK22" i="17"/>
  <c r="AJ22" i="17"/>
  <c r="AI22" i="17"/>
  <c r="AH22" i="17"/>
  <c r="AO21" i="17"/>
  <c r="AN21" i="17"/>
  <c r="AM21" i="17"/>
  <c r="AL21" i="17"/>
  <c r="AK21" i="17"/>
  <c r="AJ21" i="17"/>
  <c r="AI21" i="17"/>
  <c r="AH21" i="17"/>
  <c r="AO20" i="17"/>
  <c r="AN20" i="17"/>
  <c r="AM20" i="17"/>
  <c r="AL20" i="17"/>
  <c r="AK20" i="17"/>
  <c r="AJ20" i="17"/>
  <c r="AI20" i="17"/>
  <c r="AH20" i="17"/>
  <c r="AO19" i="17"/>
  <c r="AN19" i="17"/>
  <c r="AM19" i="17"/>
  <c r="AL19" i="17"/>
  <c r="AK19" i="17"/>
  <c r="AJ19" i="17"/>
  <c r="AI19" i="17"/>
  <c r="AH19" i="17"/>
  <c r="AO18" i="17"/>
  <c r="AN18" i="17"/>
  <c r="AM18" i="17"/>
  <c r="AL18" i="17"/>
  <c r="AK18" i="17"/>
  <c r="AJ18" i="17"/>
  <c r="AI18" i="17"/>
  <c r="AH18" i="17"/>
  <c r="AO17" i="17"/>
  <c r="AN17" i="17"/>
  <c r="AM17" i="17"/>
  <c r="AL17" i="17"/>
  <c r="AK17" i="17"/>
  <c r="AJ17" i="17"/>
  <c r="AI17" i="17"/>
  <c r="AH17" i="17"/>
  <c r="AO16" i="17"/>
  <c r="AN16" i="17"/>
  <c r="AM16" i="17"/>
  <c r="AL16" i="17"/>
  <c r="AK16" i="17"/>
  <c r="AJ16" i="17"/>
  <c r="AI16" i="17"/>
  <c r="AH16" i="17"/>
  <c r="AO15" i="17"/>
  <c r="AN15" i="17"/>
  <c r="AM15" i="17"/>
  <c r="AL15" i="17"/>
  <c r="AK15" i="17"/>
  <c r="AJ15" i="17"/>
  <c r="AI15" i="17"/>
  <c r="AH15" i="17"/>
  <c r="AO14" i="17"/>
  <c r="AN14" i="17"/>
  <c r="AM14" i="17"/>
  <c r="AL14" i="17"/>
  <c r="AK14" i="17"/>
  <c r="AJ14" i="17"/>
  <c r="AI14" i="17"/>
  <c r="AH14" i="17"/>
  <c r="AO13" i="17"/>
  <c r="AN13" i="17"/>
  <c r="AM13" i="17"/>
  <c r="AL13" i="17"/>
  <c r="AK13" i="17"/>
  <c r="AJ13" i="17"/>
  <c r="AI13" i="17"/>
  <c r="AH13" i="17"/>
  <c r="AO12" i="17"/>
  <c r="AN12" i="17"/>
  <c r="AM12" i="17"/>
  <c r="AL12" i="17"/>
  <c r="AK12" i="17"/>
  <c r="AJ12" i="17"/>
  <c r="AI12" i="17"/>
  <c r="AH12" i="17"/>
  <c r="AO11" i="17"/>
  <c r="AN11" i="17"/>
  <c r="AM11" i="17"/>
  <c r="AL11" i="17"/>
  <c r="AK11" i="17"/>
  <c r="AJ11" i="17"/>
  <c r="AI11" i="17"/>
  <c r="AH11" i="17"/>
  <c r="AO10" i="17"/>
  <c r="AN10" i="17"/>
  <c r="AM10" i="17"/>
  <c r="AL10" i="17"/>
  <c r="AK10" i="17"/>
  <c r="AJ10" i="17"/>
  <c r="AI10" i="17"/>
  <c r="AH10" i="17"/>
  <c r="AO9" i="17"/>
  <c r="AN9" i="17"/>
  <c r="AM9" i="17"/>
  <c r="AL9" i="17"/>
  <c r="AK9" i="17"/>
  <c r="AJ9" i="17"/>
  <c r="AI9" i="17"/>
  <c r="AH9" i="17"/>
  <c r="AO8" i="17"/>
  <c r="AN8" i="17"/>
  <c r="AM8" i="17"/>
  <c r="AL8" i="17"/>
  <c r="AK8" i="17"/>
  <c r="AJ8" i="17"/>
  <c r="AI8" i="17"/>
  <c r="AH8" i="17"/>
  <c r="AO7" i="17"/>
  <c r="AN7" i="17"/>
  <c r="AM7" i="17"/>
  <c r="AL7" i="17"/>
  <c r="AK7" i="17"/>
  <c r="AJ7" i="17"/>
  <c r="AI7" i="17"/>
  <c r="AH7" i="17"/>
  <c r="AL47" i="15"/>
  <c r="AH47" i="10"/>
  <c r="AK47" i="15"/>
  <c r="AH47" i="16"/>
  <c r="AK47" i="16"/>
  <c r="AH47" i="12"/>
  <c r="AI47" i="10"/>
  <c r="AI47" i="15" l="1"/>
  <c r="AJ47" i="16"/>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E7647DB3-F27B-47CB-BB7F-B6BB01C51316}">
      <text>
        <r>
          <rPr>
            <b/>
            <sz val="9"/>
            <color indexed="81"/>
            <rFont val="Tahoma"/>
            <family val="2"/>
            <charset val="204"/>
          </rPr>
          <t xml:space="preserve">Author: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7FD0E029-4749-4508-B2DC-5070CA487668}">
      <text>
        <r>
          <rPr>
            <b/>
            <sz val="9"/>
            <color indexed="81"/>
            <rFont val="Tahoma"/>
            <family val="2"/>
            <charset val="204"/>
          </rPr>
          <t xml:space="preserve">Author:
</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75F2C2C4-02ED-4710-A44B-8665D720543E}">
      <text>
        <r>
          <rPr>
            <b/>
            <sz val="9"/>
            <color indexed="81"/>
            <rFont val="Tahoma"/>
            <family val="2"/>
            <charset val="204"/>
          </rPr>
          <t xml:space="preserve">Author:
</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BFF2170C-2063-4C31-9D53-D87794637643}">
      <text>
        <r>
          <rPr>
            <b/>
            <sz val="9"/>
            <color indexed="81"/>
            <rFont val="Tahoma"/>
            <family val="2"/>
            <charset val="204"/>
          </rPr>
          <t xml:space="preserve">Author:
</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9BEF1842-0129-4D49-8048-D0B8E67DC32E}">
      <text>
        <r>
          <rPr>
            <b/>
            <sz val="9"/>
            <color indexed="81"/>
            <rFont val="Tahoma"/>
            <family val="2"/>
            <charset val="204"/>
          </rPr>
          <t xml:space="preserve">Author:
</t>
        </r>
      </text>
    </comment>
  </commentList>
</comments>
</file>

<file path=xl/comments6.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47ADE152-D6C0-4738-94DB-3BDA084D5A9D}">
      <text>
        <r>
          <rPr>
            <b/>
            <sz val="9"/>
            <color indexed="81"/>
            <rFont val="Tahoma"/>
            <family val="2"/>
            <charset val="204"/>
          </rPr>
          <t xml:space="preserve">Author:
</t>
        </r>
      </text>
    </comment>
  </commentList>
</comments>
</file>

<file path=xl/comments7.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EDA2F5EA-F328-4D2B-A2CC-3588898EBD95}">
      <text>
        <r>
          <rPr>
            <b/>
            <sz val="9"/>
            <color indexed="81"/>
            <rFont val="Tahoma"/>
            <family val="2"/>
            <charset val="204"/>
          </rPr>
          <t xml:space="preserve">Author:
</t>
        </r>
      </text>
    </comment>
  </commentList>
</comments>
</file>

<file path=xl/comments8.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FB1AAECA-A3F0-406F-AC6E-16D34EDC3832}">
      <text>
        <r>
          <rPr>
            <b/>
            <sz val="9"/>
            <color indexed="81"/>
            <rFont val="Tahoma"/>
            <family val="2"/>
            <charset val="204"/>
          </rPr>
          <t xml:space="preserve">Author:
</t>
        </r>
      </text>
    </comment>
  </commentList>
</comments>
</file>

<file path=xl/comments9.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63065056-DE5F-449E-BAFC-6141CDC5AF69}">
      <text>
        <r>
          <rPr>
            <b/>
            <sz val="9"/>
            <color indexed="81"/>
            <rFont val="Tahoma"/>
            <family val="2"/>
            <charset val="204"/>
          </rPr>
          <t xml:space="preserve">Author:
</t>
        </r>
      </text>
    </comment>
  </commentList>
</comments>
</file>

<file path=xl/comments10.xml><?xml version="1.0" encoding="utf-8"?>
<comments xmlns="http://schemas.openxmlformats.org/spreadsheetml/2006/main" xmlns:mc="http://schemas.openxmlformats.org/markup-compatibility/2006" xmlns:xr="http://schemas.microsoft.com/office/spreadsheetml/2014/revision" mc:Ignorable="xr">
  <authors>
    <author>Author</author>
  </authors>
  <commentList>
    <comment ref="U3" authorId="0" shapeId="0" xr:uid="{E8D986DD-C81B-4AB8-9718-F353D0EBCAB6}">
      <text>
        <r>
          <rPr>
            <b/>
            <sz val="9"/>
            <color indexed="81"/>
            <rFont val="Tahoma"/>
            <family val="2"/>
            <charset val="204"/>
          </rPr>
          <t xml:space="preserve">Author:
</t>
        </r>
      </text>
    </comment>
  </commentList>
</comments>
</file>

<file path=xl/sharedStrings.xml><?xml version="1.0" encoding="utf-8"?>
<sst xmlns="http://schemas.openxmlformats.org/spreadsheetml/2006/main" count="1184" uniqueCount="152">
  <si>
    <t>ՀՀ քրեական օրենսգրքի հոդվածներ</t>
  </si>
  <si>
    <t>Հաշվետու ժամանակահատվածի սկզբում նախորդ հաշվետու ժամանակահատվածից փոխանցված գործերի ընդհանուր թիվը</t>
  </si>
  <si>
    <t>Այդ թվում` կասեցված վիճակում փոխանցված</t>
  </si>
  <si>
    <t>Հաշվետու ժամանակահատվածում ստացված գործերի ընդհանուր թիվը</t>
  </si>
  <si>
    <t>Հաշվետու ժամանակահատվածում կասեցված վարույթներով գործերի ընդհանուր թիվը</t>
  </si>
  <si>
    <t>Հաշվետու ժամանակահատվածում անավարտ գործերի ընդհանուր թիվը</t>
  </si>
  <si>
    <t>Այդ թվում՝ կասեցված</t>
  </si>
  <si>
    <t xml:space="preserve">Որոշում է կայացվել քրեական գործը վերադարձնել հսկող դատախազին </t>
  </si>
  <si>
    <t>Հաշվետու ժամանակաշրջանում կայացվել է վերդիկտ</t>
  </si>
  <si>
    <t>Հաշվետու ժամանակաշրջանում կայացվել է դատավճիռ</t>
  </si>
  <si>
    <t>Հաշվետու ժամանակաշրջանում կայացվել է բժշկական հարկադրանքի դատավճիռ /ՀՀ ՔՐ. ԴԱՏ. ՕՐ. 432-ՐԴ ՀՈԴՎԱԾ/</t>
  </si>
  <si>
    <t>Հաշվետու ժամանակահատվածում ավարտված գործերի ընդհանուր թիվը /ՀՀ ՔՐ. ԴԱՏ. ՕՐ. 14-ՐԴ ՀՈԴՎԱԾ/</t>
  </si>
  <si>
    <t>Ուղարկվել է ըստ ընդդատության</t>
  </si>
  <si>
    <t>Բողոքարկված վարութային  ակտերի թիվը` ըստ տեսակների</t>
  </si>
  <si>
    <t>Եզրափակիչ դատական ակտն ուժի մեջ է մտել</t>
  </si>
  <si>
    <t>Եզրափակիչ դատական ակտը հանձնվել է կատարման</t>
  </si>
  <si>
    <t>Այդ թվում` եզրափակիչ դատական ակտերը</t>
  </si>
  <si>
    <t>Այդ թվում` եզրափակիչ դատավարական ակտերը</t>
  </si>
  <si>
    <t xml:space="preserve">նախորդ տարիների կայացված ակտերի բողոքարկումը </t>
  </si>
  <si>
    <t xml:space="preserve">հաշվետու ժամանակահատվածում կայացված ակտերի բողոքարկումը </t>
  </si>
  <si>
    <t>ընդամենը բողոքարկվել են ակտեր</t>
  </si>
  <si>
    <t>ընդամենը բեկանվել են ակտեր</t>
  </si>
  <si>
    <t>Մասնավոր ոլորտում կաշառք ստանալը</t>
  </si>
  <si>
    <t>Մասնավոր ոլորտում կաշառք տալը</t>
  </si>
  <si>
    <t>Հայաստանի Հանրապետության կամ այլ պետության մարզիկի, մրցավարի, թիմի ղեկավարի, մարզչի, արհեստավարժ մարզամրցման այլ մասնակցի կամ դրա կազմակերպչի, հանդիսադիր առևտրային մրցույթի մասնակցի կամ դրա կազմակերպչի կամ մրցանակաբաշխային հանձնաժողովի անդամի կողմից կաշառք ստանալը</t>
  </si>
  <si>
    <t>Հայաստանի Հանրապետության կամ այլ պետության մարզիկին, մրցավարին, թիմի ղեկավարին, մարզչին, արհեստավարժ մարզամրցման այլ մասնակցի կամ դրա կազմակերպչին, հանդիսադիր առևտրային մրցույթի մասնակցին կամ դրա կազմակերպչին կամ մրցանակաբաշխային հանձնաժողովի անդամին կաշառք տալը</t>
  </si>
  <si>
    <t>Ծառայողական կամ մասնագիտական պարտականությունները կատարելու համար ապօրինի վարձատրություն ստանալը կամ պահանջելը</t>
  </si>
  <si>
    <t>Մասնավոր ոլորտում ծառայողական լիազորությունները կամ դրանցով պայմանավորված ազդեցությունը չարաշահելը</t>
  </si>
  <si>
    <t>Փողերի լվացումը</t>
  </si>
  <si>
    <t>Կաշառք ստանալը</t>
  </si>
  <si>
    <t>Կաշառք տալը</t>
  </si>
  <si>
    <t>Կաշառքի միջնորդությունը</t>
  </si>
  <si>
    <t>Պաշտոնատար անձի նկատմամբ ունեցած իրական կամ ենթադրյալ ազդեցությունն օգտագործելը</t>
  </si>
  <si>
    <t>Պաշտոնատար անձի նկատմամբ ունեցած իրական կամ ենթադրյալ ազդեցությունն օգտագործելու նպատակով ապօրինի վարձատրություն տալը</t>
  </si>
  <si>
    <t>Կաշառք ստանալու, կաշառքի միջնորդության կամ իրական կամ ենթադրյալ ազդեցությունը շահադիտական, անձնական այլ շահագրգռվածությունից կամ խմբային շահերից ելնելով օգտագործելու պատրվակով գույք, ներառյալ դրամական միջոց, արժեթուղթ, վճարային այլ գործիք, գույքի նկատմամբ իրավունք, ծառայություն կամ որևէ այլ առավելություն ստանալը</t>
  </si>
  <si>
    <t>Պաշտոնատար անձի կողմից իշխանական կամ ծառայողական լիազորությունները կամ դրանցով պայմանավորված ազդեցությունը չարաշահելը կամ լիազորություններն անցնելը</t>
  </si>
  <si>
    <t>Պաշտոնատար անձի կողմից ձեռնարկատիրական գործունեությանն ապօրինի մասնակցելը</t>
  </si>
  <si>
    <t>Ապօրինի հարստանալը</t>
  </si>
  <si>
    <t>Հայաստանի Հանրապետության օրենսդրությամբ սահմանված` հայտարարագիր ներկայացնելու պարտականություն ունեցող անձի կողմից հայտարարագրում կեղծ տվյալներ ներկայացնելը, հայտարարագրման ենթակա տվյալները թաքցնելը կամ հայտարարագիր չներկայացնելը</t>
  </si>
  <si>
    <t>Պաշտոնեական կեղծիքը</t>
  </si>
  <si>
    <t xml:space="preserve">Կաշառքի կամ մասնավոր ոլորտում կաշառքի պրովոկացիան </t>
  </si>
  <si>
    <t>Ակնհայտ անմեղ անձին քրեական պատասխանատվության ենթարկելը</t>
  </si>
  <si>
    <t>Քրեական պատասխանատվությունից ապօրինի ազատելը</t>
  </si>
  <si>
    <t>Ակնհայտ անարդար դատավճիռ, վճիռ կամ դատական այլ ակտ կայացնելը</t>
  </si>
  <si>
    <t>Դատավարության մասնակիցներին՝ իրենց լիազորությունների հետ կապված կաշառք տալը</t>
  </si>
  <si>
    <t>Դատավարության մասնակիցների կողմից իրենց լիազորությունների հետ կապված կաշառք ստանալը</t>
  </si>
  <si>
    <t>Իշխանազանցությունը կամ իշխանությունը չարաշահելը</t>
  </si>
  <si>
    <t>քանի գործով է կիրառվել համաձայնեցման վարույթ</t>
  </si>
  <si>
    <t>քանի գործով է կիրառվել համագործակցության  վարույթ</t>
  </si>
  <si>
    <t>քրեական վարույթը կարճելու մաuին որոշումն ուժի մեջ մտնելով.</t>
  </si>
  <si>
    <t>քրեական վարույթը կարճելու մաuին որոշում</t>
  </si>
  <si>
    <t>ընդամենը</t>
  </si>
  <si>
    <t xml:space="preserve"> ավարտվել են քրեական գործեր</t>
  </si>
  <si>
    <t>փոխանցվել թ այլ դատավորի (վերաբաշխում)</t>
  </si>
  <si>
    <t>Ստուգիչ հավասարումներ`   1+3=4+12+17+19, 12= 9+10+11, 25=21+22+23+24, 30=25+26+27+28+29</t>
  </si>
  <si>
    <t>Բեկանված և փոփոխված ակտերի թիվը` ըստ տեսակների</t>
  </si>
  <si>
    <t>9.4.1</t>
  </si>
  <si>
    <r>
      <rPr>
        <b/>
        <sz val="10"/>
        <rFont val="GHEA Grapalat"/>
        <family val="3"/>
      </rPr>
      <t>Խարդախությունը</t>
    </r>
    <r>
      <rPr>
        <sz val="10"/>
        <rFont val="GHEA Grapalat"/>
        <family val="3"/>
      </rPr>
      <t>՝  իշխանական կամ ծառայողական լիազորությունները կամ դրանցով պայմանավորված ազդեցությունն օգտագործելով</t>
    </r>
  </si>
  <si>
    <t>255 հ. 2-րդ մաս. 2-րդ կետ</t>
  </si>
  <si>
    <t>9.4.2</t>
  </si>
  <si>
    <r>
      <rPr>
        <b/>
        <sz val="10"/>
        <rFont val="GHEA Grapalat"/>
        <family val="3"/>
      </rPr>
      <t>Խարդախությունը՝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</si>
  <si>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255 հ. 3-րդ մաս. </t>
  </si>
  <si>
    <t>9.5.1</t>
  </si>
  <si>
    <r>
      <rPr>
        <b/>
        <sz val="10"/>
        <rFont val="GHEA Grapalat"/>
        <family val="3"/>
      </rPr>
      <t>Վստահված գույքը հափշտակելը՝</t>
    </r>
    <r>
      <rPr>
        <sz val="10"/>
        <rFont val="GHEA Grapalat"/>
        <family val="3"/>
      </rPr>
      <t xml:space="preserve"> իշխանական կամ ծառայողական լիազորությունները կամ դրանցով պայմանավորված ազդեցությունն օգտագործելով,</t>
    </r>
  </si>
  <si>
    <t>256 հ. 2-րդ մաս. 2-րդ կետ</t>
  </si>
  <si>
    <t>9.5.2</t>
  </si>
  <si>
    <r>
      <rPr>
        <b/>
        <sz val="10"/>
        <rFont val="GHEA Grapalat"/>
        <family val="3"/>
      </rPr>
      <t>Վստահված գույքը հափշտակելը</t>
    </r>
    <r>
      <rPr>
        <sz val="10"/>
        <rFont val="GHEA Grapalat"/>
        <family val="3"/>
      </rPr>
      <t>՝   եթե կատարվել է իշխանական կամ ծառայողական լիազորությունները կամ դրանցով պայմանավորված ազդեցությունն օգտագործելով</t>
    </r>
  </si>
  <si>
    <t xml:space="preserve">256 հ. 3-րդ մաս. </t>
  </si>
  <si>
    <t>10.1.1</t>
  </si>
  <si>
    <r>
      <rPr>
        <b/>
        <sz val="10"/>
        <rFont val="GHEA Grapalat"/>
        <family val="3"/>
      </rPr>
      <t>Շորթումը՝</t>
    </r>
    <r>
      <rPr>
        <sz val="10"/>
        <rFont val="GHEA Grapalat"/>
        <family val="3"/>
      </rPr>
      <t xml:space="preserve"> իշխանական կամ ծառայողական լիազորությունները կամ դրանցով պայմանավորված ազդեցությունն օգտագործելով</t>
    </r>
  </si>
  <si>
    <t>258 հ. 2-րդ մաս. 9-րդ կետ</t>
  </si>
  <si>
    <t>10.1.2</t>
  </si>
  <si>
    <r>
      <rPr>
        <b/>
        <sz val="10"/>
        <rFont val="GHEA Grapalat"/>
        <family val="3"/>
      </rPr>
      <t>Շորթումը՝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</si>
  <si>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258 հ. 3-րդ մաս. </t>
  </si>
  <si>
    <t>11.2.1</t>
  </si>
  <si>
    <r>
      <rPr>
        <b/>
        <sz val="10"/>
        <rFont val="GHEA Grapalat"/>
        <family val="3"/>
      </rPr>
      <t>Ներքին տեղեկությունների անբարեխիղճ օգտագործումը</t>
    </r>
    <r>
      <rPr>
        <sz val="10"/>
        <rFont val="GHEA Grapalat"/>
        <family val="3"/>
      </rPr>
      <t>՝ իշխանական կամ ծառայողական լիազորությունները կամ դրանցով պայմանավորված ազդեցությունն օգտագործելով</t>
    </r>
  </si>
  <si>
    <t xml:space="preserve">268 հ. 3-րդ մաս. 2-րդ. կետ </t>
  </si>
  <si>
    <t>11.3.1</t>
  </si>
  <si>
    <r>
      <rPr>
        <b/>
        <sz val="10"/>
        <rFont val="GHEA Grapalat"/>
        <family val="3"/>
      </rPr>
      <t xml:space="preserve">Արժեթղթերի շուկայում գնային չարաշահումը՝ </t>
    </r>
    <r>
      <rPr>
        <sz val="10"/>
        <rFont val="GHEA Grapalat"/>
        <family val="3"/>
      </rPr>
      <t>իշխանական կամ ծառայողական լիազորությունները կամ դրանցով պայմանավորված ազդեցությունն օգտագործելով</t>
    </r>
  </si>
  <si>
    <t xml:space="preserve">269 հ. 3-րդ մաս. 3-րդ. կետ </t>
  </si>
  <si>
    <t>11.16.1</t>
  </si>
  <si>
    <r>
      <rPr>
        <b/>
        <sz val="10"/>
        <rFont val="GHEA Grapalat"/>
        <family val="3"/>
      </rPr>
      <t>Ֆինանսական բուրգ ստեղծելը</t>
    </r>
    <r>
      <rPr>
        <sz val="10"/>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</si>
  <si>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t>282հ. 2-րդ մաս. 2-րդ կետ</t>
  </si>
  <si>
    <t>11.16.2</t>
  </si>
  <si>
    <r>
      <rPr>
        <b/>
        <sz val="10"/>
        <rFont val="GHEA Grapalat"/>
        <family val="3"/>
      </rPr>
      <t>Ֆինանսական բուրգ ստեղծելը</t>
    </r>
    <r>
      <rPr>
        <sz val="10"/>
        <rFont val="GHEA Grapalat"/>
        <family val="3"/>
      </rPr>
      <t>,եթե կատարվել է իշխանական կամ ծառայողական լիազորությունները կամ դրանցով պայմանավորված ազդեցությունն օգտագործելով</t>
    </r>
  </si>
  <si>
    <t xml:space="preserve">282հ. 3-րդ մաս. </t>
  </si>
  <si>
    <t>11.18.1</t>
  </si>
  <si>
    <r>
      <rPr>
        <b/>
        <sz val="10"/>
        <rFont val="GHEA Grapalat"/>
        <family val="3"/>
      </rPr>
      <t>Հակամրցակցային գործունեությունը</t>
    </r>
    <r>
      <rPr>
        <sz val="10"/>
        <rFont val="GHEA Grapalat"/>
        <family val="3"/>
      </rPr>
      <t xml:space="preserve">՝ իշխանական կամ ծառայողական լիազորությունները կամ դրանցով պայմանավորված ազդեցությունն օգտագործելով </t>
    </r>
  </si>
  <si>
    <t>284հ 2-րդ մաս. 2-րդ կետ</t>
  </si>
  <si>
    <t>11.18.2</t>
  </si>
  <si>
    <r>
      <rPr>
        <b/>
        <sz val="10"/>
        <rFont val="GHEA Grapalat"/>
        <family val="3"/>
      </rPr>
      <t>Հակամրցակցային գործունեությունը՝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</si>
  <si>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284հ 3-րդ մաս. </t>
  </si>
  <si>
    <t>24.1.1</t>
  </si>
  <si>
    <r>
      <rPr>
        <b/>
        <sz val="10"/>
        <rFont val="GHEA Grapalat"/>
        <family val="3"/>
      </rPr>
      <t>Արդարադատության իրականացմանը կամ գործի քննությանը միջամտելը</t>
    </r>
    <r>
      <rPr>
        <sz val="10"/>
        <rFont val="GHEA Grapalat"/>
        <family val="3"/>
      </rPr>
      <t>՝ որը կատարվել է իշխանական կամ ծառայողական լիազորությունները կամ դրանցով պայմանավորված ազդեցությունն օգտագործելով,</t>
    </r>
  </si>
  <si>
    <t>486 hոդ. 2-րդ մաս.                         2-րդ կետ.</t>
  </si>
  <si>
    <t>24.1.2</t>
  </si>
  <si>
    <r>
      <rPr>
        <b/>
        <sz val="10"/>
        <rFont val="GHEA Grapalat"/>
        <family val="3"/>
      </rPr>
      <t>Արդարադատության իրականացմանը կամ գործի քննությանը միջամտելը՝</t>
    </r>
    <r>
      <rPr>
        <sz val="10"/>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</si>
  <si>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486 hոդ. 3-րդ մաս.                        </t>
  </si>
  <si>
    <t xml:space="preserve">Այլ հանցագործւթյուններ </t>
  </si>
  <si>
    <t>Ընդամենը</t>
  </si>
  <si>
    <t>Հակակոռուպցիոն հանցագործություններ</t>
  </si>
  <si>
    <t>Հավելված 2                                                                                                               Բարձրագույն դատական խորհրդի                                                            2022թվականի դեկտեմբերի 26-ի թիվ                                                                  ԲԴԽ-122-Ո-408 որոշման</t>
  </si>
  <si>
    <t>1+3</t>
  </si>
  <si>
    <t>4+12+17+19</t>
  </si>
  <si>
    <t>9+10+11</t>
  </si>
  <si>
    <t>21+22+23+24</t>
  </si>
  <si>
    <t>Ց</t>
  </si>
  <si>
    <t>393
19.1</t>
  </si>
  <si>
    <t>479
24.7</t>
  </si>
  <si>
    <t>338- 14.8</t>
  </si>
  <si>
    <r>
      <rPr>
        <b/>
        <sz val="12"/>
        <rFont val="GHEA Grapalat"/>
        <family val="3"/>
      </rPr>
      <t>Խարդախությունը</t>
    </r>
    <r>
      <rPr>
        <sz val="12"/>
        <rFont val="GHEA Grapalat"/>
        <family val="3"/>
      </rPr>
      <t>՝  իշխանական կամ ծառայողական լիազորությունները կամ դրանցով պայմանավորված ազդեցությունն օգտագործելով</t>
    </r>
  </si>
  <si>
    <r>
      <rPr>
        <b/>
        <sz val="12"/>
        <rFont val="GHEA Grapalat"/>
        <family val="3"/>
      </rPr>
      <t>Խարդախությունը՝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</si>
  <si>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Վստահված գույքը հափշտակելը՝</t>
    </r>
    <r>
      <rPr>
        <sz val="12"/>
        <rFont val="GHEA Grapalat"/>
        <family val="3"/>
      </rPr>
      <t xml:space="preserve"> իշխանական կամ ծառայողական լիազորությունները կամ դրանցով պայմանավորված ազդեցությունն օգտագործելով,</t>
    </r>
  </si>
  <si>
    <r>
      <rPr>
        <b/>
        <sz val="12"/>
        <rFont val="GHEA Grapalat"/>
        <family val="3"/>
      </rPr>
      <t>Վստահված գույքը հափշտակելը</t>
    </r>
    <r>
      <rPr>
        <sz val="12"/>
        <rFont val="GHEA Grapalat"/>
        <family val="3"/>
      </rPr>
      <t>՝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</si>
  <si>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Շորթումը՝</t>
    </r>
    <r>
      <rPr>
        <sz val="12"/>
        <rFont val="GHEA Grapalat"/>
        <family val="3"/>
      </rPr>
      <t xml:space="preserve"> իշխանական կամ ծառայողական լիազորությունները կամ դրանցով պայմանավորված ազդեցությունն օգտագործելով</t>
    </r>
  </si>
  <si>
    <r>
      <rPr>
        <b/>
        <sz val="12"/>
        <rFont val="GHEA Grapalat"/>
        <family val="3"/>
      </rPr>
      <t>Շորթումը՝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</si>
  <si>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Ներքին տեղեկությունների անբարեխիղճ օգտագործումը</t>
    </r>
    <r>
      <rPr>
        <sz val="12"/>
        <rFont val="GHEA Grapalat"/>
        <family val="3"/>
      </rPr>
      <t>՝ իշխանական կամ ծառայողական լիազորությունները կամ դրանցով պայմանավորված ազդեցությունն օգտագործելով</t>
    </r>
  </si>
  <si>
    <r>
      <rPr>
        <b/>
        <sz val="12"/>
        <rFont val="GHEA Grapalat"/>
        <family val="3"/>
      </rPr>
      <t xml:space="preserve">Արժեթղթերի շուկայում գնային չարաշահումը՝ </t>
    </r>
    <r>
      <rPr>
        <sz val="12"/>
        <rFont val="GHEA Grapalat"/>
        <family val="3"/>
      </rPr>
      <t>իշխանական կամ ծառայողական լիազորությունները կամ դրանցով պայմանավորված ազդեցությունն օգտագործելով</t>
    </r>
  </si>
  <si>
    <r>
      <rPr>
        <b/>
        <sz val="12"/>
        <rFont val="GHEA Grapalat"/>
        <family val="3"/>
      </rPr>
      <t>Ֆինանսական բուրգ ստեղծելը</t>
    </r>
    <r>
      <rPr>
        <sz val="12"/>
        <rFont val="GHEA Grapalat"/>
        <family val="3"/>
      </rPr>
      <t>, կազմակերպելը կամ ղեկավարելը՝ իշխանական կամ ծառայողական լիազորությունները կամ դրանցով պայմանավորված ազդեցությունն օգտագործելով.</t>
    </r>
  </si>
  <si>
    <r>
      <rPr>
        <b/>
        <sz val="12"/>
        <rFont val="GHEA Grapalat"/>
        <family val="3"/>
      </rPr>
      <t>Ֆինանսական բուրգ ստեղծելը</t>
    </r>
    <r>
      <rPr>
        <sz val="12"/>
        <rFont val="GHEA Grapalat"/>
        <family val="3"/>
      </rPr>
      <t>,եթե կատարվել է իշխանական կամ ծառայողական լիազորությունները կամ դրանցով պայմանավորված ազդեցությունն օգտագործելով</t>
    </r>
  </si>
  <si>
    <r>
      <rPr>
        <b/>
        <sz val="12"/>
        <rFont val="GHEA Grapalat"/>
        <family val="3"/>
      </rPr>
      <t>Հակամրցակցային գործունեությունը</t>
    </r>
    <r>
      <rPr>
        <sz val="12"/>
        <rFont val="GHEA Grapalat"/>
        <family val="3"/>
      </rPr>
      <t xml:space="preserve">՝ իշխանական կամ ծառայողական լիազորությունները կամ դրանցով պայմանավորված ազդեցությունն օգտագործելով </t>
    </r>
  </si>
  <si>
    <r>
      <rPr>
        <b/>
        <sz val="12"/>
        <rFont val="GHEA Grapalat"/>
        <family val="3"/>
      </rPr>
      <t>Հակամրցակցային գործունեությունը՝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</si>
  <si>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r>
      <rPr>
        <b/>
        <sz val="12"/>
        <rFont val="GHEA Grapalat"/>
        <family val="3"/>
      </rPr>
      <t>Արդարադատության իրականացմանը կամ գործի քննությանը միջամտելը</t>
    </r>
    <r>
      <rPr>
        <sz val="12"/>
        <rFont val="GHEA Grapalat"/>
        <family val="3"/>
      </rPr>
      <t>՝ որը կատարվել է իշխանական կամ ծառայողական լիազորությունները կամ դրանցով պայմանավորված ազդեցությունն օգտագործելով,</t>
    </r>
  </si>
  <si>
    <r>
      <rPr>
        <b/>
        <sz val="12"/>
        <rFont val="GHEA Grapalat"/>
        <family val="3"/>
      </rPr>
      <t>Արդարադատության իրականացմանը կամ գործի քննությանը միջամտելը՝</t>
    </r>
    <r>
      <rPr>
        <sz val="12"/>
        <rFont val="GHEA Grapalat"/>
        <family val="3"/>
      </rPr>
      <t xml:space="preserve"> եթե կատարվել է իշխանական կամ ծառայողական լիազորությունները կամ դրանցով պայմանավորված ազդեցությունն օգտագործելով</t>
    </r>
  </si>
  <si>
    <t xml:space="preserve"> </t>
  </si>
  <si>
    <t>26+27+28+29</t>
  </si>
  <si>
    <t>`</t>
  </si>
  <si>
    <t xml:space="preserve">219  7.17
267 12.1
22.12  </t>
  </si>
  <si>
    <t>446 
22.12
7.17</t>
  </si>
  <si>
    <r>
      <t xml:space="preserve">ՀՀ Հակակոռուպցիոն դատարանի դատավոր Խ. Ղազարյանի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 քրեական գործ,  1-ը ավարտվել է, 2024թ. հունիսի 30-ի դրությամբ անավարտ է  թվով 2 քրեական գործ:</t>
    </r>
  </si>
  <si>
    <r>
      <t xml:space="preserve">ՀՀ Հակակոռուպցիոն դատարանի դատավոր Ա. Գրիգորյանի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30 քրեական գործ,  3-ը ավարտվել է, 2024թ. հունիսի 30-ի դրությամբ անավարտ է  թվով 27 քրեական գործ:</t>
    </r>
  </si>
  <si>
    <r>
      <t xml:space="preserve">ՀՀ Հակակոռուպցիոն դատարանի դատավոր Ս. Դադոյանի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33 քրեական գործ,  3-ը ավարտվել է, 2024թ. հունիսի 30-ի դրությամբ անավարտ է  թվով 30 քրեական գործ:</t>
    </r>
  </si>
  <si>
    <r>
      <t xml:space="preserve">ՀՀ Հակակոռուպցիոն դատարանի դատավոր Տ. Դավթյանի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27 քրեական գործ,  5-ը ավարտվել է, 2024թ. հունիսի 30-ի դրությամբ անավարտ է  թվով 22 քրեական գործ:</t>
    </r>
  </si>
  <si>
    <r>
      <t xml:space="preserve">ՀՀ Հակակոռուպցիոն դատարանի դատավոր Վ. Դոլմազյանի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23 քրեական գործ,  3-ը ավարտվել է, 2024թ. հունիսի 30-ի դրությամբ անավարտ է  թվով 20 քրեական գործ:</t>
    </r>
  </si>
  <si>
    <r>
      <t xml:space="preserve">ՀՀ Հակակոռուպցիոն դատարանի դատավոր Ս. Խաչատրյանի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39 քրեական գործ,  8-ը ավարտվել է, 2024թ. հունիսի 30-ի դրությամբ անավարտ է  թվով 31 քրեական գործ:</t>
    </r>
  </si>
  <si>
    <r>
      <t xml:space="preserve">ՀՀ Հակակոռուպցիոն դատարանի դատավոր Վ. Սարգսյանի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27 քրեական գործ,  4-ը ավարտվել է, 2024թ. հունիսի 30-ի դրությամբ անավարտ է  թվով 23 քրեական գործ:</t>
    </r>
  </si>
  <si>
    <r>
      <t xml:space="preserve">ՀՀ Հակակոռուպցիոն դատարանի դատավոր Գ. Հովհաննիսյանի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23 քրեական գործ,  5-ը ավարտվել է, 2024թ. հունիսի 30-ի դրությամբ անավարտ է  թվով 18 քրեական գործ:</t>
    </r>
  </si>
  <si>
    <r>
      <t xml:space="preserve">ՀՀ Հակակոռուպցիոն դատարանի դատավոր Մ.Մոսինյանի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51 քրեական գործ,  12-ը ավարտվել է, 2024թ. հունիսի 39-ի դրությամբ անավարտ է  թվով 20 քրեական գործ:</t>
    </r>
  </si>
  <si>
    <r>
      <t xml:space="preserve">ՀՀ Հակակոռուպցիոն դատարանի դատավոր Վ. Ստեփանյանի վարույթում  2024թ.1-ին լիսամյակի ընթացքում  առկա է եղել (այդ թվում փոխանցված) </t>
    </r>
    <r>
      <rPr>
        <b/>
        <i/>
        <sz val="16"/>
        <color indexed="8"/>
        <rFont val="GHEA Grapalat"/>
        <family val="3"/>
      </rPr>
      <t>(18.04.2003թ. ընդունված և 01.08.2003թ. օրինական ուժի մեջ մտած քրեական օրենսգրքով)</t>
    </r>
    <r>
      <rPr>
        <sz val="16"/>
        <color indexed="8"/>
        <rFont val="GHEA Grapalat"/>
        <family val="3"/>
      </rPr>
      <t xml:space="preserve"> 3 քրեական գործ,  1-ը ավարտվել է, 2024թ. հունիսի 30-ի դրությամբ անավարտ է  թվով 2 քրեական գործ:</t>
    </r>
  </si>
  <si>
    <t xml:space="preserve"> ՀԱՇՎԵՏՎՈՒԹՅՈՒՆ
ՀԿԱԿՈՌՈՒՊՑԻՈՆ ԴԱՏԱՐԱՆԻ ԴԱՏԱՎՈՐ Խ.ՂԱԶԱՐՅԱՆԻ ԳՈՐԾՈՒՆԵՈՒԹՅԱՆ   ՎԵՐԱԲԵՐՅԱԼ </t>
  </si>
  <si>
    <t xml:space="preserve"> 2024թվականի 1-ին կիսամյակի </t>
  </si>
  <si>
    <t xml:space="preserve">ԹՎԱԿԱՆԻ ՏԱՐԵԿԱՆ ՀԱՇՎԵՏՎՈՒԹՅՈՒՆ
ՀԿԱԿՈՌՈՒՊՑԻՈՆ ԴԱՏԱՐԱՆԻ ԴԱՏԱՎՈՐ Ա.ԳՐԻԳՈՐՅԱՆԻ   ԳՈՐԾՈՒՆԵՈՒԹՅԱՆ   ՎԵՐԱԲԵՐՅԱԼ </t>
  </si>
  <si>
    <t xml:space="preserve">ԹՎԱԿԱՆԻ ՏԱՐԵԿԱՆ ՀԱՇՎԵՏՎՈՒԹՅՈՒՆ
ՀԿԱԿՈՌՈՒՊՑԻՈՆ ԴԱՏԱՐԱՆԻ ԴԱՏԱՎՈՐ Վ.ՍՏԵՓԱՆՅԱՆԻ   ԳՈՐԾՈՒՆԵՈՒԹՅԱՆ   ՎԵՐԱԲԵՐՅԱԼ </t>
  </si>
  <si>
    <t xml:space="preserve">ԹՎԱԿԱՆԻ ՏԱՐԵԿԱՆ ՀԱՇՎԵՏՎՈՒԹՅՈՒՆ
ՀԿԱԿՈՌՈՒՊՑԻՈՆ ԴԱՏԱՐԱՆԻ ԴԱՏԱՎՈՐ Մ. ՄՈՍԻՆՅԱՆԻ    ԳՈՐԾՈՒՆԵՈՒԹՅԱՆ   ՎԵՐԱԲԵՐՅԱԼ </t>
  </si>
  <si>
    <t xml:space="preserve">ԹՎԱԿԱՆԻ ՏԱՐԵԿԱՆ ՀԱՇՎԵՏՎՈՒԹՅՈՒՆ
ՀԿԱԿՈՌՈՒՊՑԻՈՆ ԴԱՏԱՐԱՆԻ ԴԱՏԱՎՈՐ Ս.ԴԱԴՈՅԱՆԻ   ԳՈՐԾՈՒՆԵՈՒԹՅԱՆ   ՎԵՐԱԲԵՐՅԱԼ </t>
  </si>
  <si>
    <t xml:space="preserve">ԹՎԱԿԱՆԻ ՏԱՐԵԿԱՆ ՀԱՇՎԵՏՎՈՒԹՅՈՒՆ
ՀԿԱԿՈՌՈՒՊՑԻՈՆ ԴԱՏԱՐԱՆԻ ԴԱՏԱՎՈՐ Տ. ԴԱՎԹՅԱՆԻ  ԳՈՐԾՈՒՆԵՈՒԹՅԱՆ   ՎԵՐԱԲԵՐՅԱԼ </t>
  </si>
  <si>
    <t>Ծանոթություն՝ 3 գործ միացվել է</t>
  </si>
  <si>
    <t xml:space="preserve">ԹՎԱԿԱՆԻ ՏԱՐԵԿԱՆ ՀԱՇՎԵՏՎՈՒԹՅՈՒՆ
ՀԿԱԿՈՌՈՒՊՑԻՈՆ ԴԱՏԱՐԱՆԻ ԴԱՏԱՎՈՐ Ս. ԽԱՉԱՏՐՅԱՆԻ    ԳՈՐԾՈՒՆԵՈՒԹՅԱՆ   ՎԵՐԱԲԵՐՅԱԼ </t>
  </si>
  <si>
    <t xml:space="preserve">ԹՎԱԿԱՆԻ ՏԱՐԵԿԱՆ ՀԱՇՎԵՏՎՈՒԹՅՈՒՆ
ՀԿԱԿՈՌՈՒՊՑԻՈՆ ԴԱՏԱՐԱՆԻ ԴԱՏԱՎՈՐ Վ. ՍԱՐԳՍՅԱՆԻ   ԳՈՐԾՈՒՆԵՈՒԹՅԱՆ   ՎԵՐԱԲԵՐՅԱԼ </t>
  </si>
  <si>
    <t xml:space="preserve">ԹՎԱԿԱՆԻ ՏԱՐԵԿԱՆ ՀԱՇՎԵՏՎՈՒԹՅՈՒՆ
ՀԿԱԿՈՌՈՒՊՑԻՈՆ ԴԱՏԱՐԱՆԻ ԴԱՏԱՎՈՐ Գ. ՀՈՀԱՆՆԻՍՅԱՆԻ   ԳՈՐԾՈՒՆԵՈՒԹՅԱՆ   ՎԵՐԱԲԵՐՅԱԼ </t>
  </si>
  <si>
    <t xml:space="preserve">ԹՎԱԿԱՆԻ ՏԱՐԵԿԱՆ ՀԱՇՎԵՏՎՈՒԹՅՈՒՆ
ՀԿԱԿՈՌՈՒՊՑԻՈՆ ԴԱՏԱՐԱՆԻ ԴԱՏԱՎՈՐ Վ. ԴՈԼՄԱԶՅԱՆԻ    ԳՈՐԾՈՒՆԵՈՒԹՅԱՆ   ՎԵՐԱԲԵՐՅԱԼ </t>
  </si>
  <si>
    <t>Ծանոթություն՝ 2 գործ միացվել է</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</si>
</sst>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1"/>
      <color indexed="8"/>
      <name val="GHEA Grapalat"/>
      <family val="3"/>
    </font>
    <font>
      <b/>
      <sz val="18"/>
      <name val="GHEA Grapalat"/>
      <family val="3"/>
    </font>
    <font>
      <sz val="18"/>
      <name val="GHEA Grapalat"/>
      <family val="3"/>
    </font>
    <font>
      <b/>
      <sz val="9"/>
      <color indexed="81"/>
      <name val="Tahoma"/>
      <family val="2"/>
      <charset val="204"/>
    </font>
    <font>
      <b/>
      <sz val="14"/>
      <name val="GHEA Grapalat"/>
      <family val="3"/>
    </font>
    <font>
      <b/>
      <sz val="10"/>
      <name val="GHEA Grapalat"/>
      <family val="3"/>
    </font>
    <font>
      <sz val="10"/>
      <name val="GHEA Grapalat"/>
      <family val="3"/>
    </font>
    <font>
      <b/>
      <i/>
      <sz val="10"/>
      <name val="GHEA Grapalat"/>
      <family val="3"/>
    </font>
    <font>
      <sz val="12"/>
      <name val="GHEA Grapalat"/>
      <family val="3"/>
    </font>
    <font>
      <sz val="12"/>
      <color indexed="8"/>
      <name val="GHEA Grapalat"/>
      <family val="3"/>
    </font>
    <font>
      <b/>
      <sz val="12"/>
      <name val="GHEA Grapalat"/>
      <family val="3"/>
    </font>
    <font>
      <b/>
      <i/>
      <sz val="12"/>
      <name val="GHEA Grapalat"/>
      <family val="3"/>
    </font>
    <font>
      <sz val="16"/>
      <color indexed="8"/>
      <name val="GHEA Grapalat"/>
      <family val="3"/>
    </font>
    <font>
      <sz val="14"/>
      <color indexed="8"/>
      <name val="GHEA Grapalat"/>
      <family val="3"/>
    </font>
    <font>
      <b/>
      <i/>
      <sz val="16"/>
      <color indexed="8"/>
      <name val="GHEA Grapalat"/>
      <family val="3"/>
    </font>
    <font>
      <sz val="11"/>
      <color theme="1"/>
      <name val="Calibri"/>
      <family val="2"/>
      <scheme val="minor"/>
    </font>
    <font>
      <b/>
      <sz val="11"/>
      <color theme="1"/>
      <name val="Calibri"/>
      <family val="2"/>
      <scheme val="minor"/>
    </font>
    <font>
      <sz val="16"/>
      <color theme="1"/>
      <name val="Calibri"/>
      <family val="2"/>
      <scheme val="minor"/>
    </font>
    <font>
      <sz val="11"/>
      <name val="Calibri"/>
      <family val="2"/>
      <scheme val="minor"/>
    </font>
    <font>
      <sz val="14"/>
      <color theme="1"/>
      <name val="Calibri"/>
      <family val="2"/>
      <scheme val="minor"/>
    </font>
    <font>
      <sz val="12"/>
      <color theme="1"/>
      <name val="Calibri"/>
      <family val="2"/>
      <scheme val="minor"/>
    </font>
    <font>
      <sz val="12"/>
      <name val="Calibri"/>
      <family val="2"/>
      <scheme val="minor"/>
    </font>
    <font>
      <b/>
      <sz val="12"/>
      <color theme="1"/>
      <name val="Calibri"/>
      <family val="2"/>
      <scheme val="minor"/>
    </font>
  </fonts>
  <fills count="3">
    <fill>
      <patternFill patternType="none"/>
    </fill>
    <fill>
      <patternFill patternType="gray125"/>
    </fill>
    <fill>
      <patternFill patternType="solid">
        <fgColor theme="0"/>
        <bgColor indexed="64"/>
      </patternFill>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6" fillId="0" borderId="0"/>
  </cellStyleXfs>
  <cellXfs count="93">
    <xf numFmtId="0" fontId="0" fillId="0" borderId="0" xfId="0"/>
    <xf numFmtId="0" fontId="1" fillId="2" borderId="0" xfId="0" applyFont="1" applyFill="1" applyProtection="1"/>
    <xf numFmtId="0" fontId="3" fillId="2" borderId="0" xfId="0" applyFont="1" applyFill="1" applyProtection="1"/>
    <xf numFmtId="0" fontId="3" fillId="2" borderId="0" xfId="0" applyFont="1" applyFill="1" applyBorder="1" applyProtection="1"/>
    <xf numFmtId="0" fontId="2" fillId="2" borderId="1" xfId="0" applyFont="1" applyFill="1" applyBorder="1" applyAlignment="1" applyProtection="1">
      <alignment horizontal="center" vertical="center" wrapText="1"/>
    </xf>
    <xf numFmtId="0" fontId="7" fillId="2" borderId="2" xfId="0" applyFont="1" applyFill="1" applyBorder="1" applyAlignment="1">
      <alignment horizontal="center"/>
    </xf>
    <xf numFmtId="0" fontId="7" fillId="2" borderId="0" xfId="0" applyFont="1" applyFill="1"/>
    <xf numFmtId="0" fontId="6" fillId="2" borderId="2" xfId="0" applyFont="1" applyFill="1" applyBorder="1" applyAlignment="1" applyProtection="1">
      <alignment horizontal="center" vertical="center"/>
    </xf>
    <xf numFmtId="0" fontId="6" fillId="2" borderId="2" xfId="0" applyFont="1" applyFill="1" applyBorder="1" applyAlignment="1" applyProtection="1">
      <alignment horizontal="center" vertical="center" wrapText="1"/>
    </xf>
    <xf numFmtId="0" fontId="7" fillId="2" borderId="2" xfId="0" applyFont="1" applyFill="1" applyBorder="1" applyAlignment="1" applyProtection="1">
      <alignment horizontal="center"/>
    </xf>
    <xf numFmtId="0" fontId="7" fillId="2" borderId="2" xfId="0" applyFont="1" applyFill="1" applyBorder="1" applyAlignment="1" applyProtection="1">
      <alignment horizontal="left" vertical="center"/>
    </xf>
    <xf numFmtId="0" fontId="8" fillId="2" borderId="2" xfId="0" applyFont="1" applyFill="1" applyBorder="1" applyAlignment="1" applyProtection="1">
      <alignment horizontal="center" vertical="center" wrapText="1"/>
    </xf>
    <xf numFmtId="0" fontId="6" fillId="2" borderId="2" xfId="0" applyFont="1" applyFill="1" applyBorder="1" applyAlignment="1">
      <alignment horizontal="center" wrapText="1"/>
    </xf>
    <xf numFmtId="0" fontId="7" fillId="2" borderId="2" xfId="0" applyFont="1" applyFill="1" applyBorder="1" applyAlignment="1">
      <alignment horizontal="left" wrapText="1"/>
    </xf>
    <xf numFmtId="0" fontId="6" fillId="2" borderId="2" xfId="1" applyFont="1" applyFill="1" applyBorder="1" applyAlignment="1" applyProtection="1">
      <alignment horizontal="center" vertical="center" wrapText="1"/>
    </xf>
    <xf numFmtId="0" fontId="6" fillId="2" borderId="2" xfId="1" applyFont="1" applyFill="1" applyBorder="1" applyAlignment="1" applyProtection="1">
      <alignment horizontal="center" vertical="center"/>
    </xf>
    <xf numFmtId="0" fontId="5" fillId="2" borderId="2" xfId="0" applyFont="1" applyFill="1" applyBorder="1" applyAlignment="1" applyProtection="1">
      <alignment horizontal="center" vertical="center" textRotation="90" wrapText="1"/>
    </xf>
    <xf numFmtId="0" fontId="2" fillId="2" borderId="2" xfId="0" applyFont="1" applyFill="1" applyBorder="1" applyAlignment="1" applyProtection="1">
      <alignment horizontal="center" vertical="center" wrapText="1"/>
    </xf>
    <xf numFmtId="0" fontId="1" fillId="0" borderId="0" xfId="0" applyFont="1" applyFill="1" applyProtection="1"/>
    <xf numFmtId="0" fontId="3" fillId="0" borderId="0" xfId="0" applyFont="1" applyFill="1" applyProtection="1"/>
    <xf numFmtId="0" fontId="9" fillId="0" borderId="0" xfId="0" applyFont="1" applyFill="1" applyBorder="1" applyProtection="1"/>
    <xf numFmtId="0" fontId="3" fillId="0" borderId="2" xfId="0" applyFont="1" applyFill="1" applyBorder="1" applyAlignment="1" applyProtection="1">
      <alignment horizontal="center"/>
    </xf>
    <xf numFmtId="0" fontId="3" fillId="0" borderId="2" xfId="0" applyFont="1" applyFill="1" applyBorder="1" applyProtection="1"/>
    <xf numFmtId="0" fontId="7" fillId="0" borderId="2" xfId="0" applyFont="1" applyFill="1" applyBorder="1" applyAlignment="1">
      <alignment horizontal="center" vertical="center"/>
    </xf>
    <xf numFmtId="0" fontId="5" fillId="2" borderId="2" xfId="0" applyFont="1" applyFill="1" applyBorder="1" applyAlignment="1" applyProtection="1">
      <alignment horizontal="center" vertical="center" textRotation="90" wrapText="1"/>
    </xf>
    <xf numFmtId="0" fontId="2" fillId="2" borderId="2" xfId="0" applyFont="1" applyFill="1" applyBorder="1" applyAlignment="1" applyProtection="1">
      <alignment horizontal="center" vertical="center" wrapText="1"/>
    </xf>
    <xf numFmtId="0" fontId="7" fillId="2" borderId="2" xfId="0" applyFont="1" applyFill="1" applyBorder="1" applyAlignment="1" applyProtection="1">
      <alignment horizontal="center" wrapText="1"/>
    </xf>
    <xf numFmtId="0" fontId="7" fillId="2" borderId="2" xfId="0" applyFont="1" applyFill="1" applyBorder="1" applyAlignment="1" applyProtection="1">
      <alignment horizontal="center" vertical="top" wrapText="1"/>
    </xf>
    <xf numFmtId="0" fontId="7" fillId="2" borderId="0" xfId="0" applyFont="1" applyFill="1" applyAlignment="1">
      <alignment horizontal="center"/>
    </xf>
    <xf numFmtId="0" fontId="8" fillId="2" borderId="2" xfId="0" applyFont="1" applyFill="1" applyBorder="1" applyAlignment="1" applyProtection="1">
      <alignment horizontal="center" wrapText="1"/>
    </xf>
    <xf numFmtId="0" fontId="7" fillId="0" borderId="2" xfId="0" applyFont="1" applyFill="1" applyBorder="1" applyAlignment="1">
      <alignment horizontal="center"/>
    </xf>
    <xf numFmtId="0" fontId="7" fillId="2" borderId="2" xfId="0" applyFont="1" applyFill="1" applyBorder="1" applyAlignment="1" applyProtection="1">
      <alignment horizontal="center" vertical="top"/>
    </xf>
    <xf numFmtId="0" fontId="10" fillId="2" borderId="0" xfId="0" applyFont="1" applyFill="1" applyProtection="1"/>
    <xf numFmtId="0" fontId="9" fillId="2" borderId="0" xfId="0" applyFont="1" applyFill="1" applyProtection="1"/>
    <xf numFmtId="0" fontId="9" fillId="2" borderId="0" xfId="0" applyFont="1" applyFill="1" applyBorder="1" applyProtection="1"/>
    <xf numFmtId="0" fontId="11" fillId="2" borderId="2" xfId="0" applyFont="1" applyFill="1" applyBorder="1" applyAlignment="1" applyProtection="1">
      <alignment horizontal="center" vertical="center" textRotation="90" wrapText="1"/>
    </xf>
    <xf numFmtId="0" fontId="11" fillId="2" borderId="2" xfId="0" applyFont="1" applyFill="1" applyBorder="1" applyAlignment="1" applyProtection="1">
      <alignment horizontal="center" vertical="center" wrapText="1"/>
    </xf>
    <xf numFmtId="0" fontId="11" fillId="2" borderId="1" xfId="0" applyFont="1" applyFill="1" applyBorder="1" applyAlignment="1" applyProtection="1">
      <alignment horizontal="center" vertical="center" wrapText="1"/>
    </xf>
    <xf numFmtId="0" fontId="11" fillId="2" borderId="2" xfId="0" applyFont="1" applyFill="1" applyBorder="1" applyAlignment="1">
      <alignment horizontal="center" wrapText="1"/>
    </xf>
    <xf numFmtId="0" fontId="9" fillId="2" borderId="2" xfId="0" applyFont="1" applyFill="1" applyBorder="1" applyAlignment="1">
      <alignment horizontal="left" wrapText="1"/>
    </xf>
    <xf numFmtId="0" fontId="11" fillId="2" borderId="2" xfId="1" applyFont="1" applyFill="1" applyBorder="1" applyAlignment="1" applyProtection="1">
      <alignment horizontal="center" vertical="center" wrapText="1"/>
    </xf>
    <xf numFmtId="0" fontId="9" fillId="2" borderId="2" xfId="0" applyFont="1" applyFill="1" applyBorder="1" applyAlignment="1">
      <alignment horizontal="center"/>
    </xf>
    <xf numFmtId="0" fontId="9" fillId="2" borderId="0" xfId="0" applyFont="1" applyFill="1"/>
    <xf numFmtId="0" fontId="11" fillId="2" borderId="2" xfId="1" applyFont="1" applyFill="1" applyBorder="1" applyAlignment="1" applyProtection="1">
      <alignment horizontal="center" vertical="center"/>
    </xf>
    <xf numFmtId="0" fontId="11" fillId="2" borderId="2" xfId="0" applyFont="1" applyFill="1" applyBorder="1" applyAlignment="1" applyProtection="1">
      <alignment horizontal="center" vertical="center"/>
    </xf>
    <xf numFmtId="0" fontId="9" fillId="2" borderId="2" xfId="0" applyFont="1" applyFill="1" applyBorder="1" applyAlignment="1" applyProtection="1">
      <alignment horizontal="center" wrapText="1"/>
    </xf>
    <xf numFmtId="0" fontId="9" fillId="2" borderId="2" xfId="0" applyFont="1" applyFill="1" applyBorder="1" applyAlignment="1" applyProtection="1">
      <alignment horizontal="left" vertical="center"/>
    </xf>
    <xf numFmtId="0" fontId="12" fillId="2" borderId="2" xfId="0" applyFont="1" applyFill="1" applyBorder="1" applyAlignment="1" applyProtection="1">
      <alignment horizontal="center" vertical="center" wrapText="1"/>
    </xf>
    <xf numFmtId="0" fontId="9" fillId="2" borderId="2" xfId="0" applyFont="1" applyFill="1" applyBorder="1" applyAlignment="1" applyProtection="1">
      <alignment horizontal="center"/>
    </xf>
    <xf numFmtId="0" fontId="13" fillId="2" borderId="0" xfId="0" applyFont="1" applyFill="1" applyProtection="1"/>
    <xf numFmtId="0" fontId="14" fillId="2" borderId="0" xfId="0" applyFont="1" applyFill="1" applyProtection="1"/>
    <xf numFmtId="0" fontId="18" fillId="0" borderId="0" xfId="0" applyFont="1"/>
    <xf numFmtId="0" fontId="1" fillId="2" borderId="0" xfId="0" applyFont="1" applyFill="1" applyAlignment="1" applyProtection="1">
      <alignment horizontal="center" vertical="center"/>
    </xf>
    <xf numFmtId="0" fontId="5" fillId="2" borderId="4" xfId="0" applyFont="1" applyFill="1" applyBorder="1" applyAlignment="1" applyProtection="1">
      <alignment horizontal="center" vertical="center" wrapText="1"/>
    </xf>
    <xf numFmtId="0" fontId="0" fillId="2" borderId="8" xfId="0" applyFill="1" applyBorder="1" applyAlignment="1">
      <alignment horizontal="center" vertical="center" wrapText="1"/>
    </xf>
    <xf numFmtId="0" fontId="5" fillId="2" borderId="1" xfId="0" applyFont="1" applyFill="1" applyBorder="1" applyAlignment="1" applyProtection="1">
      <alignment horizontal="center" vertical="center" textRotation="90" wrapText="1"/>
    </xf>
    <xf numFmtId="0" fontId="0" fillId="2" borderId="6" xfId="0" applyFill="1" applyBorder="1" applyAlignment="1">
      <alignment horizontal="center" vertical="center" textRotation="90" wrapText="1"/>
    </xf>
    <xf numFmtId="0" fontId="0" fillId="2" borderId="7" xfId="0" applyFill="1" applyBorder="1" applyAlignment="1">
      <alignment horizontal="center" vertical="center" textRotation="90" wrapText="1"/>
    </xf>
    <xf numFmtId="0" fontId="5" fillId="2" borderId="2" xfId="0" applyFont="1" applyFill="1" applyBorder="1" applyAlignment="1" applyProtection="1">
      <alignment horizontal="center" vertical="center" wrapText="1"/>
    </xf>
    <xf numFmtId="0" fontId="0" fillId="2" borderId="7" xfId="0" applyFill="1" applyBorder="1" applyAlignment="1">
      <alignment horizontal="center" vertical="center" wrapText="1"/>
    </xf>
    <xf numFmtId="0" fontId="0" fillId="2" borderId="8" xfId="0" applyFill="1" applyBorder="1" applyAlignment="1">
      <alignment wrapText="1"/>
    </xf>
    <xf numFmtId="0" fontId="2" fillId="2" borderId="1" xfId="0" applyFont="1" applyFill="1" applyBorder="1" applyAlignment="1" applyProtection="1">
      <alignment horizontal="center" vertical="center" textRotation="90" wrapText="1"/>
    </xf>
    <xf numFmtId="0" fontId="17" fillId="2" borderId="6" xfId="0" applyFont="1" applyFill="1" applyBorder="1" applyAlignment="1">
      <alignment horizontal="center" vertical="center" textRotation="90" wrapText="1"/>
    </xf>
    <xf numFmtId="0" fontId="17" fillId="2" borderId="7" xfId="0" applyFont="1" applyFill="1" applyBorder="1" applyAlignment="1">
      <alignment horizontal="center" vertical="center" textRotation="90" wrapText="1"/>
    </xf>
    <xf numFmtId="0" fontId="5" fillId="2" borderId="2" xfId="0" applyFont="1" applyFill="1" applyBorder="1" applyAlignment="1" applyProtection="1">
      <alignment horizontal="center" vertical="center" textRotation="90" wrapText="1"/>
    </xf>
    <xf numFmtId="0" fontId="20" fillId="2" borderId="2" xfId="0" applyFont="1" applyFill="1" applyBorder="1" applyAlignment="1">
      <alignment horizontal="center" vertical="center" textRotation="90" wrapText="1"/>
    </xf>
    <xf numFmtId="0" fontId="5" fillId="2" borderId="6" xfId="0" applyFont="1" applyFill="1" applyBorder="1" applyAlignment="1" applyProtection="1">
      <alignment horizontal="center" vertical="center" textRotation="90" wrapText="1"/>
    </xf>
    <xf numFmtId="0" fontId="20" fillId="2" borderId="7" xfId="0" applyFont="1" applyFill="1" applyBorder="1" applyAlignment="1">
      <alignment horizontal="center" vertical="center" textRotation="90" wrapText="1"/>
    </xf>
    <xf numFmtId="0" fontId="13" fillId="2" borderId="0" xfId="0" applyFont="1" applyFill="1" applyBorder="1" applyAlignment="1" applyProtection="1">
      <alignment horizontal="center" vertical="center" wrapText="1"/>
    </xf>
    <xf numFmtId="0" fontId="18" fillId="0" borderId="0" xfId="0" applyFont="1" applyAlignment="1">
      <alignment vertical="center" wrapText="1"/>
    </xf>
    <xf numFmtId="0" fontId="1" fillId="2" borderId="3" xfId="0" applyFont="1" applyFill="1" applyBorder="1" applyAlignment="1" applyProtection="1">
      <alignment wrapText="1"/>
    </xf>
    <xf numFmtId="0" fontId="0" fillId="0" borderId="3" xfId="0" applyBorder="1" applyAlignment="1">
      <alignment wrapText="1"/>
    </xf>
    <xf numFmtId="0" fontId="2" fillId="2" borderId="4" xfId="0" applyFont="1" applyFill="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19" fillId="2" borderId="5" xfId="0" applyFont="1" applyFill="1" applyBorder="1" applyAlignment="1">
      <alignment wrapText="1"/>
    </xf>
    <xf numFmtId="0" fontId="2" fillId="2" borderId="2" xfId="0" applyFont="1" applyFill="1" applyBorder="1" applyAlignment="1" applyProtection="1">
      <alignment horizontal="center" vertical="center" wrapText="1"/>
    </xf>
    <xf numFmtId="0" fontId="11" fillId="2" borderId="4" xfId="0" applyFont="1" applyFill="1" applyBorder="1" applyAlignment="1" applyProtection="1">
      <alignment horizontal="center" vertical="center" wrapText="1"/>
    </xf>
    <xf numFmtId="0" fontId="21" fillId="2" borderId="8" xfId="0" applyFont="1" applyFill="1" applyBorder="1" applyAlignment="1">
      <alignment horizontal="center" vertical="center" wrapText="1"/>
    </xf>
    <xf numFmtId="0" fontId="11" fillId="2" borderId="1" xfId="0" applyFont="1" applyFill="1" applyBorder="1" applyAlignment="1" applyProtection="1">
      <alignment horizontal="center" vertical="center" textRotation="90" wrapText="1"/>
    </xf>
    <xf numFmtId="0" fontId="21" fillId="2" borderId="6" xfId="0" applyFont="1" applyFill="1" applyBorder="1" applyAlignment="1">
      <alignment horizontal="center" vertical="center" textRotation="90" wrapText="1"/>
    </xf>
    <xf numFmtId="0" fontId="21" fillId="2" borderId="7" xfId="0" applyFont="1" applyFill="1" applyBorder="1" applyAlignment="1">
      <alignment horizontal="center" vertical="center" textRotation="90" wrapText="1"/>
    </xf>
    <xf numFmtId="0" fontId="11" fillId="2" borderId="2" xfId="0" applyFont="1" applyFill="1" applyBorder="1" applyAlignment="1" applyProtection="1">
      <alignment horizontal="center" vertical="center" wrapText="1"/>
    </xf>
    <xf numFmtId="0" fontId="21" fillId="2" borderId="7" xfId="0" applyFont="1" applyFill="1" applyBorder="1" applyAlignment="1">
      <alignment horizontal="center" vertical="center" wrapText="1"/>
    </xf>
    <xf numFmtId="0" fontId="21" fillId="2" borderId="8" xfId="0" applyFont="1" applyFill="1" applyBorder="1" applyAlignment="1">
      <alignment wrapText="1"/>
    </xf>
    <xf numFmtId="0" fontId="23" fillId="2" borderId="6" xfId="0" applyFont="1" applyFill="1" applyBorder="1" applyAlignment="1">
      <alignment horizontal="center" vertical="center" textRotation="90" wrapText="1"/>
    </xf>
    <xf numFmtId="0" fontId="23" fillId="2" borderId="7" xfId="0" applyFont="1" applyFill="1" applyBorder="1" applyAlignment="1">
      <alignment horizontal="center" vertical="center" textRotation="90" wrapText="1"/>
    </xf>
    <xf numFmtId="0" fontId="11" fillId="2" borderId="2" xfId="0" applyFont="1" applyFill="1" applyBorder="1" applyAlignment="1" applyProtection="1">
      <alignment horizontal="center" vertical="center" textRotation="90" wrapText="1"/>
    </xf>
    <xf numFmtId="0" fontId="21" fillId="2" borderId="2" xfId="0" applyFont="1" applyFill="1" applyBorder="1" applyAlignment="1">
      <alignment horizontal="center" vertical="center" textRotation="90" wrapText="1"/>
    </xf>
    <xf numFmtId="0" fontId="11" fillId="2" borderId="6" xfId="0" applyFont="1" applyFill="1" applyBorder="1" applyAlignment="1" applyProtection="1">
      <alignment horizontal="center" vertical="center" textRotation="90" wrapText="1"/>
    </xf>
    <xf numFmtId="0" fontId="10" fillId="2" borderId="3" xfId="0" applyFont="1" applyFill="1" applyBorder="1" applyAlignment="1" applyProtection="1">
      <alignment wrapText="1"/>
    </xf>
    <xf numFmtId="0" fontId="21" fillId="0" borderId="3" xfId="0" applyFont="1" applyBorder="1" applyAlignment="1">
      <alignment wrapText="1"/>
    </xf>
    <xf numFmtId="0" fontId="11" fillId="2" borderId="5" xfId="0" applyFont="1" applyFill="1" applyBorder="1" applyAlignment="1" applyProtection="1">
      <alignment horizontal="center" vertical="center" wrapText="1"/>
    </xf>
    <xf numFmtId="0" fontId="22" fillId="2" borderId="5" xfId="0" applyFont="1" applyFill="1" applyBorder="1" applyAlignment="1">
      <alignment wrapText="1"/>
    </xf>
  </cellXfs>
  <cellStyles count="2">
    <cellStyle name="Normal" xfId="0" builtinId="0"/>
    <cellStyle name="Обычный 2" xfId="1" xr:uid="{566A96FC-3EAF-4F72-8EDA-29DDD7115C9F}"/>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comments" Target="../comments7.xml"/><Relationship Id="rId1" Type="http://schemas.openxmlformats.org/officeDocument/2006/relationships/vmlDrawing" Target="../drawings/vmlDrawing7.vml"/></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comments" Target="../comments10.xml"/><Relationship Id="rId1" Type="http://schemas.openxmlformats.org/officeDocument/2006/relationships/vmlDrawing" Target="../drawings/vmlDrawing10.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7AAAA-DA70-4DD0-9EB5-4451C3D3E7BC}">
  <dimension ref="A1:AO49"/>
  <sheetViews>
    <sheetView topLeftCell="A34" zoomScale="64" zoomScaleNormal="64" workbookViewId="0">
      <selection activeCell="V48" sqref="V48"/>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8" hidden="1" customWidth="1"/>
    <col min="35" max="35" width="20.140625" style="18" hidden="1" customWidth="1"/>
    <col min="36" max="36" width="5.85546875" style="18" hidden="1" customWidth="1"/>
    <col min="37" max="37" width="14.42578125" style="18" hidden="1" customWidth="1"/>
    <col min="38" max="38" width="5.85546875" style="18" hidden="1" customWidth="1"/>
    <col min="39" max="39" width="23" style="18" hidden="1" customWidth="1"/>
    <col min="40" max="40" width="5.85546875" style="18" hidden="1" customWidth="1"/>
    <col min="41" max="41" width="30" style="18" hidden="1" customWidth="1"/>
    <col min="42" max="16384" width="9.140625" style="1"/>
  </cols>
  <sheetData>
    <row r="1" spans="1:41" ht="75" customHeight="1" x14ac:dyDescent="0.3">
      <c r="B1" s="52" t="s">
        <v>140</v>
      </c>
      <c r="AE1" s="70" t="s">
        <v>101</v>
      </c>
      <c r="AF1" s="71"/>
      <c r="AG1" s="71"/>
    </row>
    <row r="2" spans="1:41" s="2" customFormat="1" ht="81.75" customHeight="1" x14ac:dyDescent="0.45">
      <c r="A2" s="72" t="s">
        <v>139</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4"/>
      <c r="AD2" s="74"/>
      <c r="AE2" s="74"/>
      <c r="AF2" s="74"/>
      <c r="AG2" s="74"/>
      <c r="AH2" s="19"/>
      <c r="AI2" s="19"/>
      <c r="AJ2" s="19"/>
      <c r="AK2" s="19"/>
      <c r="AL2" s="19"/>
      <c r="AM2" s="19"/>
      <c r="AN2" s="19"/>
      <c r="AO2" s="19"/>
    </row>
    <row r="3" spans="1:41" s="3" customFormat="1" ht="139.5" customHeight="1" x14ac:dyDescent="0.45">
      <c r="A3" s="75" t="s">
        <v>54</v>
      </c>
      <c r="B3" s="75"/>
      <c r="C3" s="64" t="s">
        <v>0</v>
      </c>
      <c r="D3" s="64" t="s">
        <v>1</v>
      </c>
      <c r="E3" s="64" t="s">
        <v>2</v>
      </c>
      <c r="F3" s="64" t="s">
        <v>3</v>
      </c>
      <c r="G3" s="55" t="s">
        <v>53</v>
      </c>
      <c r="H3" s="64" t="s">
        <v>7</v>
      </c>
      <c r="I3" s="55" t="s">
        <v>47</v>
      </c>
      <c r="J3" s="55" t="s">
        <v>48</v>
      </c>
      <c r="K3" s="64" t="s">
        <v>8</v>
      </c>
      <c r="L3" s="64" t="s">
        <v>9</v>
      </c>
      <c r="M3" s="55" t="s">
        <v>50</v>
      </c>
      <c r="N3" s="64" t="s">
        <v>10</v>
      </c>
      <c r="O3" s="61" t="s">
        <v>51</v>
      </c>
      <c r="P3" s="58" t="s">
        <v>11</v>
      </c>
      <c r="Q3" s="58"/>
      <c r="R3" s="58"/>
      <c r="S3" s="58"/>
      <c r="T3" s="64" t="s">
        <v>12</v>
      </c>
      <c r="U3" s="55" t="s">
        <v>4</v>
      </c>
      <c r="V3" s="55" t="s">
        <v>5</v>
      </c>
      <c r="W3" s="55" t="s">
        <v>6</v>
      </c>
      <c r="X3" s="58" t="s">
        <v>13</v>
      </c>
      <c r="Y3" s="58"/>
      <c r="Z3" s="58"/>
      <c r="AA3" s="58"/>
      <c r="AB3" s="55" t="s">
        <v>20</v>
      </c>
      <c r="AC3" s="58" t="s">
        <v>55</v>
      </c>
      <c r="AD3" s="58"/>
      <c r="AE3" s="58"/>
      <c r="AF3" s="58"/>
      <c r="AG3" s="55" t="s">
        <v>21</v>
      </c>
      <c r="AH3" s="20"/>
      <c r="AI3" s="20"/>
      <c r="AJ3" s="20"/>
      <c r="AK3" s="20"/>
      <c r="AL3" s="20"/>
      <c r="AM3" s="20"/>
      <c r="AN3" s="20"/>
      <c r="AO3" s="20"/>
    </row>
    <row r="4" spans="1:41" s="3" customFormat="1" ht="81.75" customHeight="1" x14ac:dyDescent="0.45">
      <c r="A4" s="75"/>
      <c r="B4" s="75"/>
      <c r="C4" s="64"/>
      <c r="D4" s="64"/>
      <c r="E4" s="64"/>
      <c r="F4" s="64"/>
      <c r="G4" s="66"/>
      <c r="H4" s="64"/>
      <c r="I4" s="56"/>
      <c r="J4" s="56"/>
      <c r="K4" s="64"/>
      <c r="L4" s="64"/>
      <c r="M4" s="56"/>
      <c r="N4" s="64"/>
      <c r="O4" s="62"/>
      <c r="P4" s="55" t="s">
        <v>49</v>
      </c>
      <c r="Q4" s="55" t="s">
        <v>14</v>
      </c>
      <c r="R4" s="55" t="s">
        <v>15</v>
      </c>
      <c r="S4" s="55" t="s">
        <v>52</v>
      </c>
      <c r="T4" s="64"/>
      <c r="U4" s="66"/>
      <c r="V4" s="66"/>
      <c r="W4" s="66"/>
      <c r="X4" s="53" t="s">
        <v>16</v>
      </c>
      <c r="Y4" s="60"/>
      <c r="Z4" s="53" t="s">
        <v>17</v>
      </c>
      <c r="AA4" s="54"/>
      <c r="AB4" s="56"/>
      <c r="AC4" s="53" t="s">
        <v>16</v>
      </c>
      <c r="AD4" s="60"/>
      <c r="AE4" s="53" t="s">
        <v>17</v>
      </c>
      <c r="AF4" s="54"/>
      <c r="AG4" s="56"/>
      <c r="AH4" s="20"/>
      <c r="AI4" s="20"/>
      <c r="AJ4" s="20"/>
      <c r="AK4" s="20"/>
      <c r="AL4" s="20"/>
      <c r="AM4" s="20"/>
      <c r="AN4" s="20"/>
      <c r="AO4" s="20"/>
    </row>
    <row r="5" spans="1:41" s="3" customFormat="1" ht="208.5" customHeight="1" x14ac:dyDescent="0.45">
      <c r="A5" s="75"/>
      <c r="B5" s="75"/>
      <c r="C5" s="64"/>
      <c r="D5" s="64"/>
      <c r="E5" s="64"/>
      <c r="F5" s="64"/>
      <c r="G5" s="57"/>
      <c r="H5" s="65"/>
      <c r="I5" s="57"/>
      <c r="J5" s="57"/>
      <c r="K5" s="64"/>
      <c r="L5" s="64"/>
      <c r="M5" s="57"/>
      <c r="N5" s="64"/>
      <c r="O5" s="63"/>
      <c r="P5" s="59"/>
      <c r="Q5" s="59"/>
      <c r="R5" s="59"/>
      <c r="S5" s="59"/>
      <c r="T5" s="65"/>
      <c r="U5" s="67"/>
      <c r="V5" s="67"/>
      <c r="W5" s="67"/>
      <c r="X5" s="24" t="s">
        <v>18</v>
      </c>
      <c r="Y5" s="24" t="s">
        <v>19</v>
      </c>
      <c r="Z5" s="24" t="s">
        <v>18</v>
      </c>
      <c r="AA5" s="24" t="s">
        <v>19</v>
      </c>
      <c r="AB5" s="57"/>
      <c r="AC5" s="24" t="s">
        <v>18</v>
      </c>
      <c r="AD5" s="24" t="s">
        <v>19</v>
      </c>
      <c r="AE5" s="24" t="s">
        <v>18</v>
      </c>
      <c r="AF5" s="24" t="s">
        <v>19</v>
      </c>
      <c r="AG5" s="57"/>
      <c r="AH5" s="21" t="s">
        <v>102</v>
      </c>
      <c r="AI5" s="21" t="s">
        <v>103</v>
      </c>
      <c r="AJ5" s="21">
        <v>12</v>
      </c>
      <c r="AK5" s="21" t="s">
        <v>104</v>
      </c>
      <c r="AL5" s="21">
        <v>25</v>
      </c>
      <c r="AM5" s="21" t="s">
        <v>105</v>
      </c>
      <c r="AN5" s="21">
        <v>30</v>
      </c>
      <c r="AO5" s="21" t="s">
        <v>125</v>
      </c>
    </row>
    <row r="6" spans="1:41" s="3" customFormat="1" ht="50.25" customHeight="1" x14ac:dyDescent="0.45">
      <c r="A6" s="25"/>
      <c r="B6" s="25" t="s">
        <v>100</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22"/>
      <c r="AI6" s="22"/>
      <c r="AJ6" s="22"/>
      <c r="AK6" s="22"/>
      <c r="AL6" s="22"/>
      <c r="AM6" s="22"/>
      <c r="AN6" s="22"/>
      <c r="AO6" s="22"/>
    </row>
    <row r="7" spans="1:41" s="6" customFormat="1" ht="89.25" customHeight="1" x14ac:dyDescent="0.25">
      <c r="A7" s="12" t="s">
        <v>56</v>
      </c>
      <c r="B7" s="13" t="s">
        <v>57</v>
      </c>
      <c r="C7" s="14" t="s">
        <v>58</v>
      </c>
      <c r="D7" s="5"/>
      <c r="E7" s="5"/>
      <c r="F7" s="5"/>
      <c r="G7" s="5"/>
      <c r="H7" s="5"/>
      <c r="I7" s="5"/>
      <c r="J7" s="5"/>
      <c r="K7" s="5"/>
      <c r="L7" s="5"/>
      <c r="M7" s="5"/>
      <c r="N7" s="5"/>
      <c r="O7" s="5"/>
      <c r="P7" s="5"/>
      <c r="Q7" s="5"/>
      <c r="R7" s="5"/>
      <c r="S7" s="5"/>
      <c r="T7" s="5"/>
      <c r="U7" s="5"/>
      <c r="V7" s="5"/>
      <c r="W7" s="5"/>
      <c r="X7" s="5"/>
      <c r="Y7" s="5"/>
      <c r="Z7" s="5"/>
      <c r="AA7" s="5"/>
      <c r="AB7" s="5"/>
      <c r="AC7" s="5"/>
      <c r="AD7" s="5"/>
      <c r="AE7" s="5"/>
      <c r="AF7" s="5"/>
      <c r="AG7" s="5"/>
      <c r="AH7" s="23">
        <f>D7+F7</f>
        <v>0</v>
      </c>
      <c r="AI7" s="23">
        <f t="shared" ref="AI7:AO22" si="0">E7+G7</f>
        <v>0</v>
      </c>
      <c r="AJ7" s="23">
        <f t="shared" si="0"/>
        <v>0</v>
      </c>
      <c r="AK7" s="23">
        <f t="shared" si="0"/>
        <v>0</v>
      </c>
      <c r="AL7" s="23">
        <f t="shared" si="0"/>
        <v>0</v>
      </c>
      <c r="AM7" s="23">
        <f t="shared" si="0"/>
        <v>0</v>
      </c>
      <c r="AN7" s="23">
        <f t="shared" si="0"/>
        <v>0</v>
      </c>
      <c r="AO7" s="23">
        <f t="shared" si="0"/>
        <v>0</v>
      </c>
    </row>
    <row r="8" spans="1:41" s="6" customFormat="1" ht="47.25" customHeight="1" x14ac:dyDescent="0.25">
      <c r="A8" s="12" t="s">
        <v>59</v>
      </c>
      <c r="B8" s="13" t="s">
        <v>60</v>
      </c>
      <c r="C8" s="14" t="s">
        <v>61</v>
      </c>
      <c r="D8" s="5"/>
      <c r="E8" s="5"/>
      <c r="F8" s="5"/>
      <c r="G8" s="5"/>
      <c r="H8" s="5"/>
      <c r="I8" s="5"/>
      <c r="J8" s="5"/>
      <c r="K8" s="5"/>
      <c r="L8" s="5"/>
      <c r="M8" s="5"/>
      <c r="N8" s="5"/>
      <c r="O8" s="5"/>
      <c r="P8" s="5"/>
      <c r="Q8" s="5"/>
      <c r="R8" s="5"/>
      <c r="S8" s="5"/>
      <c r="T8" s="5"/>
      <c r="U8" s="5"/>
      <c r="V8" s="5"/>
      <c r="W8" s="5"/>
      <c r="X8" s="5"/>
      <c r="Y8" s="5"/>
      <c r="Z8" s="5"/>
      <c r="AA8" s="5"/>
      <c r="AB8" s="5"/>
      <c r="AC8" s="5"/>
      <c r="AD8" s="5"/>
      <c r="AE8" s="5"/>
      <c r="AF8" s="5"/>
      <c r="AG8" s="5"/>
      <c r="AH8" s="23">
        <f t="shared" ref="AH8:AO46" si="1">D8+F8</f>
        <v>0</v>
      </c>
      <c r="AI8" s="23">
        <f t="shared" si="0"/>
        <v>0</v>
      </c>
      <c r="AJ8" s="23">
        <f t="shared" si="0"/>
        <v>0</v>
      </c>
      <c r="AK8" s="23">
        <f t="shared" si="0"/>
        <v>0</v>
      </c>
      <c r="AL8" s="23">
        <f t="shared" si="0"/>
        <v>0</v>
      </c>
      <c r="AM8" s="23">
        <f t="shared" si="0"/>
        <v>0</v>
      </c>
      <c r="AN8" s="23">
        <f t="shared" si="0"/>
        <v>0</v>
      </c>
      <c r="AO8" s="23">
        <f t="shared" si="0"/>
        <v>0</v>
      </c>
    </row>
    <row r="9" spans="1:41" s="6" customFormat="1" ht="47.25" customHeight="1" x14ac:dyDescent="0.25">
      <c r="A9" s="12" t="s">
        <v>62</v>
      </c>
      <c r="B9" s="13" t="s">
        <v>63</v>
      </c>
      <c r="C9" s="14" t="s">
        <v>64</v>
      </c>
      <c r="D9" s="5">
        <v>4</v>
      </c>
      <c r="E9" s="5"/>
      <c r="F9" s="5"/>
      <c r="G9" s="5"/>
      <c r="H9" s="5"/>
      <c r="I9" s="5"/>
      <c r="J9" s="5"/>
      <c r="K9" s="5"/>
      <c r="L9" s="5">
        <v>2</v>
      </c>
      <c r="M9" s="5"/>
      <c r="N9" s="5"/>
      <c r="O9" s="5">
        <v>2</v>
      </c>
      <c r="P9" s="5"/>
      <c r="Q9" s="5"/>
      <c r="R9" s="5"/>
      <c r="S9" s="5"/>
      <c r="T9" s="5"/>
      <c r="U9" s="5"/>
      <c r="V9" s="5">
        <v>2</v>
      </c>
      <c r="W9" s="5"/>
      <c r="X9" s="5"/>
      <c r="Y9" s="5">
        <v>2</v>
      </c>
      <c r="Z9" s="5"/>
      <c r="AA9" s="5"/>
      <c r="AB9" s="5">
        <v>2</v>
      </c>
      <c r="AC9" s="5"/>
      <c r="AD9" s="5"/>
      <c r="AE9" s="5"/>
      <c r="AF9" s="5"/>
      <c r="AG9" s="5"/>
      <c r="AH9" s="23">
        <f t="shared" si="1"/>
        <v>4</v>
      </c>
      <c r="AI9" s="23">
        <f t="shared" si="0"/>
        <v>0</v>
      </c>
      <c r="AJ9" s="23">
        <f t="shared" si="0"/>
        <v>0</v>
      </c>
      <c r="AK9" s="23">
        <f t="shared" si="0"/>
        <v>0</v>
      </c>
      <c r="AL9" s="23">
        <f t="shared" si="0"/>
        <v>0</v>
      </c>
      <c r="AM9" s="23">
        <f t="shared" si="0"/>
        <v>0</v>
      </c>
      <c r="AN9" s="23">
        <f t="shared" si="0"/>
        <v>2</v>
      </c>
      <c r="AO9" s="23">
        <f t="shared" si="0"/>
        <v>0</v>
      </c>
    </row>
    <row r="10" spans="1:41" s="6" customFormat="1" ht="47.25" customHeight="1" x14ac:dyDescent="0.25">
      <c r="A10" s="12" t="s">
        <v>65</v>
      </c>
      <c r="B10" s="13" t="s">
        <v>66</v>
      </c>
      <c r="C10" s="14" t="s">
        <v>67</v>
      </c>
      <c r="D10" s="5">
        <v>1</v>
      </c>
      <c r="E10" s="5"/>
      <c r="F10" s="5">
        <v>1</v>
      </c>
      <c r="G10" s="5"/>
      <c r="H10" s="5"/>
      <c r="I10" s="5"/>
      <c r="J10" s="5"/>
      <c r="K10" s="5"/>
      <c r="L10" s="5"/>
      <c r="M10" s="5"/>
      <c r="N10" s="5"/>
      <c r="O10" s="5"/>
      <c r="P10" s="5"/>
      <c r="Q10" s="5"/>
      <c r="R10" s="5"/>
      <c r="S10" s="5"/>
      <c r="T10" s="5"/>
      <c r="U10" s="5"/>
      <c r="V10" s="5">
        <v>2</v>
      </c>
      <c r="W10" s="5"/>
      <c r="X10" s="5"/>
      <c r="Y10" s="5"/>
      <c r="Z10" s="5"/>
      <c r="AA10" s="5"/>
      <c r="AB10" s="5"/>
      <c r="AC10" s="5"/>
      <c r="AD10" s="5"/>
      <c r="AE10" s="5"/>
      <c r="AF10" s="5"/>
      <c r="AG10" s="5"/>
      <c r="AH10" s="23">
        <f t="shared" si="1"/>
        <v>2</v>
      </c>
      <c r="AI10" s="23">
        <f t="shared" si="0"/>
        <v>0</v>
      </c>
      <c r="AJ10" s="23">
        <f t="shared" si="0"/>
        <v>1</v>
      </c>
      <c r="AK10" s="23">
        <f t="shared" si="0"/>
        <v>0</v>
      </c>
      <c r="AL10" s="23">
        <f t="shared" si="0"/>
        <v>0</v>
      </c>
      <c r="AM10" s="23">
        <f t="shared" si="0"/>
        <v>0</v>
      </c>
      <c r="AN10" s="23">
        <f t="shared" si="0"/>
        <v>0</v>
      </c>
      <c r="AO10" s="23">
        <f t="shared" si="0"/>
        <v>0</v>
      </c>
    </row>
    <row r="11" spans="1:41" s="6" customFormat="1" ht="47.25" customHeight="1" x14ac:dyDescent="0.25">
      <c r="A11" s="12" t="s">
        <v>68</v>
      </c>
      <c r="B11" s="13" t="s">
        <v>69</v>
      </c>
      <c r="C11" s="14" t="s">
        <v>70</v>
      </c>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23">
        <f t="shared" si="1"/>
        <v>0</v>
      </c>
      <c r="AI11" s="23">
        <f t="shared" si="0"/>
        <v>0</v>
      </c>
      <c r="AJ11" s="23">
        <f t="shared" si="0"/>
        <v>0</v>
      </c>
      <c r="AK11" s="23">
        <f t="shared" si="0"/>
        <v>0</v>
      </c>
      <c r="AL11" s="23">
        <f t="shared" si="0"/>
        <v>0</v>
      </c>
      <c r="AM11" s="23">
        <f t="shared" si="0"/>
        <v>0</v>
      </c>
      <c r="AN11" s="23">
        <f t="shared" si="0"/>
        <v>0</v>
      </c>
      <c r="AO11" s="23">
        <f t="shared" si="0"/>
        <v>0</v>
      </c>
    </row>
    <row r="12" spans="1:41" s="6" customFormat="1" ht="47.25" customHeight="1" x14ac:dyDescent="0.25">
      <c r="A12" s="12" t="s">
        <v>71</v>
      </c>
      <c r="B12" s="13" t="s">
        <v>72</v>
      </c>
      <c r="C12" s="14" t="s">
        <v>73</v>
      </c>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23">
        <f t="shared" si="1"/>
        <v>0</v>
      </c>
      <c r="AI12" s="23">
        <f t="shared" si="0"/>
        <v>0</v>
      </c>
      <c r="AJ12" s="23">
        <f t="shared" si="0"/>
        <v>0</v>
      </c>
      <c r="AK12" s="23">
        <f t="shared" si="0"/>
        <v>0</v>
      </c>
      <c r="AL12" s="23">
        <f t="shared" si="0"/>
        <v>0</v>
      </c>
      <c r="AM12" s="23">
        <f t="shared" si="0"/>
        <v>0</v>
      </c>
      <c r="AN12" s="23">
        <f t="shared" si="0"/>
        <v>0</v>
      </c>
      <c r="AO12" s="23">
        <f t="shared" si="0"/>
        <v>0</v>
      </c>
    </row>
    <row r="13" spans="1:41" s="6" customFormat="1" ht="47.25" customHeight="1" x14ac:dyDescent="0.25">
      <c r="A13" s="12" t="s">
        <v>74</v>
      </c>
      <c r="B13" s="13" t="s">
        <v>75</v>
      </c>
      <c r="C13" s="14" t="s">
        <v>76</v>
      </c>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23">
        <f t="shared" si="1"/>
        <v>0</v>
      </c>
      <c r="AI13" s="23">
        <f t="shared" si="0"/>
        <v>0</v>
      </c>
      <c r="AJ13" s="23">
        <f t="shared" si="0"/>
        <v>0</v>
      </c>
      <c r="AK13" s="23">
        <f t="shared" si="0"/>
        <v>0</v>
      </c>
      <c r="AL13" s="23">
        <f t="shared" si="0"/>
        <v>0</v>
      </c>
      <c r="AM13" s="23">
        <f t="shared" si="0"/>
        <v>0</v>
      </c>
      <c r="AN13" s="23">
        <f t="shared" si="0"/>
        <v>0</v>
      </c>
      <c r="AO13" s="23">
        <f t="shared" si="0"/>
        <v>0</v>
      </c>
    </row>
    <row r="14" spans="1:41" s="6" customFormat="1" ht="47.25" customHeight="1" x14ac:dyDescent="0.25">
      <c r="A14" s="12" t="s">
        <v>77</v>
      </c>
      <c r="B14" s="13" t="s">
        <v>78</v>
      </c>
      <c r="C14" s="14" t="s">
        <v>79</v>
      </c>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23">
        <f t="shared" si="1"/>
        <v>0</v>
      </c>
      <c r="AI14" s="23">
        <f t="shared" si="0"/>
        <v>0</v>
      </c>
      <c r="AJ14" s="23">
        <f t="shared" si="0"/>
        <v>0</v>
      </c>
      <c r="AK14" s="23">
        <f t="shared" si="0"/>
        <v>0</v>
      </c>
      <c r="AL14" s="23">
        <f t="shared" si="0"/>
        <v>0</v>
      </c>
      <c r="AM14" s="23">
        <f t="shared" si="0"/>
        <v>0</v>
      </c>
      <c r="AN14" s="23">
        <f t="shared" si="0"/>
        <v>0</v>
      </c>
      <c r="AO14" s="23">
        <f t="shared" si="0"/>
        <v>0</v>
      </c>
    </row>
    <row r="15" spans="1:41" s="6" customFormat="1" ht="47.25" customHeight="1" x14ac:dyDescent="0.25">
      <c r="A15" s="12">
        <v>11.6</v>
      </c>
      <c r="B15" s="13" t="s">
        <v>22</v>
      </c>
      <c r="C15" s="15">
        <v>272</v>
      </c>
      <c r="D15" s="5"/>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23">
        <f t="shared" si="1"/>
        <v>0</v>
      </c>
      <c r="AI15" s="23">
        <f t="shared" si="0"/>
        <v>0</v>
      </c>
      <c r="AJ15" s="23">
        <f t="shared" si="0"/>
        <v>0</v>
      </c>
      <c r="AK15" s="23">
        <f t="shared" si="0"/>
        <v>0</v>
      </c>
      <c r="AL15" s="23">
        <f t="shared" si="0"/>
        <v>0</v>
      </c>
      <c r="AM15" s="23">
        <f t="shared" si="0"/>
        <v>0</v>
      </c>
      <c r="AN15" s="23">
        <f t="shared" si="0"/>
        <v>0</v>
      </c>
      <c r="AO15" s="23">
        <f t="shared" si="0"/>
        <v>0</v>
      </c>
    </row>
    <row r="16" spans="1:41" s="6" customFormat="1" ht="47.25" customHeight="1" x14ac:dyDescent="0.25">
      <c r="A16" s="12">
        <v>11.7</v>
      </c>
      <c r="B16" s="13" t="s">
        <v>23</v>
      </c>
      <c r="C16" s="15">
        <v>273</v>
      </c>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23">
        <f t="shared" si="1"/>
        <v>0</v>
      </c>
      <c r="AI16" s="23">
        <f t="shared" si="0"/>
        <v>0</v>
      </c>
      <c r="AJ16" s="23">
        <f t="shared" si="0"/>
        <v>0</v>
      </c>
      <c r="AK16" s="23">
        <f t="shared" si="0"/>
        <v>0</v>
      </c>
      <c r="AL16" s="23">
        <f t="shared" si="0"/>
        <v>0</v>
      </c>
      <c r="AM16" s="23">
        <f t="shared" si="0"/>
        <v>0</v>
      </c>
      <c r="AN16" s="23">
        <f t="shared" si="0"/>
        <v>0</v>
      </c>
      <c r="AO16" s="23">
        <f t="shared" si="0"/>
        <v>0</v>
      </c>
    </row>
    <row r="17" spans="1:41" s="6" customFormat="1" ht="84.75" customHeight="1" x14ac:dyDescent="0.25">
      <c r="A17" s="12">
        <v>11.8</v>
      </c>
      <c r="B17" s="13" t="s">
        <v>24</v>
      </c>
      <c r="C17" s="15">
        <v>274</v>
      </c>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23">
        <f t="shared" si="1"/>
        <v>0</v>
      </c>
      <c r="AI17" s="23">
        <f t="shared" si="0"/>
        <v>0</v>
      </c>
      <c r="AJ17" s="23">
        <f t="shared" si="0"/>
        <v>0</v>
      </c>
      <c r="AK17" s="23">
        <f t="shared" si="0"/>
        <v>0</v>
      </c>
      <c r="AL17" s="23">
        <f t="shared" si="0"/>
        <v>0</v>
      </c>
      <c r="AM17" s="23">
        <f t="shared" si="0"/>
        <v>0</v>
      </c>
      <c r="AN17" s="23">
        <f t="shared" si="0"/>
        <v>0</v>
      </c>
      <c r="AO17" s="23">
        <f t="shared" si="0"/>
        <v>0</v>
      </c>
    </row>
    <row r="18" spans="1:41" s="6" customFormat="1" ht="47.25" customHeight="1" x14ac:dyDescent="0.25">
      <c r="A18" s="12">
        <v>11.9</v>
      </c>
      <c r="B18" s="13" t="s">
        <v>25</v>
      </c>
      <c r="C18" s="15">
        <v>275</v>
      </c>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23">
        <f t="shared" si="1"/>
        <v>0</v>
      </c>
      <c r="AI18" s="23">
        <f t="shared" si="0"/>
        <v>0</v>
      </c>
      <c r="AJ18" s="23">
        <f t="shared" si="0"/>
        <v>0</v>
      </c>
      <c r="AK18" s="23">
        <f t="shared" si="0"/>
        <v>0</v>
      </c>
      <c r="AL18" s="23">
        <f t="shared" si="0"/>
        <v>0</v>
      </c>
      <c r="AM18" s="23">
        <f t="shared" si="0"/>
        <v>0</v>
      </c>
      <c r="AN18" s="23">
        <f t="shared" si="0"/>
        <v>0</v>
      </c>
      <c r="AO18" s="23">
        <f t="shared" si="0"/>
        <v>0</v>
      </c>
    </row>
    <row r="19" spans="1:41" s="6" customFormat="1" ht="47.25" customHeight="1" x14ac:dyDescent="0.25">
      <c r="A19" s="12">
        <v>11.1</v>
      </c>
      <c r="B19" s="13" t="s">
        <v>26</v>
      </c>
      <c r="C19" s="15">
        <v>276</v>
      </c>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23">
        <f t="shared" si="1"/>
        <v>0</v>
      </c>
      <c r="AI19" s="23">
        <f t="shared" si="0"/>
        <v>0</v>
      </c>
      <c r="AJ19" s="23">
        <f t="shared" si="0"/>
        <v>0</v>
      </c>
      <c r="AK19" s="23">
        <f t="shared" si="0"/>
        <v>0</v>
      </c>
      <c r="AL19" s="23">
        <f t="shared" si="0"/>
        <v>0</v>
      </c>
      <c r="AM19" s="23">
        <f t="shared" si="0"/>
        <v>0</v>
      </c>
      <c r="AN19" s="23">
        <f t="shared" si="0"/>
        <v>0</v>
      </c>
      <c r="AO19" s="23">
        <f t="shared" si="0"/>
        <v>0</v>
      </c>
    </row>
    <row r="20" spans="1:41" s="6" customFormat="1" ht="47.25" customHeight="1" x14ac:dyDescent="0.25">
      <c r="A20" s="12">
        <v>11.11</v>
      </c>
      <c r="B20" s="13" t="s">
        <v>27</v>
      </c>
      <c r="C20" s="15">
        <v>277</v>
      </c>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23">
        <f t="shared" si="1"/>
        <v>0</v>
      </c>
      <c r="AI20" s="23">
        <f t="shared" si="0"/>
        <v>0</v>
      </c>
      <c r="AJ20" s="23">
        <f t="shared" si="0"/>
        <v>0</v>
      </c>
      <c r="AK20" s="23">
        <f t="shared" si="0"/>
        <v>0</v>
      </c>
      <c r="AL20" s="23">
        <f t="shared" si="0"/>
        <v>0</v>
      </c>
      <c r="AM20" s="23">
        <f t="shared" si="0"/>
        <v>0</v>
      </c>
      <c r="AN20" s="23">
        <f t="shared" si="0"/>
        <v>0</v>
      </c>
      <c r="AO20" s="23">
        <f t="shared" si="0"/>
        <v>0</v>
      </c>
    </row>
    <row r="21" spans="1:41" s="6" customFormat="1" ht="47.25" customHeight="1" x14ac:dyDescent="0.25">
      <c r="A21" s="12" t="s">
        <v>80</v>
      </c>
      <c r="B21" s="13" t="s">
        <v>81</v>
      </c>
      <c r="C21" s="14" t="s">
        <v>82</v>
      </c>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23">
        <f t="shared" si="1"/>
        <v>0</v>
      </c>
      <c r="AI21" s="23">
        <f t="shared" si="0"/>
        <v>0</v>
      </c>
      <c r="AJ21" s="23">
        <f t="shared" si="0"/>
        <v>0</v>
      </c>
      <c r="AK21" s="23">
        <f t="shared" si="0"/>
        <v>0</v>
      </c>
      <c r="AL21" s="23">
        <f t="shared" si="0"/>
        <v>0</v>
      </c>
      <c r="AM21" s="23">
        <f t="shared" si="0"/>
        <v>0</v>
      </c>
      <c r="AN21" s="23">
        <f t="shared" si="0"/>
        <v>0</v>
      </c>
      <c r="AO21" s="23">
        <f t="shared" si="0"/>
        <v>0</v>
      </c>
    </row>
    <row r="22" spans="1:41" s="6" customFormat="1" ht="47.25" customHeight="1" x14ac:dyDescent="0.25">
      <c r="A22" s="12" t="s">
        <v>83</v>
      </c>
      <c r="B22" s="13" t="s">
        <v>84</v>
      </c>
      <c r="C22" s="14" t="s">
        <v>85</v>
      </c>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23">
        <f t="shared" si="1"/>
        <v>0</v>
      </c>
      <c r="AI22" s="23">
        <f t="shared" si="0"/>
        <v>0</v>
      </c>
      <c r="AJ22" s="23">
        <f t="shared" si="0"/>
        <v>0</v>
      </c>
      <c r="AK22" s="23">
        <f t="shared" si="0"/>
        <v>0</v>
      </c>
      <c r="AL22" s="23">
        <f t="shared" si="0"/>
        <v>0</v>
      </c>
      <c r="AM22" s="23">
        <f t="shared" si="0"/>
        <v>0</v>
      </c>
      <c r="AN22" s="23">
        <f t="shared" si="0"/>
        <v>0</v>
      </c>
      <c r="AO22" s="23">
        <f t="shared" si="0"/>
        <v>0</v>
      </c>
    </row>
    <row r="23" spans="1:41" s="6" customFormat="1" ht="47.25" customHeight="1" x14ac:dyDescent="0.25">
      <c r="A23" s="12" t="s">
        <v>86</v>
      </c>
      <c r="B23" s="13" t="s">
        <v>87</v>
      </c>
      <c r="C23" s="14" t="s">
        <v>88</v>
      </c>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23">
        <f t="shared" si="1"/>
        <v>0</v>
      </c>
      <c r="AI23" s="23">
        <f t="shared" si="1"/>
        <v>0</v>
      </c>
      <c r="AJ23" s="23">
        <f t="shared" si="1"/>
        <v>0</v>
      </c>
      <c r="AK23" s="23">
        <f t="shared" si="1"/>
        <v>0</v>
      </c>
      <c r="AL23" s="23">
        <f t="shared" si="1"/>
        <v>0</v>
      </c>
      <c r="AM23" s="23">
        <f t="shared" si="1"/>
        <v>0</v>
      </c>
      <c r="AN23" s="23">
        <f t="shared" si="1"/>
        <v>0</v>
      </c>
      <c r="AO23" s="23">
        <f t="shared" si="1"/>
        <v>0</v>
      </c>
    </row>
    <row r="24" spans="1:41" s="6" customFormat="1" ht="47.25" customHeight="1" x14ac:dyDescent="0.25">
      <c r="A24" s="12" t="s">
        <v>89</v>
      </c>
      <c r="B24" s="13" t="s">
        <v>90</v>
      </c>
      <c r="C24" s="14" t="s">
        <v>91</v>
      </c>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23">
        <f t="shared" si="1"/>
        <v>0</v>
      </c>
      <c r="AI24" s="23">
        <f t="shared" si="1"/>
        <v>0</v>
      </c>
      <c r="AJ24" s="23">
        <f t="shared" si="1"/>
        <v>0</v>
      </c>
      <c r="AK24" s="23">
        <f t="shared" si="1"/>
        <v>0</v>
      </c>
      <c r="AL24" s="23">
        <f t="shared" si="1"/>
        <v>0</v>
      </c>
      <c r="AM24" s="23">
        <f t="shared" si="1"/>
        <v>0</v>
      </c>
      <c r="AN24" s="23">
        <f t="shared" si="1"/>
        <v>0</v>
      </c>
      <c r="AO24" s="23">
        <f t="shared" si="1"/>
        <v>0</v>
      </c>
    </row>
    <row r="25" spans="1:41" s="6" customFormat="1" ht="47.25" customHeight="1" x14ac:dyDescent="0.25">
      <c r="A25" s="12">
        <v>11.3</v>
      </c>
      <c r="B25" s="13" t="s">
        <v>28</v>
      </c>
      <c r="C25" s="15">
        <v>296</v>
      </c>
      <c r="D25" s="5">
        <v>1</v>
      </c>
      <c r="E25" s="5"/>
      <c r="F25" s="5"/>
      <c r="G25" s="5"/>
      <c r="H25" s="5"/>
      <c r="I25" s="5"/>
      <c r="J25" s="5"/>
      <c r="K25" s="5"/>
      <c r="L25" s="5"/>
      <c r="M25" s="5"/>
      <c r="N25" s="5"/>
      <c r="O25" s="5"/>
      <c r="P25" s="5"/>
      <c r="Q25" s="5"/>
      <c r="R25" s="5"/>
      <c r="S25" s="5"/>
      <c r="T25" s="5"/>
      <c r="U25" s="5"/>
      <c r="V25" s="5">
        <v>1</v>
      </c>
      <c r="W25" s="5"/>
      <c r="X25" s="5"/>
      <c r="Y25" s="5"/>
      <c r="Z25" s="5"/>
      <c r="AA25" s="5"/>
      <c r="AB25" s="5"/>
      <c r="AC25" s="5"/>
      <c r="AD25" s="5"/>
      <c r="AE25" s="5"/>
      <c r="AF25" s="5"/>
      <c r="AG25" s="5"/>
      <c r="AH25" s="23">
        <f t="shared" si="1"/>
        <v>1</v>
      </c>
      <c r="AI25" s="23">
        <f t="shared" si="1"/>
        <v>0</v>
      </c>
      <c r="AJ25" s="23">
        <f t="shared" si="1"/>
        <v>0</v>
      </c>
      <c r="AK25" s="23">
        <f t="shared" si="1"/>
        <v>0</v>
      </c>
      <c r="AL25" s="23">
        <f t="shared" si="1"/>
        <v>0</v>
      </c>
      <c r="AM25" s="23">
        <f t="shared" si="1"/>
        <v>0</v>
      </c>
      <c r="AN25" s="23">
        <f t="shared" si="1"/>
        <v>0</v>
      </c>
      <c r="AO25" s="23">
        <f t="shared" si="1"/>
        <v>0</v>
      </c>
    </row>
    <row r="26" spans="1:41" s="6" customFormat="1" ht="47.25" customHeight="1" x14ac:dyDescent="0.25">
      <c r="A26" s="12">
        <v>22.1</v>
      </c>
      <c r="B26" s="13" t="s">
        <v>29</v>
      </c>
      <c r="C26" s="15">
        <v>435</v>
      </c>
      <c r="D26" s="5">
        <v>3</v>
      </c>
      <c r="E26" s="5"/>
      <c r="F26" s="5"/>
      <c r="G26" s="5"/>
      <c r="H26" s="5"/>
      <c r="I26" s="5"/>
      <c r="J26" s="5"/>
      <c r="K26" s="5"/>
      <c r="L26" s="5"/>
      <c r="M26" s="5"/>
      <c r="N26" s="5"/>
      <c r="O26" s="5"/>
      <c r="P26" s="5"/>
      <c r="Q26" s="5"/>
      <c r="R26" s="5"/>
      <c r="S26" s="5"/>
      <c r="T26" s="5"/>
      <c r="U26" s="5"/>
      <c r="V26" s="5">
        <v>3</v>
      </c>
      <c r="W26" s="5"/>
      <c r="X26" s="5"/>
      <c r="Y26" s="5"/>
      <c r="Z26" s="5"/>
      <c r="AA26" s="5"/>
      <c r="AB26" s="5"/>
      <c r="AC26" s="5"/>
      <c r="AD26" s="5"/>
      <c r="AE26" s="5"/>
      <c r="AF26" s="5"/>
      <c r="AG26" s="5"/>
      <c r="AH26" s="23">
        <f t="shared" si="1"/>
        <v>3</v>
      </c>
      <c r="AI26" s="23">
        <f t="shared" si="1"/>
        <v>0</v>
      </c>
      <c r="AJ26" s="23">
        <f t="shared" si="1"/>
        <v>0</v>
      </c>
      <c r="AK26" s="23">
        <f t="shared" si="1"/>
        <v>0</v>
      </c>
      <c r="AL26" s="23">
        <f t="shared" si="1"/>
        <v>0</v>
      </c>
      <c r="AM26" s="23">
        <f t="shared" si="1"/>
        <v>0</v>
      </c>
      <c r="AN26" s="23">
        <f t="shared" si="1"/>
        <v>0</v>
      </c>
      <c r="AO26" s="23">
        <f t="shared" si="1"/>
        <v>0</v>
      </c>
    </row>
    <row r="27" spans="1:41" s="6" customFormat="1" ht="47.25" customHeight="1" x14ac:dyDescent="0.25">
      <c r="A27" s="12">
        <v>22.2</v>
      </c>
      <c r="B27" s="13" t="s">
        <v>30</v>
      </c>
      <c r="C27" s="15">
        <v>436</v>
      </c>
      <c r="D27" s="5">
        <v>1</v>
      </c>
      <c r="E27" s="5"/>
      <c r="F27" s="5"/>
      <c r="G27" s="5"/>
      <c r="H27" s="5"/>
      <c r="I27" s="5">
        <v>1</v>
      </c>
      <c r="J27" s="5"/>
      <c r="K27" s="5"/>
      <c r="L27" s="5">
        <v>1</v>
      </c>
      <c r="M27" s="5"/>
      <c r="N27" s="5"/>
      <c r="O27" s="5">
        <v>1</v>
      </c>
      <c r="P27" s="5"/>
      <c r="Q27" s="5"/>
      <c r="R27" s="5"/>
      <c r="S27" s="5"/>
      <c r="T27" s="5"/>
      <c r="U27" s="5"/>
      <c r="V27" s="5"/>
      <c r="W27" s="5"/>
      <c r="X27" s="5"/>
      <c r="Y27" s="5"/>
      <c r="Z27" s="5"/>
      <c r="AA27" s="5"/>
      <c r="AB27" s="5"/>
      <c r="AC27" s="5"/>
      <c r="AD27" s="5"/>
      <c r="AE27" s="5"/>
      <c r="AF27" s="5"/>
      <c r="AG27" s="5"/>
      <c r="AH27" s="23">
        <f t="shared" si="1"/>
        <v>1</v>
      </c>
      <c r="AI27" s="23">
        <f t="shared" si="1"/>
        <v>0</v>
      </c>
      <c r="AJ27" s="23">
        <f t="shared" si="1"/>
        <v>0</v>
      </c>
      <c r="AK27" s="23">
        <f t="shared" si="1"/>
        <v>1</v>
      </c>
      <c r="AL27" s="23">
        <f t="shared" si="1"/>
        <v>0</v>
      </c>
      <c r="AM27" s="23">
        <f t="shared" si="1"/>
        <v>1</v>
      </c>
      <c r="AN27" s="23">
        <f t="shared" si="1"/>
        <v>1</v>
      </c>
      <c r="AO27" s="23">
        <f t="shared" si="1"/>
        <v>0</v>
      </c>
    </row>
    <row r="28" spans="1:41" s="6" customFormat="1" ht="47.25" customHeight="1" x14ac:dyDescent="0.25">
      <c r="A28" s="12">
        <v>22.3</v>
      </c>
      <c r="B28" s="13" t="s">
        <v>31</v>
      </c>
      <c r="C28" s="15">
        <v>437</v>
      </c>
      <c r="D28" s="5"/>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23">
        <f t="shared" si="1"/>
        <v>0</v>
      </c>
      <c r="AI28" s="23">
        <f t="shared" si="1"/>
        <v>0</v>
      </c>
      <c r="AJ28" s="23">
        <f t="shared" si="1"/>
        <v>0</v>
      </c>
      <c r="AK28" s="23">
        <f t="shared" si="1"/>
        <v>0</v>
      </c>
      <c r="AL28" s="23">
        <f t="shared" si="1"/>
        <v>0</v>
      </c>
      <c r="AM28" s="23">
        <f t="shared" si="1"/>
        <v>0</v>
      </c>
      <c r="AN28" s="23">
        <f t="shared" si="1"/>
        <v>0</v>
      </c>
      <c r="AO28" s="23">
        <f t="shared" si="1"/>
        <v>0</v>
      </c>
    </row>
    <row r="29" spans="1:41" s="6" customFormat="1" ht="47.25" customHeight="1" x14ac:dyDescent="0.25">
      <c r="A29" s="12">
        <v>22.4</v>
      </c>
      <c r="B29" s="13" t="s">
        <v>32</v>
      </c>
      <c r="C29" s="15">
        <v>438</v>
      </c>
      <c r="D29" s="5"/>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23">
        <f t="shared" si="1"/>
        <v>0</v>
      </c>
      <c r="AI29" s="23">
        <f t="shared" si="1"/>
        <v>0</v>
      </c>
      <c r="AJ29" s="23">
        <f t="shared" si="1"/>
        <v>0</v>
      </c>
      <c r="AK29" s="23">
        <f t="shared" si="1"/>
        <v>0</v>
      </c>
      <c r="AL29" s="23">
        <f t="shared" si="1"/>
        <v>0</v>
      </c>
      <c r="AM29" s="23">
        <f t="shared" si="1"/>
        <v>0</v>
      </c>
      <c r="AN29" s="23">
        <f t="shared" si="1"/>
        <v>0</v>
      </c>
      <c r="AO29" s="23">
        <f t="shared" si="1"/>
        <v>0</v>
      </c>
    </row>
    <row r="30" spans="1:41" s="6" customFormat="1" ht="47.25" customHeight="1" x14ac:dyDescent="0.25">
      <c r="A30" s="12">
        <v>22.5</v>
      </c>
      <c r="B30" s="13" t="s">
        <v>33</v>
      </c>
      <c r="C30" s="15">
        <v>439</v>
      </c>
      <c r="D30" s="5"/>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23">
        <f t="shared" si="1"/>
        <v>0</v>
      </c>
      <c r="AI30" s="23">
        <f t="shared" si="1"/>
        <v>0</v>
      </c>
      <c r="AJ30" s="23">
        <f t="shared" si="1"/>
        <v>0</v>
      </c>
      <c r="AK30" s="23">
        <f t="shared" si="1"/>
        <v>0</v>
      </c>
      <c r="AL30" s="23">
        <f t="shared" si="1"/>
        <v>0</v>
      </c>
      <c r="AM30" s="23">
        <f t="shared" si="1"/>
        <v>0</v>
      </c>
      <c r="AN30" s="23">
        <f t="shared" si="1"/>
        <v>0</v>
      </c>
      <c r="AO30" s="23">
        <f t="shared" si="1"/>
        <v>0</v>
      </c>
    </row>
    <row r="31" spans="1:41" s="6" customFormat="1" ht="47.25" customHeight="1" x14ac:dyDescent="0.25">
      <c r="A31" s="12">
        <v>22.6</v>
      </c>
      <c r="B31" s="13" t="s">
        <v>34</v>
      </c>
      <c r="C31" s="15">
        <v>440</v>
      </c>
      <c r="D31" s="5"/>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23">
        <f t="shared" si="1"/>
        <v>0</v>
      </c>
      <c r="AI31" s="23">
        <f t="shared" si="1"/>
        <v>0</v>
      </c>
      <c r="AJ31" s="23">
        <f t="shared" si="1"/>
        <v>0</v>
      </c>
      <c r="AK31" s="23">
        <f t="shared" si="1"/>
        <v>0</v>
      </c>
      <c r="AL31" s="23">
        <f t="shared" si="1"/>
        <v>0</v>
      </c>
      <c r="AM31" s="23">
        <f t="shared" si="1"/>
        <v>0</v>
      </c>
      <c r="AN31" s="23">
        <f t="shared" si="1"/>
        <v>0</v>
      </c>
      <c r="AO31" s="23">
        <f t="shared" si="1"/>
        <v>0</v>
      </c>
    </row>
    <row r="32" spans="1:41" s="6" customFormat="1" ht="47.25" customHeight="1" x14ac:dyDescent="0.25">
      <c r="A32" s="12">
        <v>22.7</v>
      </c>
      <c r="B32" s="13" t="s">
        <v>35</v>
      </c>
      <c r="C32" s="15">
        <v>441</v>
      </c>
      <c r="D32" s="5">
        <v>1</v>
      </c>
      <c r="E32" s="5"/>
      <c r="F32" s="5"/>
      <c r="G32" s="5"/>
      <c r="H32" s="5"/>
      <c r="I32" s="5"/>
      <c r="J32" s="5"/>
      <c r="K32" s="5"/>
      <c r="L32" s="5"/>
      <c r="M32" s="5"/>
      <c r="N32" s="5"/>
      <c r="O32" s="5"/>
      <c r="P32" s="5"/>
      <c r="Q32" s="5"/>
      <c r="R32" s="5"/>
      <c r="S32" s="5"/>
      <c r="T32" s="5"/>
      <c r="U32" s="5"/>
      <c r="V32" s="5">
        <v>1</v>
      </c>
      <c r="W32" s="5"/>
      <c r="X32" s="5"/>
      <c r="Y32" s="5"/>
      <c r="Z32" s="5"/>
      <c r="AA32" s="5"/>
      <c r="AB32" s="5"/>
      <c r="AC32" s="5"/>
      <c r="AD32" s="5"/>
      <c r="AE32" s="5"/>
      <c r="AF32" s="5"/>
      <c r="AG32" s="5"/>
      <c r="AH32" s="23">
        <f t="shared" si="1"/>
        <v>1</v>
      </c>
      <c r="AI32" s="23">
        <f t="shared" si="1"/>
        <v>0</v>
      </c>
      <c r="AJ32" s="23">
        <f t="shared" si="1"/>
        <v>0</v>
      </c>
      <c r="AK32" s="23">
        <f t="shared" si="1"/>
        <v>0</v>
      </c>
      <c r="AL32" s="23">
        <f t="shared" si="1"/>
        <v>0</v>
      </c>
      <c r="AM32" s="23">
        <f t="shared" si="1"/>
        <v>0</v>
      </c>
      <c r="AN32" s="23">
        <f t="shared" si="1"/>
        <v>0</v>
      </c>
      <c r="AO32" s="23">
        <f t="shared" si="1"/>
        <v>0</v>
      </c>
    </row>
    <row r="33" spans="1:41" s="6" customFormat="1" ht="47.25" customHeight="1" x14ac:dyDescent="0.25">
      <c r="A33" s="12">
        <v>22.8</v>
      </c>
      <c r="B33" s="13" t="s">
        <v>36</v>
      </c>
      <c r="C33" s="15">
        <v>442</v>
      </c>
      <c r="D33" s="5"/>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23">
        <f t="shared" si="1"/>
        <v>0</v>
      </c>
      <c r="AI33" s="23">
        <f t="shared" si="1"/>
        <v>0</v>
      </c>
      <c r="AJ33" s="23">
        <f t="shared" si="1"/>
        <v>0</v>
      </c>
      <c r="AK33" s="23">
        <f t="shared" si="1"/>
        <v>0</v>
      </c>
      <c r="AL33" s="23">
        <f t="shared" si="1"/>
        <v>0</v>
      </c>
      <c r="AM33" s="23">
        <f t="shared" si="1"/>
        <v>0</v>
      </c>
      <c r="AN33" s="23">
        <f t="shared" si="1"/>
        <v>0</v>
      </c>
      <c r="AO33" s="23">
        <f t="shared" si="1"/>
        <v>0</v>
      </c>
    </row>
    <row r="34" spans="1:41" s="6" customFormat="1" ht="47.25" customHeight="1" x14ac:dyDescent="0.25">
      <c r="A34" s="12">
        <v>22.9</v>
      </c>
      <c r="B34" s="13" t="s">
        <v>37</v>
      </c>
      <c r="C34" s="15">
        <v>443</v>
      </c>
      <c r="D34" s="5"/>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23">
        <f t="shared" si="1"/>
        <v>0</v>
      </c>
      <c r="AI34" s="23">
        <f t="shared" si="1"/>
        <v>0</v>
      </c>
      <c r="AJ34" s="23">
        <f t="shared" si="1"/>
        <v>0</v>
      </c>
      <c r="AK34" s="23">
        <f t="shared" si="1"/>
        <v>0</v>
      </c>
      <c r="AL34" s="23">
        <f t="shared" si="1"/>
        <v>0</v>
      </c>
      <c r="AM34" s="23">
        <f t="shared" si="1"/>
        <v>0</v>
      </c>
      <c r="AN34" s="23">
        <f t="shared" si="1"/>
        <v>0</v>
      </c>
      <c r="AO34" s="23">
        <f t="shared" si="1"/>
        <v>0</v>
      </c>
    </row>
    <row r="35" spans="1:41" s="6" customFormat="1" ht="47.25" customHeight="1" x14ac:dyDescent="0.25">
      <c r="A35" s="12">
        <v>22.1</v>
      </c>
      <c r="B35" s="13" t="s">
        <v>38</v>
      </c>
      <c r="C35" s="15">
        <v>444</v>
      </c>
      <c r="D35" s="5"/>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23">
        <f t="shared" si="1"/>
        <v>0</v>
      </c>
      <c r="AI35" s="23">
        <f t="shared" si="1"/>
        <v>0</v>
      </c>
      <c r="AJ35" s="23">
        <f t="shared" si="1"/>
        <v>0</v>
      </c>
      <c r="AK35" s="23">
        <f t="shared" si="1"/>
        <v>0</v>
      </c>
      <c r="AL35" s="23">
        <f t="shared" si="1"/>
        <v>0</v>
      </c>
      <c r="AM35" s="23">
        <f t="shared" si="1"/>
        <v>0</v>
      </c>
      <c r="AN35" s="23">
        <f t="shared" si="1"/>
        <v>0</v>
      </c>
      <c r="AO35" s="23">
        <f t="shared" si="1"/>
        <v>0</v>
      </c>
    </row>
    <row r="36" spans="1:41" s="6" customFormat="1" ht="47.25" customHeight="1" x14ac:dyDescent="0.25">
      <c r="A36" s="12">
        <v>22.11</v>
      </c>
      <c r="B36" s="13" t="s">
        <v>39</v>
      </c>
      <c r="C36" s="15">
        <v>445</v>
      </c>
      <c r="D36" s="5">
        <v>1</v>
      </c>
      <c r="E36" s="5"/>
      <c r="F36" s="5"/>
      <c r="G36" s="5"/>
      <c r="H36" s="5"/>
      <c r="I36" s="5"/>
      <c r="J36" s="5"/>
      <c r="K36" s="5">
        <v>1</v>
      </c>
      <c r="L36" s="5">
        <v>1</v>
      </c>
      <c r="M36" s="5"/>
      <c r="N36" s="5"/>
      <c r="O36" s="5">
        <v>1</v>
      </c>
      <c r="P36" s="5"/>
      <c r="Q36" s="5"/>
      <c r="R36" s="5"/>
      <c r="S36" s="5"/>
      <c r="T36" s="5"/>
      <c r="U36" s="5"/>
      <c r="V36" s="5"/>
      <c r="W36" s="5"/>
      <c r="X36" s="5"/>
      <c r="Y36" s="5">
        <v>1</v>
      </c>
      <c r="Z36" s="5"/>
      <c r="AA36" s="5"/>
      <c r="AB36" s="5">
        <v>1</v>
      </c>
      <c r="AC36" s="5"/>
      <c r="AD36" s="5"/>
      <c r="AE36" s="5"/>
      <c r="AF36" s="5"/>
      <c r="AG36" s="5"/>
      <c r="AH36" s="23">
        <f t="shared" si="1"/>
        <v>1</v>
      </c>
      <c r="AI36" s="23">
        <f t="shared" si="1"/>
        <v>0</v>
      </c>
      <c r="AJ36" s="23">
        <f t="shared" si="1"/>
        <v>0</v>
      </c>
      <c r="AK36" s="23">
        <f t="shared" si="1"/>
        <v>0</v>
      </c>
      <c r="AL36" s="23">
        <f t="shared" si="1"/>
        <v>0</v>
      </c>
      <c r="AM36" s="23">
        <f t="shared" si="1"/>
        <v>1</v>
      </c>
      <c r="AN36" s="23">
        <f t="shared" si="1"/>
        <v>1</v>
      </c>
      <c r="AO36" s="23">
        <f t="shared" si="1"/>
        <v>1</v>
      </c>
    </row>
    <row r="37" spans="1:41" s="6" customFormat="1" ht="47.25" customHeight="1" x14ac:dyDescent="0.25">
      <c r="A37" s="12">
        <v>24.5</v>
      </c>
      <c r="B37" s="13" t="s">
        <v>40</v>
      </c>
      <c r="C37" s="15">
        <v>477</v>
      </c>
      <c r="D37" s="5"/>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23">
        <f t="shared" si="1"/>
        <v>0</v>
      </c>
      <c r="AI37" s="23">
        <f t="shared" si="1"/>
        <v>0</v>
      </c>
      <c r="AJ37" s="23">
        <f t="shared" si="1"/>
        <v>0</v>
      </c>
      <c r="AK37" s="23">
        <f t="shared" si="1"/>
        <v>0</v>
      </c>
      <c r="AL37" s="23">
        <f t="shared" si="1"/>
        <v>0</v>
      </c>
      <c r="AM37" s="23">
        <f t="shared" si="1"/>
        <v>0</v>
      </c>
      <c r="AN37" s="23">
        <f t="shared" si="1"/>
        <v>0</v>
      </c>
      <c r="AO37" s="23">
        <f t="shared" si="1"/>
        <v>0</v>
      </c>
    </row>
    <row r="38" spans="1:41" s="6" customFormat="1" ht="47.25" customHeight="1" x14ac:dyDescent="0.25">
      <c r="A38" s="12">
        <v>24.8</v>
      </c>
      <c r="B38" s="13" t="s">
        <v>41</v>
      </c>
      <c r="C38" s="15">
        <v>480</v>
      </c>
      <c r="D38" s="5"/>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23">
        <f t="shared" si="1"/>
        <v>0</v>
      </c>
      <c r="AI38" s="23">
        <f t="shared" si="1"/>
        <v>0</v>
      </c>
      <c r="AJ38" s="23">
        <f t="shared" si="1"/>
        <v>0</v>
      </c>
      <c r="AK38" s="23">
        <f t="shared" si="1"/>
        <v>0</v>
      </c>
      <c r="AL38" s="23">
        <f t="shared" si="1"/>
        <v>0</v>
      </c>
      <c r="AM38" s="23">
        <f t="shared" si="1"/>
        <v>0</v>
      </c>
      <c r="AN38" s="23">
        <f t="shared" si="1"/>
        <v>0</v>
      </c>
      <c r="AO38" s="23">
        <f t="shared" si="1"/>
        <v>0</v>
      </c>
    </row>
    <row r="39" spans="1:41" s="6" customFormat="1" ht="47.25" customHeight="1" x14ac:dyDescent="0.25">
      <c r="A39" s="12">
        <v>24.9</v>
      </c>
      <c r="B39" s="13" t="s">
        <v>42</v>
      </c>
      <c r="C39" s="15">
        <v>481</v>
      </c>
      <c r="D39" s="5"/>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23">
        <f t="shared" si="1"/>
        <v>0</v>
      </c>
      <c r="AI39" s="23">
        <f t="shared" si="1"/>
        <v>0</v>
      </c>
      <c r="AJ39" s="23">
        <f t="shared" si="1"/>
        <v>0</v>
      </c>
      <c r="AK39" s="23">
        <f t="shared" si="1"/>
        <v>0</v>
      </c>
      <c r="AL39" s="23">
        <f t="shared" si="1"/>
        <v>0</v>
      </c>
      <c r="AM39" s="23">
        <f t="shared" si="1"/>
        <v>0</v>
      </c>
      <c r="AN39" s="23">
        <f t="shared" si="1"/>
        <v>0</v>
      </c>
      <c r="AO39" s="23">
        <f t="shared" si="1"/>
        <v>0</v>
      </c>
    </row>
    <row r="40" spans="1:41" s="6" customFormat="1" ht="47.25" customHeight="1" x14ac:dyDescent="0.25">
      <c r="A40" s="12">
        <v>24.1</v>
      </c>
      <c r="B40" s="13" t="s">
        <v>43</v>
      </c>
      <c r="C40" s="15">
        <v>482</v>
      </c>
      <c r="D40" s="5"/>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23">
        <f t="shared" si="1"/>
        <v>0</v>
      </c>
      <c r="AI40" s="23">
        <f t="shared" si="1"/>
        <v>0</v>
      </c>
      <c r="AJ40" s="23">
        <f t="shared" si="1"/>
        <v>0</v>
      </c>
      <c r="AK40" s="23">
        <f t="shared" si="1"/>
        <v>0</v>
      </c>
      <c r="AL40" s="23">
        <f t="shared" si="1"/>
        <v>0</v>
      </c>
      <c r="AM40" s="23">
        <f t="shared" si="1"/>
        <v>0</v>
      </c>
      <c r="AN40" s="23">
        <f t="shared" si="1"/>
        <v>0</v>
      </c>
      <c r="AO40" s="23">
        <f t="shared" si="1"/>
        <v>0</v>
      </c>
    </row>
    <row r="41" spans="1:41" s="6" customFormat="1" ht="47.25" customHeight="1" x14ac:dyDescent="0.25">
      <c r="A41" s="12" t="s">
        <v>92</v>
      </c>
      <c r="B41" s="13" t="s">
        <v>93</v>
      </c>
      <c r="C41" s="14" t="s">
        <v>94</v>
      </c>
      <c r="D41" s="5"/>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23">
        <f t="shared" si="1"/>
        <v>0</v>
      </c>
      <c r="AI41" s="23">
        <f t="shared" si="1"/>
        <v>0</v>
      </c>
      <c r="AJ41" s="23">
        <f t="shared" si="1"/>
        <v>0</v>
      </c>
      <c r="AK41" s="23">
        <f t="shared" si="1"/>
        <v>0</v>
      </c>
      <c r="AL41" s="23">
        <f t="shared" si="1"/>
        <v>0</v>
      </c>
      <c r="AM41" s="23">
        <f t="shared" si="1"/>
        <v>0</v>
      </c>
      <c r="AN41" s="23">
        <f t="shared" si="1"/>
        <v>0</v>
      </c>
      <c r="AO41" s="23">
        <f t="shared" si="1"/>
        <v>0</v>
      </c>
    </row>
    <row r="42" spans="1:41" s="6" customFormat="1" ht="47.25" customHeight="1" x14ac:dyDescent="0.25">
      <c r="A42" s="12" t="s">
        <v>95</v>
      </c>
      <c r="B42" s="13" t="s">
        <v>96</v>
      </c>
      <c r="C42" s="14" t="s">
        <v>97</v>
      </c>
      <c r="D42" s="5"/>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23">
        <f t="shared" si="1"/>
        <v>0</v>
      </c>
      <c r="AI42" s="23">
        <f t="shared" si="1"/>
        <v>0</v>
      </c>
      <c r="AJ42" s="23">
        <f t="shared" si="1"/>
        <v>0</v>
      </c>
      <c r="AK42" s="23">
        <f t="shared" si="1"/>
        <v>0</v>
      </c>
      <c r="AL42" s="23">
        <f t="shared" si="1"/>
        <v>0</v>
      </c>
      <c r="AM42" s="23">
        <f t="shared" si="1"/>
        <v>0</v>
      </c>
      <c r="AN42" s="23">
        <f t="shared" si="1"/>
        <v>0</v>
      </c>
      <c r="AO42" s="23">
        <f t="shared" si="1"/>
        <v>0</v>
      </c>
    </row>
    <row r="43" spans="1:41" s="6" customFormat="1" ht="47.25" customHeight="1" x14ac:dyDescent="0.25">
      <c r="A43" s="12">
        <v>24.24</v>
      </c>
      <c r="B43" s="13" t="s">
        <v>44</v>
      </c>
      <c r="C43" s="15">
        <v>496</v>
      </c>
      <c r="D43" s="5"/>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23">
        <f t="shared" si="1"/>
        <v>0</v>
      </c>
      <c r="AI43" s="23">
        <f t="shared" si="1"/>
        <v>0</v>
      </c>
      <c r="AJ43" s="23">
        <f t="shared" si="1"/>
        <v>0</v>
      </c>
      <c r="AK43" s="23">
        <f t="shared" si="1"/>
        <v>0</v>
      </c>
      <c r="AL43" s="23">
        <f t="shared" si="1"/>
        <v>0</v>
      </c>
      <c r="AM43" s="23">
        <f t="shared" si="1"/>
        <v>0</v>
      </c>
      <c r="AN43" s="23">
        <f t="shared" si="1"/>
        <v>0</v>
      </c>
      <c r="AO43" s="23">
        <f t="shared" si="1"/>
        <v>0</v>
      </c>
    </row>
    <row r="44" spans="1:41" s="6" customFormat="1" ht="47.25" customHeight="1" x14ac:dyDescent="0.25">
      <c r="A44" s="12">
        <v>24.25</v>
      </c>
      <c r="B44" s="13" t="s">
        <v>45</v>
      </c>
      <c r="C44" s="15">
        <v>497</v>
      </c>
      <c r="D44" s="5"/>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23">
        <f t="shared" si="1"/>
        <v>0</v>
      </c>
      <c r="AI44" s="23">
        <f t="shared" si="1"/>
        <v>0</v>
      </c>
      <c r="AJ44" s="23">
        <f t="shared" si="1"/>
        <v>0</v>
      </c>
      <c r="AK44" s="23">
        <f t="shared" si="1"/>
        <v>0</v>
      </c>
      <c r="AL44" s="23">
        <f t="shared" si="1"/>
        <v>0</v>
      </c>
      <c r="AM44" s="23">
        <f t="shared" si="1"/>
        <v>0</v>
      </c>
      <c r="AN44" s="23">
        <f t="shared" si="1"/>
        <v>0</v>
      </c>
      <c r="AO44" s="23">
        <f t="shared" si="1"/>
        <v>0</v>
      </c>
    </row>
    <row r="45" spans="1:41" s="6" customFormat="1" ht="47.25" customHeight="1" x14ac:dyDescent="0.25">
      <c r="A45" s="12">
        <v>29.1</v>
      </c>
      <c r="B45" s="13" t="s">
        <v>46</v>
      </c>
      <c r="C45" s="15">
        <v>549</v>
      </c>
      <c r="D45" s="5">
        <v>2</v>
      </c>
      <c r="E45" s="5"/>
      <c r="F45" s="5"/>
      <c r="G45" s="5"/>
      <c r="H45" s="5"/>
      <c r="I45" s="5"/>
      <c r="J45" s="5"/>
      <c r="K45" s="5"/>
      <c r="L45" s="5"/>
      <c r="M45" s="5">
        <v>1</v>
      </c>
      <c r="N45" s="5"/>
      <c r="O45" s="5">
        <v>1</v>
      </c>
      <c r="P45" s="5"/>
      <c r="Q45" s="5"/>
      <c r="R45" s="5"/>
      <c r="S45" s="5"/>
      <c r="T45" s="5"/>
      <c r="U45" s="5"/>
      <c r="V45" s="5">
        <v>1</v>
      </c>
      <c r="W45" s="5"/>
      <c r="X45" s="5"/>
      <c r="Y45" s="5"/>
      <c r="Z45" s="5"/>
      <c r="AA45" s="5">
        <v>2</v>
      </c>
      <c r="AB45" s="5">
        <v>2</v>
      </c>
      <c r="AC45" s="5"/>
      <c r="AD45" s="5"/>
      <c r="AE45" s="5"/>
      <c r="AF45" s="5"/>
      <c r="AG45" s="5"/>
      <c r="AH45" s="23">
        <f t="shared" si="1"/>
        <v>2</v>
      </c>
      <c r="AI45" s="23">
        <f t="shared" si="1"/>
        <v>0</v>
      </c>
      <c r="AJ45" s="23">
        <f t="shared" si="1"/>
        <v>0</v>
      </c>
      <c r="AK45" s="23">
        <f t="shared" si="1"/>
        <v>0</v>
      </c>
      <c r="AL45" s="23">
        <f t="shared" si="1"/>
        <v>0</v>
      </c>
      <c r="AM45" s="23">
        <f t="shared" si="1"/>
        <v>0</v>
      </c>
      <c r="AN45" s="23">
        <f t="shared" si="1"/>
        <v>0</v>
      </c>
      <c r="AO45" s="23">
        <f t="shared" si="1"/>
        <v>1</v>
      </c>
    </row>
    <row r="46" spans="1:41" s="6" customFormat="1" ht="47.25" customHeight="1" x14ac:dyDescent="0.25">
      <c r="A46" s="7">
        <v>30</v>
      </c>
      <c r="B46" s="8" t="s">
        <v>98</v>
      </c>
      <c r="C46" s="9"/>
      <c r="D46" s="5"/>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23">
        <f t="shared" si="1"/>
        <v>0</v>
      </c>
      <c r="AI46" s="23">
        <f t="shared" si="1"/>
        <v>0</v>
      </c>
      <c r="AJ46" s="23">
        <f t="shared" si="1"/>
        <v>0</v>
      </c>
      <c r="AK46" s="23">
        <f t="shared" si="1"/>
        <v>0</v>
      </c>
      <c r="AL46" s="23">
        <f t="shared" si="1"/>
        <v>0</v>
      </c>
      <c r="AM46" s="23">
        <f t="shared" si="1"/>
        <v>0</v>
      </c>
      <c r="AN46" s="23">
        <f t="shared" si="1"/>
        <v>0</v>
      </c>
      <c r="AO46" s="23">
        <f t="shared" si="1"/>
        <v>0</v>
      </c>
    </row>
    <row r="47" spans="1:41" s="6" customFormat="1" ht="47.25" customHeight="1" x14ac:dyDescent="0.25">
      <c r="A47" s="10"/>
      <c r="B47" s="11" t="s">
        <v>99</v>
      </c>
      <c r="C47" s="9"/>
      <c r="D47" s="5">
        <f>SUM(D7+D8+D9+D10+D11+D12+D13+D14+D15+D16+D17+D18+D19+D20+D21+D22+D23+D24+D25+D26+D27+D28+D29+D30+D31+D32+D33+D34+D35+D36+D37+D38+D39+D40+D41+D42+D43+D44+D45+D46)</f>
        <v>14</v>
      </c>
      <c r="E47" s="5">
        <f t="shared" ref="E47:AG47" si="2">SUM(E7+E8+E9+E10+E11+E12+E13+E14+E15+E16+E17+E18+E19+E20+E21+E22+E23+E24+E25+E26+E27+E28+E29+E30+E31+E32+E33+E34+E35+E36+E37+E38+E39+E40+E41+E42+E43+E44+E45+E46)</f>
        <v>0</v>
      </c>
      <c r="F47" s="5">
        <f t="shared" si="2"/>
        <v>1</v>
      </c>
      <c r="G47" s="5">
        <f t="shared" si="2"/>
        <v>0</v>
      </c>
      <c r="H47" s="5">
        <f t="shared" si="2"/>
        <v>0</v>
      </c>
      <c r="I47" s="5">
        <f t="shared" si="2"/>
        <v>1</v>
      </c>
      <c r="J47" s="5">
        <f t="shared" si="2"/>
        <v>0</v>
      </c>
      <c r="K47" s="5">
        <f t="shared" si="2"/>
        <v>1</v>
      </c>
      <c r="L47" s="5">
        <f t="shared" si="2"/>
        <v>4</v>
      </c>
      <c r="M47" s="5">
        <f t="shared" si="2"/>
        <v>1</v>
      </c>
      <c r="N47" s="5">
        <f t="shared" si="2"/>
        <v>0</v>
      </c>
      <c r="O47" s="5">
        <f t="shared" si="2"/>
        <v>5</v>
      </c>
      <c r="P47" s="5">
        <f t="shared" si="2"/>
        <v>0</v>
      </c>
      <c r="Q47" s="5">
        <f t="shared" si="2"/>
        <v>0</v>
      </c>
      <c r="R47" s="5">
        <f t="shared" si="2"/>
        <v>0</v>
      </c>
      <c r="S47" s="5">
        <f t="shared" si="2"/>
        <v>0</v>
      </c>
      <c r="T47" s="5">
        <f t="shared" si="2"/>
        <v>0</v>
      </c>
      <c r="U47" s="5">
        <f t="shared" si="2"/>
        <v>0</v>
      </c>
      <c r="V47" s="5">
        <f t="shared" si="2"/>
        <v>10</v>
      </c>
      <c r="W47" s="5">
        <f t="shared" si="2"/>
        <v>0</v>
      </c>
      <c r="X47" s="5">
        <f t="shared" si="2"/>
        <v>0</v>
      </c>
      <c r="Y47" s="5">
        <f t="shared" si="2"/>
        <v>3</v>
      </c>
      <c r="Z47" s="5">
        <f t="shared" si="2"/>
        <v>0</v>
      </c>
      <c r="AA47" s="5">
        <f t="shared" si="2"/>
        <v>2</v>
      </c>
      <c r="AB47" s="5">
        <f t="shared" si="2"/>
        <v>5</v>
      </c>
      <c r="AC47" s="5">
        <f t="shared" si="2"/>
        <v>0</v>
      </c>
      <c r="AD47" s="5">
        <f t="shared" si="2"/>
        <v>0</v>
      </c>
      <c r="AE47" s="5">
        <f t="shared" si="2"/>
        <v>0</v>
      </c>
      <c r="AF47" s="5">
        <f t="shared" si="2"/>
        <v>0</v>
      </c>
      <c r="AG47" s="5">
        <f t="shared" si="2"/>
        <v>0</v>
      </c>
      <c r="AH47" s="23">
        <f>D47+F47</f>
        <v>15</v>
      </c>
      <c r="AI47" s="23">
        <f>G47+O47+T47+V47</f>
        <v>15</v>
      </c>
      <c r="AJ47" s="23">
        <f>O47</f>
        <v>5</v>
      </c>
      <c r="AK47" s="23">
        <f>SUM(L47:N47)</f>
        <v>5</v>
      </c>
      <c r="AL47" s="23">
        <f>AB47</f>
        <v>5</v>
      </c>
      <c r="AM47" s="23">
        <f>SUM(X47:AA47)</f>
        <v>5</v>
      </c>
      <c r="AN47" s="23">
        <f>AG47</f>
        <v>0</v>
      </c>
      <c r="AO47" s="23">
        <f>SUM(AC47:AF47)</f>
        <v>0</v>
      </c>
    </row>
    <row r="48" spans="1:41" ht="207.75" customHeight="1" x14ac:dyDescent="0.3">
      <c r="B48" s="68" t="s">
        <v>129</v>
      </c>
    </row>
    <row r="49" spans="2:2" x14ac:dyDescent="0.3">
      <c r="B49" s="69"/>
    </row>
  </sheetData>
  <sheetProtection sheet="1"/>
  <mergeCells count="34">
    <mergeCell ref="B48:B49"/>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10E942-0673-4298-82CB-E524A3024C9D}">
  <dimension ref="A1:AO62"/>
  <sheetViews>
    <sheetView topLeftCell="A36" zoomScale="62" zoomScaleNormal="62" workbookViewId="0">
      <selection activeCell="R50" sqref="R50"/>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8" hidden="1" customWidth="1"/>
    <col min="35" max="35" width="20.140625" style="18" hidden="1" customWidth="1"/>
    <col min="36" max="36" width="5.85546875" style="18" hidden="1" customWidth="1"/>
    <col min="37" max="37" width="14.42578125" style="18" hidden="1" customWidth="1"/>
    <col min="38" max="38" width="5.85546875" style="18" hidden="1" customWidth="1"/>
    <col min="39" max="39" width="23" style="18" hidden="1" customWidth="1"/>
    <col min="40" max="40" width="5.85546875" style="18" hidden="1" customWidth="1"/>
    <col min="41" max="41" width="30" style="18" hidden="1" customWidth="1"/>
    <col min="42" max="16384" width="9.140625" style="1"/>
  </cols>
  <sheetData>
    <row r="1" spans="1:41" ht="75" customHeight="1" x14ac:dyDescent="0.3">
      <c r="B1" s="52" t="s">
        <v>140</v>
      </c>
      <c r="AE1" s="70" t="s">
        <v>101</v>
      </c>
      <c r="AF1" s="71"/>
      <c r="AG1" s="71"/>
    </row>
    <row r="2" spans="1:41" s="2" customFormat="1" ht="81.75" customHeight="1" x14ac:dyDescent="0.45">
      <c r="A2" s="72" t="s">
        <v>141</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4"/>
      <c r="AD2" s="74"/>
      <c r="AE2" s="74"/>
      <c r="AF2" s="74"/>
      <c r="AG2" s="74"/>
      <c r="AH2" s="19"/>
      <c r="AI2" s="19"/>
      <c r="AJ2" s="19"/>
      <c r="AK2" s="19"/>
      <c r="AL2" s="19"/>
      <c r="AM2" s="19"/>
      <c r="AN2" s="19"/>
      <c r="AO2" s="19"/>
    </row>
    <row r="3" spans="1:41" s="3" customFormat="1" ht="139.5" customHeight="1" x14ac:dyDescent="0.45">
      <c r="A3" s="75" t="s">
        <v>54</v>
      </c>
      <c r="B3" s="75"/>
      <c r="C3" s="64" t="s">
        <v>0</v>
      </c>
      <c r="D3" s="64" t="s">
        <v>1</v>
      </c>
      <c r="E3" s="64" t="s">
        <v>2</v>
      </c>
      <c r="F3" s="64" t="s">
        <v>3</v>
      </c>
      <c r="G3" s="55" t="s">
        <v>53</v>
      </c>
      <c r="H3" s="64" t="s">
        <v>7</v>
      </c>
      <c r="I3" s="55" t="s">
        <v>47</v>
      </c>
      <c r="J3" s="55" t="s">
        <v>48</v>
      </c>
      <c r="K3" s="64" t="s">
        <v>8</v>
      </c>
      <c r="L3" s="64" t="s">
        <v>9</v>
      </c>
      <c r="M3" s="55" t="s">
        <v>50</v>
      </c>
      <c r="N3" s="64" t="s">
        <v>10</v>
      </c>
      <c r="O3" s="61" t="s">
        <v>51</v>
      </c>
      <c r="P3" s="58" t="s">
        <v>11</v>
      </c>
      <c r="Q3" s="58"/>
      <c r="R3" s="58"/>
      <c r="S3" s="58"/>
      <c r="T3" s="64" t="s">
        <v>12</v>
      </c>
      <c r="U3" s="55" t="s">
        <v>4</v>
      </c>
      <c r="V3" s="55" t="s">
        <v>5</v>
      </c>
      <c r="W3" s="55" t="s">
        <v>6</v>
      </c>
      <c r="X3" s="58" t="s">
        <v>13</v>
      </c>
      <c r="Y3" s="58"/>
      <c r="Z3" s="58"/>
      <c r="AA3" s="58"/>
      <c r="AB3" s="55" t="s">
        <v>20</v>
      </c>
      <c r="AC3" s="58" t="s">
        <v>55</v>
      </c>
      <c r="AD3" s="58"/>
      <c r="AE3" s="58"/>
      <c r="AF3" s="58"/>
      <c r="AG3" s="55" t="s">
        <v>21</v>
      </c>
      <c r="AH3" s="20"/>
      <c r="AI3" s="20"/>
      <c r="AJ3" s="20"/>
      <c r="AK3" s="20"/>
      <c r="AL3" s="20"/>
      <c r="AM3" s="20"/>
      <c r="AN3" s="20"/>
      <c r="AO3" s="20"/>
    </row>
    <row r="4" spans="1:41" s="3" customFormat="1" ht="81.75" customHeight="1" x14ac:dyDescent="0.45">
      <c r="A4" s="75"/>
      <c r="B4" s="75"/>
      <c r="C4" s="64"/>
      <c r="D4" s="64"/>
      <c r="E4" s="64"/>
      <c r="F4" s="64"/>
      <c r="G4" s="66"/>
      <c r="H4" s="64"/>
      <c r="I4" s="56"/>
      <c r="J4" s="56"/>
      <c r="K4" s="64"/>
      <c r="L4" s="64"/>
      <c r="M4" s="56"/>
      <c r="N4" s="64"/>
      <c r="O4" s="62"/>
      <c r="P4" s="55" t="s">
        <v>49</v>
      </c>
      <c r="Q4" s="55" t="s">
        <v>14</v>
      </c>
      <c r="R4" s="55" t="s">
        <v>15</v>
      </c>
      <c r="S4" s="55" t="s">
        <v>52</v>
      </c>
      <c r="T4" s="64"/>
      <c r="U4" s="66"/>
      <c r="V4" s="66"/>
      <c r="W4" s="66"/>
      <c r="X4" s="53" t="s">
        <v>16</v>
      </c>
      <c r="Y4" s="60"/>
      <c r="Z4" s="53" t="s">
        <v>17</v>
      </c>
      <c r="AA4" s="54"/>
      <c r="AB4" s="56"/>
      <c r="AC4" s="53" t="s">
        <v>16</v>
      </c>
      <c r="AD4" s="60"/>
      <c r="AE4" s="53" t="s">
        <v>17</v>
      </c>
      <c r="AF4" s="54"/>
      <c r="AG4" s="56"/>
      <c r="AH4" s="20"/>
      <c r="AI4" s="20"/>
      <c r="AJ4" s="20"/>
      <c r="AK4" s="20"/>
      <c r="AL4" s="20"/>
      <c r="AM4" s="20"/>
      <c r="AN4" s="20"/>
      <c r="AO4" s="20"/>
    </row>
    <row r="5" spans="1:41" s="3" customFormat="1" ht="208.5" customHeight="1" x14ac:dyDescent="0.45">
      <c r="A5" s="75"/>
      <c r="B5" s="75"/>
      <c r="C5" s="64"/>
      <c r="D5" s="64"/>
      <c r="E5" s="64"/>
      <c r="F5" s="64"/>
      <c r="G5" s="57"/>
      <c r="H5" s="65"/>
      <c r="I5" s="57"/>
      <c r="J5" s="57"/>
      <c r="K5" s="64"/>
      <c r="L5" s="64"/>
      <c r="M5" s="57"/>
      <c r="N5" s="64"/>
      <c r="O5" s="63"/>
      <c r="P5" s="59"/>
      <c r="Q5" s="59"/>
      <c r="R5" s="59"/>
      <c r="S5" s="59"/>
      <c r="T5" s="65"/>
      <c r="U5" s="67"/>
      <c r="V5" s="67"/>
      <c r="W5" s="67"/>
      <c r="X5" s="24" t="s">
        <v>18</v>
      </c>
      <c r="Y5" s="24" t="s">
        <v>19</v>
      </c>
      <c r="Z5" s="24" t="s">
        <v>18</v>
      </c>
      <c r="AA5" s="24" t="s">
        <v>19</v>
      </c>
      <c r="AB5" s="57"/>
      <c r="AC5" s="24" t="s">
        <v>18</v>
      </c>
      <c r="AD5" s="24" t="s">
        <v>19</v>
      </c>
      <c r="AE5" s="24" t="s">
        <v>18</v>
      </c>
      <c r="AF5" s="24" t="s">
        <v>19</v>
      </c>
      <c r="AG5" s="57"/>
      <c r="AH5" s="21" t="s">
        <v>102</v>
      </c>
      <c r="AI5" s="21" t="s">
        <v>103</v>
      </c>
      <c r="AJ5" s="21">
        <v>12</v>
      </c>
      <c r="AK5" s="21" t="s">
        <v>104</v>
      </c>
      <c r="AL5" s="21">
        <v>25</v>
      </c>
      <c r="AM5" s="21" t="s">
        <v>105</v>
      </c>
      <c r="AN5" s="21">
        <v>30</v>
      </c>
      <c r="AO5" s="21" t="s">
        <v>125</v>
      </c>
    </row>
    <row r="6" spans="1:41" s="3" customFormat="1" ht="50.25" customHeight="1" x14ac:dyDescent="0.45">
      <c r="A6" s="25"/>
      <c r="B6" s="25" t="s">
        <v>100</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22"/>
      <c r="AI6" s="22"/>
      <c r="AJ6" s="22"/>
      <c r="AK6" s="22"/>
      <c r="AL6" s="22"/>
      <c r="AM6" s="22"/>
      <c r="AN6" s="22"/>
      <c r="AO6" s="22"/>
    </row>
    <row r="7" spans="1:41" s="6" customFormat="1" ht="89.25" customHeight="1" x14ac:dyDescent="0.25">
      <c r="A7" s="12" t="s">
        <v>56</v>
      </c>
      <c r="B7" s="13" t="s">
        <v>57</v>
      </c>
      <c r="C7" s="14" t="s">
        <v>58</v>
      </c>
      <c r="D7" s="5">
        <v>0</v>
      </c>
      <c r="E7" s="5"/>
      <c r="F7" s="5">
        <v>1</v>
      </c>
      <c r="G7" s="5"/>
      <c r="H7" s="5"/>
      <c r="I7" s="5"/>
      <c r="J7" s="5"/>
      <c r="K7" s="5"/>
      <c r="L7" s="5"/>
      <c r="M7" s="5"/>
      <c r="N7" s="5"/>
      <c r="O7" s="5"/>
      <c r="P7" s="5"/>
      <c r="Q7" s="5"/>
      <c r="R7" s="5"/>
      <c r="S7" s="5"/>
      <c r="T7" s="5"/>
      <c r="U7" s="5"/>
      <c r="V7" s="5">
        <v>1</v>
      </c>
      <c r="W7" s="5"/>
      <c r="X7" s="5"/>
      <c r="Y7" s="5"/>
      <c r="Z7" s="5"/>
      <c r="AA7" s="5"/>
      <c r="AB7" s="5"/>
      <c r="AC7" s="5"/>
      <c r="AD7" s="5"/>
      <c r="AE7" s="5"/>
      <c r="AF7" s="5"/>
      <c r="AG7" s="5"/>
      <c r="AH7" s="23">
        <f>D7+F7</f>
        <v>1</v>
      </c>
      <c r="AI7" s="23">
        <f t="shared" ref="AI7:AO22" si="0">E7+G7</f>
        <v>0</v>
      </c>
      <c r="AJ7" s="23">
        <f t="shared" si="0"/>
        <v>1</v>
      </c>
      <c r="AK7" s="23">
        <f t="shared" si="0"/>
        <v>0</v>
      </c>
      <c r="AL7" s="23">
        <f t="shared" si="0"/>
        <v>0</v>
      </c>
      <c r="AM7" s="23">
        <f t="shared" si="0"/>
        <v>0</v>
      </c>
      <c r="AN7" s="23">
        <f t="shared" si="0"/>
        <v>0</v>
      </c>
      <c r="AO7" s="23">
        <f t="shared" si="0"/>
        <v>0</v>
      </c>
    </row>
    <row r="8" spans="1:41" s="6" customFormat="1" ht="47.25" customHeight="1" x14ac:dyDescent="0.25">
      <c r="A8" s="12" t="s">
        <v>59</v>
      </c>
      <c r="B8" s="13" t="s">
        <v>60</v>
      </c>
      <c r="C8" s="14" t="s">
        <v>61</v>
      </c>
      <c r="D8" s="5">
        <v>2</v>
      </c>
      <c r="E8" s="5"/>
      <c r="F8" s="5">
        <v>1</v>
      </c>
      <c r="G8" s="5"/>
      <c r="H8" s="5"/>
      <c r="I8" s="5"/>
      <c r="J8" s="5"/>
      <c r="K8" s="5"/>
      <c r="L8" s="5"/>
      <c r="M8" s="5"/>
      <c r="N8" s="5"/>
      <c r="O8" s="5"/>
      <c r="P8" s="5"/>
      <c r="Q8" s="5"/>
      <c r="R8" s="5"/>
      <c r="S8" s="5"/>
      <c r="T8" s="5"/>
      <c r="U8" s="5"/>
      <c r="V8" s="5">
        <v>3</v>
      </c>
      <c r="W8" s="5"/>
      <c r="X8" s="5"/>
      <c r="Y8" s="5"/>
      <c r="Z8" s="5"/>
      <c r="AA8" s="5">
        <v>2</v>
      </c>
      <c r="AB8" s="5">
        <v>2</v>
      </c>
      <c r="AC8" s="5"/>
      <c r="AD8" s="5"/>
      <c r="AE8" s="5"/>
      <c r="AF8" s="5"/>
      <c r="AG8" s="5"/>
      <c r="AH8" s="23">
        <f t="shared" ref="AH8:AO46" si="1">D8+F8</f>
        <v>3</v>
      </c>
      <c r="AI8" s="23">
        <f t="shared" si="0"/>
        <v>0</v>
      </c>
      <c r="AJ8" s="23">
        <f t="shared" si="0"/>
        <v>1</v>
      </c>
      <c r="AK8" s="23">
        <f t="shared" si="0"/>
        <v>0</v>
      </c>
      <c r="AL8" s="23">
        <f t="shared" si="0"/>
        <v>0</v>
      </c>
      <c r="AM8" s="23">
        <f t="shared" si="0"/>
        <v>0</v>
      </c>
      <c r="AN8" s="23">
        <f t="shared" si="0"/>
        <v>0</v>
      </c>
      <c r="AO8" s="23">
        <f t="shared" si="0"/>
        <v>0</v>
      </c>
    </row>
    <row r="9" spans="1:41" s="6" customFormat="1" ht="47.25" customHeight="1" x14ac:dyDescent="0.25">
      <c r="A9" s="12" t="s">
        <v>62</v>
      </c>
      <c r="B9" s="13" t="s">
        <v>63</v>
      </c>
      <c r="C9" s="14" t="s">
        <v>64</v>
      </c>
      <c r="D9" s="5">
        <v>2</v>
      </c>
      <c r="E9" s="5"/>
      <c r="F9" s="5">
        <v>2</v>
      </c>
      <c r="G9" s="5"/>
      <c r="H9" s="5"/>
      <c r="I9" s="5"/>
      <c r="J9" s="5"/>
      <c r="K9" s="5"/>
      <c r="L9" s="5"/>
      <c r="M9" s="5">
        <v>1</v>
      </c>
      <c r="N9" s="5"/>
      <c r="O9" s="5">
        <v>1</v>
      </c>
      <c r="P9" s="5"/>
      <c r="Q9" s="5"/>
      <c r="R9" s="5"/>
      <c r="S9" s="5"/>
      <c r="T9" s="5"/>
      <c r="U9" s="5"/>
      <c r="V9" s="5">
        <v>3</v>
      </c>
      <c r="W9" s="5"/>
      <c r="X9" s="5"/>
      <c r="Y9" s="5"/>
      <c r="Z9" s="5"/>
      <c r="AA9" s="5"/>
      <c r="AB9" s="5"/>
      <c r="AC9" s="5"/>
      <c r="AD9" s="5"/>
      <c r="AE9" s="5"/>
      <c r="AF9" s="5"/>
      <c r="AG9" s="5"/>
      <c r="AH9" s="23">
        <f t="shared" si="1"/>
        <v>4</v>
      </c>
      <c r="AI9" s="23">
        <f t="shared" si="0"/>
        <v>0</v>
      </c>
      <c r="AJ9" s="23">
        <f t="shared" si="0"/>
        <v>2</v>
      </c>
      <c r="AK9" s="23">
        <f t="shared" si="0"/>
        <v>0</v>
      </c>
      <c r="AL9" s="23">
        <f t="shared" si="0"/>
        <v>0</v>
      </c>
      <c r="AM9" s="23">
        <f t="shared" si="0"/>
        <v>0</v>
      </c>
      <c r="AN9" s="23">
        <f t="shared" si="0"/>
        <v>0</v>
      </c>
      <c r="AO9" s="23">
        <f t="shared" si="0"/>
        <v>1</v>
      </c>
    </row>
    <row r="10" spans="1:41" s="6" customFormat="1" ht="47.25" customHeight="1" x14ac:dyDescent="0.25">
      <c r="A10" s="12" t="s">
        <v>65</v>
      </c>
      <c r="B10" s="13" t="s">
        <v>66</v>
      </c>
      <c r="C10" s="14" t="s">
        <v>67</v>
      </c>
      <c r="D10" s="5">
        <v>1</v>
      </c>
      <c r="E10" s="5"/>
      <c r="F10" s="5"/>
      <c r="G10" s="5"/>
      <c r="H10" s="5"/>
      <c r="I10" s="5"/>
      <c r="J10" s="5"/>
      <c r="K10" s="5"/>
      <c r="L10" s="5"/>
      <c r="M10" s="5"/>
      <c r="N10" s="5"/>
      <c r="O10" s="5"/>
      <c r="P10" s="5"/>
      <c r="Q10" s="5"/>
      <c r="R10" s="5"/>
      <c r="S10" s="5"/>
      <c r="T10" s="5"/>
      <c r="U10" s="5"/>
      <c r="V10" s="5">
        <v>1</v>
      </c>
      <c r="W10" s="5"/>
      <c r="X10" s="5"/>
      <c r="Y10" s="5"/>
      <c r="Z10" s="5"/>
      <c r="AA10" s="5"/>
      <c r="AB10" s="5"/>
      <c r="AC10" s="5"/>
      <c r="AD10" s="5"/>
      <c r="AE10" s="5"/>
      <c r="AF10" s="5"/>
      <c r="AG10" s="5"/>
      <c r="AH10" s="23">
        <f t="shared" si="1"/>
        <v>1</v>
      </c>
      <c r="AI10" s="23">
        <f t="shared" si="0"/>
        <v>0</v>
      </c>
      <c r="AJ10" s="23">
        <f t="shared" si="0"/>
        <v>0</v>
      </c>
      <c r="AK10" s="23">
        <f t="shared" si="0"/>
        <v>0</v>
      </c>
      <c r="AL10" s="23">
        <f t="shared" si="0"/>
        <v>0</v>
      </c>
      <c r="AM10" s="23">
        <f t="shared" si="0"/>
        <v>0</v>
      </c>
      <c r="AN10" s="23">
        <f t="shared" si="0"/>
        <v>0</v>
      </c>
      <c r="AO10" s="23">
        <f t="shared" si="0"/>
        <v>0</v>
      </c>
    </row>
    <row r="11" spans="1:41" s="6" customFormat="1" ht="47.25" customHeight="1" x14ac:dyDescent="0.25">
      <c r="A11" s="12" t="s">
        <v>68</v>
      </c>
      <c r="B11" s="13" t="s">
        <v>69</v>
      </c>
      <c r="C11" s="14" t="s">
        <v>70</v>
      </c>
      <c r="D11" s="5">
        <v>0</v>
      </c>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23">
        <f t="shared" si="1"/>
        <v>0</v>
      </c>
      <c r="AI11" s="23">
        <f t="shared" si="0"/>
        <v>0</v>
      </c>
      <c r="AJ11" s="23">
        <f t="shared" si="0"/>
        <v>0</v>
      </c>
      <c r="AK11" s="23">
        <f t="shared" si="0"/>
        <v>0</v>
      </c>
      <c r="AL11" s="23">
        <f t="shared" si="0"/>
        <v>0</v>
      </c>
      <c r="AM11" s="23">
        <f t="shared" si="0"/>
        <v>0</v>
      </c>
      <c r="AN11" s="23">
        <f t="shared" si="0"/>
        <v>0</v>
      </c>
      <c r="AO11" s="23">
        <f t="shared" si="0"/>
        <v>0</v>
      </c>
    </row>
    <row r="12" spans="1:41" s="6" customFormat="1" ht="47.25" customHeight="1" x14ac:dyDescent="0.25">
      <c r="A12" s="12" t="s">
        <v>71</v>
      </c>
      <c r="B12" s="13" t="s">
        <v>72</v>
      </c>
      <c r="C12" s="14" t="s">
        <v>73</v>
      </c>
      <c r="D12" s="5">
        <v>0</v>
      </c>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23">
        <f t="shared" si="1"/>
        <v>0</v>
      </c>
      <c r="AI12" s="23">
        <f t="shared" si="0"/>
        <v>0</v>
      </c>
      <c r="AJ12" s="23">
        <f t="shared" si="0"/>
        <v>0</v>
      </c>
      <c r="AK12" s="23">
        <f t="shared" si="0"/>
        <v>0</v>
      </c>
      <c r="AL12" s="23">
        <f t="shared" si="0"/>
        <v>0</v>
      </c>
      <c r="AM12" s="23">
        <f t="shared" si="0"/>
        <v>0</v>
      </c>
      <c r="AN12" s="23">
        <f t="shared" si="0"/>
        <v>0</v>
      </c>
      <c r="AO12" s="23">
        <f t="shared" si="0"/>
        <v>0</v>
      </c>
    </row>
    <row r="13" spans="1:41" s="6" customFormat="1" ht="47.25" customHeight="1" x14ac:dyDescent="0.25">
      <c r="A13" s="12" t="s">
        <v>74</v>
      </c>
      <c r="B13" s="13" t="s">
        <v>75</v>
      </c>
      <c r="C13" s="14" t="s">
        <v>76</v>
      </c>
      <c r="D13" s="5">
        <v>0</v>
      </c>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23">
        <f t="shared" si="1"/>
        <v>0</v>
      </c>
      <c r="AI13" s="23">
        <f t="shared" si="0"/>
        <v>0</v>
      </c>
      <c r="AJ13" s="23">
        <f t="shared" si="0"/>
        <v>0</v>
      </c>
      <c r="AK13" s="23">
        <f t="shared" si="0"/>
        <v>0</v>
      </c>
      <c r="AL13" s="23">
        <f t="shared" si="0"/>
        <v>0</v>
      </c>
      <c r="AM13" s="23">
        <f t="shared" si="0"/>
        <v>0</v>
      </c>
      <c r="AN13" s="23">
        <f t="shared" si="0"/>
        <v>0</v>
      </c>
      <c r="AO13" s="23">
        <f t="shared" si="0"/>
        <v>0</v>
      </c>
    </row>
    <row r="14" spans="1:41" s="6" customFormat="1" ht="47.25" customHeight="1" x14ac:dyDescent="0.25">
      <c r="A14" s="12" t="s">
        <v>77</v>
      </c>
      <c r="B14" s="13" t="s">
        <v>78</v>
      </c>
      <c r="C14" s="14" t="s">
        <v>79</v>
      </c>
      <c r="D14" s="5">
        <v>0</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23">
        <f t="shared" si="1"/>
        <v>0</v>
      </c>
      <c r="AI14" s="23">
        <f t="shared" si="0"/>
        <v>0</v>
      </c>
      <c r="AJ14" s="23">
        <f t="shared" si="0"/>
        <v>0</v>
      </c>
      <c r="AK14" s="23">
        <f t="shared" si="0"/>
        <v>0</v>
      </c>
      <c r="AL14" s="23">
        <f t="shared" si="0"/>
        <v>0</v>
      </c>
      <c r="AM14" s="23">
        <f t="shared" si="0"/>
        <v>0</v>
      </c>
      <c r="AN14" s="23">
        <f t="shared" si="0"/>
        <v>0</v>
      </c>
      <c r="AO14" s="23">
        <f t="shared" si="0"/>
        <v>0</v>
      </c>
    </row>
    <row r="15" spans="1:41" s="6" customFormat="1" ht="47.25" customHeight="1" x14ac:dyDescent="0.25">
      <c r="A15" s="12">
        <v>11.6</v>
      </c>
      <c r="B15" s="13" t="s">
        <v>22</v>
      </c>
      <c r="C15" s="15">
        <v>272</v>
      </c>
      <c r="D15" s="5">
        <v>0</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23">
        <f t="shared" si="1"/>
        <v>0</v>
      </c>
      <c r="AI15" s="23">
        <f t="shared" si="0"/>
        <v>0</v>
      </c>
      <c r="AJ15" s="23">
        <f t="shared" si="0"/>
        <v>0</v>
      </c>
      <c r="AK15" s="23">
        <f t="shared" si="0"/>
        <v>0</v>
      </c>
      <c r="AL15" s="23">
        <f t="shared" si="0"/>
        <v>0</v>
      </c>
      <c r="AM15" s="23">
        <f t="shared" si="0"/>
        <v>0</v>
      </c>
      <c r="AN15" s="23">
        <f t="shared" si="0"/>
        <v>0</v>
      </c>
      <c r="AO15" s="23">
        <f t="shared" si="0"/>
        <v>0</v>
      </c>
    </row>
    <row r="16" spans="1:41" s="6" customFormat="1" ht="47.25" customHeight="1" x14ac:dyDescent="0.25">
      <c r="A16" s="12">
        <v>11.7</v>
      </c>
      <c r="B16" s="13" t="s">
        <v>23</v>
      </c>
      <c r="C16" s="15">
        <v>273</v>
      </c>
      <c r="D16" s="5">
        <v>0</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23">
        <f t="shared" si="1"/>
        <v>0</v>
      </c>
      <c r="AI16" s="23">
        <f t="shared" si="0"/>
        <v>0</v>
      </c>
      <c r="AJ16" s="23">
        <f t="shared" si="0"/>
        <v>0</v>
      </c>
      <c r="AK16" s="23">
        <f t="shared" si="0"/>
        <v>0</v>
      </c>
      <c r="AL16" s="23">
        <f t="shared" si="0"/>
        <v>0</v>
      </c>
      <c r="AM16" s="23">
        <f t="shared" si="0"/>
        <v>0</v>
      </c>
      <c r="AN16" s="23">
        <f t="shared" si="0"/>
        <v>0</v>
      </c>
      <c r="AO16" s="23">
        <f t="shared" si="0"/>
        <v>0</v>
      </c>
    </row>
    <row r="17" spans="1:41" s="6" customFormat="1" ht="84.75" customHeight="1" x14ac:dyDescent="0.25">
      <c r="A17" s="12">
        <v>11.8</v>
      </c>
      <c r="B17" s="13" t="s">
        <v>24</v>
      </c>
      <c r="C17" s="15">
        <v>274</v>
      </c>
      <c r="D17" s="5">
        <v>0</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23">
        <f t="shared" si="1"/>
        <v>0</v>
      </c>
      <c r="AI17" s="23">
        <f t="shared" si="0"/>
        <v>0</v>
      </c>
      <c r="AJ17" s="23">
        <f t="shared" si="0"/>
        <v>0</v>
      </c>
      <c r="AK17" s="23">
        <f t="shared" si="0"/>
        <v>0</v>
      </c>
      <c r="AL17" s="23">
        <f t="shared" si="0"/>
        <v>0</v>
      </c>
      <c r="AM17" s="23">
        <f t="shared" si="0"/>
        <v>0</v>
      </c>
      <c r="AN17" s="23">
        <f t="shared" si="0"/>
        <v>0</v>
      </c>
      <c r="AO17" s="23">
        <f t="shared" si="0"/>
        <v>0</v>
      </c>
    </row>
    <row r="18" spans="1:41" s="6" customFormat="1" ht="47.25" customHeight="1" x14ac:dyDescent="0.25">
      <c r="A18" s="12">
        <v>11.9</v>
      </c>
      <c r="B18" s="13" t="s">
        <v>25</v>
      </c>
      <c r="C18" s="15">
        <v>275</v>
      </c>
      <c r="D18" s="5">
        <v>0</v>
      </c>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23">
        <f t="shared" si="1"/>
        <v>0</v>
      </c>
      <c r="AI18" s="23">
        <f t="shared" si="0"/>
        <v>0</v>
      </c>
      <c r="AJ18" s="23">
        <f t="shared" si="0"/>
        <v>0</v>
      </c>
      <c r="AK18" s="23">
        <f t="shared" si="0"/>
        <v>0</v>
      </c>
      <c r="AL18" s="23">
        <f t="shared" si="0"/>
        <v>0</v>
      </c>
      <c r="AM18" s="23">
        <f t="shared" si="0"/>
        <v>0</v>
      </c>
      <c r="AN18" s="23">
        <f t="shared" si="0"/>
        <v>0</v>
      </c>
      <c r="AO18" s="23">
        <f t="shared" si="0"/>
        <v>0</v>
      </c>
    </row>
    <row r="19" spans="1:41" s="6" customFormat="1" ht="47.25" customHeight="1" x14ac:dyDescent="0.25">
      <c r="A19" s="12">
        <v>11.1</v>
      </c>
      <c r="B19" s="13" t="s">
        <v>26</v>
      </c>
      <c r="C19" s="15">
        <v>276</v>
      </c>
      <c r="D19" s="5">
        <v>0</v>
      </c>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23">
        <f t="shared" si="1"/>
        <v>0</v>
      </c>
      <c r="AI19" s="23">
        <f t="shared" si="0"/>
        <v>0</v>
      </c>
      <c r="AJ19" s="23">
        <f t="shared" si="0"/>
        <v>0</v>
      </c>
      <c r="AK19" s="23">
        <f t="shared" si="0"/>
        <v>0</v>
      </c>
      <c r="AL19" s="23">
        <f t="shared" si="0"/>
        <v>0</v>
      </c>
      <c r="AM19" s="23">
        <f t="shared" si="0"/>
        <v>0</v>
      </c>
      <c r="AN19" s="23">
        <f t="shared" si="0"/>
        <v>0</v>
      </c>
      <c r="AO19" s="23">
        <f t="shared" si="0"/>
        <v>0</v>
      </c>
    </row>
    <row r="20" spans="1:41" s="6" customFormat="1" ht="47.25" customHeight="1" x14ac:dyDescent="0.25">
      <c r="A20" s="12">
        <v>11.11</v>
      </c>
      <c r="B20" s="13" t="s">
        <v>27</v>
      </c>
      <c r="C20" s="15">
        <v>277</v>
      </c>
      <c r="D20" s="5">
        <v>0</v>
      </c>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23">
        <f t="shared" si="1"/>
        <v>0</v>
      </c>
      <c r="AI20" s="23">
        <f t="shared" si="0"/>
        <v>0</v>
      </c>
      <c r="AJ20" s="23">
        <f t="shared" si="0"/>
        <v>0</v>
      </c>
      <c r="AK20" s="23">
        <f t="shared" si="0"/>
        <v>0</v>
      </c>
      <c r="AL20" s="23">
        <f t="shared" si="0"/>
        <v>0</v>
      </c>
      <c r="AM20" s="23">
        <f t="shared" si="0"/>
        <v>0</v>
      </c>
      <c r="AN20" s="23">
        <f t="shared" si="0"/>
        <v>0</v>
      </c>
      <c r="AO20" s="23">
        <f t="shared" si="0"/>
        <v>0</v>
      </c>
    </row>
    <row r="21" spans="1:41" s="6" customFormat="1" ht="47.25" customHeight="1" x14ac:dyDescent="0.25">
      <c r="A21" s="12" t="s">
        <v>80</v>
      </c>
      <c r="B21" s="13" t="s">
        <v>81</v>
      </c>
      <c r="C21" s="14" t="s">
        <v>82</v>
      </c>
      <c r="D21" s="5">
        <v>0</v>
      </c>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23">
        <f t="shared" si="1"/>
        <v>0</v>
      </c>
      <c r="AI21" s="23">
        <f t="shared" si="0"/>
        <v>0</v>
      </c>
      <c r="AJ21" s="23">
        <f t="shared" si="0"/>
        <v>0</v>
      </c>
      <c r="AK21" s="23">
        <f t="shared" si="0"/>
        <v>0</v>
      </c>
      <c r="AL21" s="23">
        <f t="shared" si="0"/>
        <v>0</v>
      </c>
      <c r="AM21" s="23">
        <f t="shared" si="0"/>
        <v>0</v>
      </c>
      <c r="AN21" s="23">
        <f t="shared" si="0"/>
        <v>0</v>
      </c>
      <c r="AO21" s="23">
        <f t="shared" si="0"/>
        <v>0</v>
      </c>
    </row>
    <row r="22" spans="1:41" s="6" customFormat="1" ht="47.25" customHeight="1" x14ac:dyDescent="0.25">
      <c r="A22" s="12" t="s">
        <v>83</v>
      </c>
      <c r="B22" s="13" t="s">
        <v>84</v>
      </c>
      <c r="C22" s="14" t="s">
        <v>85</v>
      </c>
      <c r="D22" s="5">
        <v>0</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23">
        <f t="shared" si="1"/>
        <v>0</v>
      </c>
      <c r="AI22" s="23">
        <f t="shared" si="0"/>
        <v>0</v>
      </c>
      <c r="AJ22" s="23">
        <f t="shared" si="0"/>
        <v>0</v>
      </c>
      <c r="AK22" s="23">
        <f t="shared" si="0"/>
        <v>0</v>
      </c>
      <c r="AL22" s="23">
        <f t="shared" si="0"/>
        <v>0</v>
      </c>
      <c r="AM22" s="23">
        <f t="shared" si="0"/>
        <v>0</v>
      </c>
      <c r="AN22" s="23">
        <f t="shared" si="0"/>
        <v>0</v>
      </c>
      <c r="AO22" s="23">
        <f t="shared" si="0"/>
        <v>0</v>
      </c>
    </row>
    <row r="23" spans="1:41" s="6" customFormat="1" ht="47.25" customHeight="1" x14ac:dyDescent="0.25">
      <c r="A23" s="12" t="s">
        <v>86</v>
      </c>
      <c r="B23" s="13" t="s">
        <v>87</v>
      </c>
      <c r="C23" s="14" t="s">
        <v>88</v>
      </c>
      <c r="D23" s="5">
        <v>0</v>
      </c>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23">
        <f t="shared" si="1"/>
        <v>0</v>
      </c>
      <c r="AI23" s="23">
        <f t="shared" si="1"/>
        <v>0</v>
      </c>
      <c r="AJ23" s="23">
        <f t="shared" si="1"/>
        <v>0</v>
      </c>
      <c r="AK23" s="23">
        <f t="shared" si="1"/>
        <v>0</v>
      </c>
      <c r="AL23" s="23">
        <f t="shared" si="1"/>
        <v>0</v>
      </c>
      <c r="AM23" s="23">
        <f t="shared" si="1"/>
        <v>0</v>
      </c>
      <c r="AN23" s="23">
        <f t="shared" si="1"/>
        <v>0</v>
      </c>
      <c r="AO23" s="23">
        <f t="shared" si="1"/>
        <v>0</v>
      </c>
    </row>
    <row r="24" spans="1:41" s="6" customFormat="1" ht="47.25" customHeight="1" x14ac:dyDescent="0.25">
      <c r="A24" s="12" t="s">
        <v>89</v>
      </c>
      <c r="B24" s="13" t="s">
        <v>90</v>
      </c>
      <c r="C24" s="14" t="s">
        <v>91</v>
      </c>
      <c r="D24" s="5">
        <v>0</v>
      </c>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23">
        <f t="shared" si="1"/>
        <v>0</v>
      </c>
      <c r="AI24" s="23">
        <f t="shared" si="1"/>
        <v>0</v>
      </c>
      <c r="AJ24" s="23">
        <f t="shared" si="1"/>
        <v>0</v>
      </c>
      <c r="AK24" s="23">
        <f t="shared" si="1"/>
        <v>0</v>
      </c>
      <c r="AL24" s="23">
        <f t="shared" si="1"/>
        <v>0</v>
      </c>
      <c r="AM24" s="23">
        <f t="shared" si="1"/>
        <v>0</v>
      </c>
      <c r="AN24" s="23">
        <f t="shared" si="1"/>
        <v>0</v>
      </c>
      <c r="AO24" s="23">
        <f t="shared" si="1"/>
        <v>0</v>
      </c>
    </row>
    <row r="25" spans="1:41" s="6" customFormat="1" ht="47.25" customHeight="1" x14ac:dyDescent="0.25">
      <c r="A25" s="12">
        <v>11.3</v>
      </c>
      <c r="B25" s="13" t="s">
        <v>28</v>
      </c>
      <c r="C25" s="15">
        <v>296</v>
      </c>
      <c r="D25" s="5">
        <v>7</v>
      </c>
      <c r="E25" s="5"/>
      <c r="F25" s="5"/>
      <c r="G25" s="5">
        <v>1</v>
      </c>
      <c r="H25" s="5"/>
      <c r="I25" s="5"/>
      <c r="J25" s="5"/>
      <c r="K25" s="5"/>
      <c r="L25" s="5"/>
      <c r="M25" s="5"/>
      <c r="N25" s="5"/>
      <c r="O25" s="5"/>
      <c r="P25" s="5"/>
      <c r="Q25" s="5"/>
      <c r="R25" s="5"/>
      <c r="S25" s="5"/>
      <c r="T25" s="5">
        <v>1</v>
      </c>
      <c r="U25" s="5"/>
      <c r="V25" s="5">
        <v>5</v>
      </c>
      <c r="W25" s="5"/>
      <c r="X25" s="5"/>
      <c r="Y25" s="5"/>
      <c r="Z25" s="5"/>
      <c r="AA25" s="5">
        <v>6</v>
      </c>
      <c r="AB25" s="5">
        <v>6</v>
      </c>
      <c r="AC25" s="5"/>
      <c r="AD25" s="5"/>
      <c r="AE25" s="5"/>
      <c r="AF25" s="5"/>
      <c r="AG25" s="5"/>
      <c r="AH25" s="23">
        <f t="shared" si="1"/>
        <v>7</v>
      </c>
      <c r="AI25" s="23">
        <f t="shared" si="1"/>
        <v>1</v>
      </c>
      <c r="AJ25" s="23">
        <f t="shared" si="1"/>
        <v>0</v>
      </c>
      <c r="AK25" s="23">
        <f t="shared" si="1"/>
        <v>1</v>
      </c>
      <c r="AL25" s="23">
        <f t="shared" si="1"/>
        <v>0</v>
      </c>
      <c r="AM25" s="23">
        <f t="shared" si="1"/>
        <v>0</v>
      </c>
      <c r="AN25" s="23">
        <f t="shared" si="1"/>
        <v>0</v>
      </c>
      <c r="AO25" s="23">
        <f t="shared" si="1"/>
        <v>0</v>
      </c>
    </row>
    <row r="26" spans="1:41" s="6" customFormat="1" ht="47.25" customHeight="1" x14ac:dyDescent="0.25">
      <c r="A26" s="12">
        <v>22.1</v>
      </c>
      <c r="B26" s="13" t="s">
        <v>29</v>
      </c>
      <c r="C26" s="15">
        <v>435</v>
      </c>
      <c r="D26" s="5">
        <v>7</v>
      </c>
      <c r="E26" s="5"/>
      <c r="F26" s="5">
        <v>5</v>
      </c>
      <c r="G26" s="5"/>
      <c r="H26" s="5"/>
      <c r="I26" s="5"/>
      <c r="J26" s="5"/>
      <c r="K26" s="5"/>
      <c r="L26" s="5"/>
      <c r="M26" s="5"/>
      <c r="N26" s="5"/>
      <c r="O26" s="5"/>
      <c r="P26" s="5"/>
      <c r="Q26" s="5"/>
      <c r="R26" s="5"/>
      <c r="S26" s="5"/>
      <c r="T26" s="5"/>
      <c r="U26" s="5"/>
      <c r="V26" s="5">
        <v>12</v>
      </c>
      <c r="W26" s="5"/>
      <c r="X26" s="5"/>
      <c r="Y26" s="5"/>
      <c r="Z26" s="5">
        <v>1</v>
      </c>
      <c r="AA26" s="5">
        <v>2</v>
      </c>
      <c r="AB26" s="5">
        <v>3</v>
      </c>
      <c r="AC26" s="5"/>
      <c r="AD26" s="5"/>
      <c r="AE26" s="5"/>
      <c r="AF26" s="5"/>
      <c r="AG26" s="5"/>
      <c r="AH26" s="23">
        <f t="shared" si="1"/>
        <v>12</v>
      </c>
      <c r="AI26" s="23">
        <f t="shared" si="1"/>
        <v>0</v>
      </c>
      <c r="AJ26" s="23">
        <f t="shared" si="1"/>
        <v>5</v>
      </c>
      <c r="AK26" s="23">
        <f t="shared" si="1"/>
        <v>0</v>
      </c>
      <c r="AL26" s="23">
        <f t="shared" si="1"/>
        <v>0</v>
      </c>
      <c r="AM26" s="23">
        <f t="shared" si="1"/>
        <v>0</v>
      </c>
      <c r="AN26" s="23">
        <f t="shared" si="1"/>
        <v>0</v>
      </c>
      <c r="AO26" s="23">
        <f t="shared" si="1"/>
        <v>0</v>
      </c>
    </row>
    <row r="27" spans="1:41" s="6" customFormat="1" ht="47.25" customHeight="1" x14ac:dyDescent="0.25">
      <c r="A27" s="12">
        <v>22.2</v>
      </c>
      <c r="B27" s="13" t="s">
        <v>30</v>
      </c>
      <c r="C27" s="15">
        <v>436</v>
      </c>
      <c r="D27" s="5">
        <v>6</v>
      </c>
      <c r="E27" s="5"/>
      <c r="F27" s="5">
        <v>4</v>
      </c>
      <c r="G27" s="5"/>
      <c r="H27" s="5"/>
      <c r="I27" s="5">
        <v>1</v>
      </c>
      <c r="J27" s="5"/>
      <c r="K27" s="5"/>
      <c r="L27" s="5">
        <v>2</v>
      </c>
      <c r="M27" s="5"/>
      <c r="N27" s="5"/>
      <c r="O27" s="5">
        <v>2</v>
      </c>
      <c r="P27" s="5"/>
      <c r="Q27" s="5"/>
      <c r="R27" s="5"/>
      <c r="S27" s="5"/>
      <c r="T27" s="5"/>
      <c r="U27" s="5"/>
      <c r="V27" s="5">
        <v>8</v>
      </c>
      <c r="W27" s="5"/>
      <c r="X27" s="5"/>
      <c r="Y27" s="5"/>
      <c r="Z27" s="5"/>
      <c r="AA27" s="5"/>
      <c r="AB27" s="5"/>
      <c r="AC27" s="5"/>
      <c r="AD27" s="5"/>
      <c r="AE27" s="5"/>
      <c r="AF27" s="5"/>
      <c r="AG27" s="5"/>
      <c r="AH27" s="23">
        <f t="shared" si="1"/>
        <v>10</v>
      </c>
      <c r="AI27" s="23">
        <f t="shared" si="1"/>
        <v>0</v>
      </c>
      <c r="AJ27" s="23">
        <f t="shared" si="1"/>
        <v>4</v>
      </c>
      <c r="AK27" s="23">
        <f t="shared" si="1"/>
        <v>1</v>
      </c>
      <c r="AL27" s="23">
        <f t="shared" si="1"/>
        <v>0</v>
      </c>
      <c r="AM27" s="23">
        <f t="shared" si="1"/>
        <v>1</v>
      </c>
      <c r="AN27" s="23">
        <f t="shared" si="1"/>
        <v>2</v>
      </c>
      <c r="AO27" s="23">
        <f t="shared" si="1"/>
        <v>0</v>
      </c>
    </row>
    <row r="28" spans="1:41" s="6" customFormat="1" ht="47.25" customHeight="1" x14ac:dyDescent="0.25">
      <c r="A28" s="12">
        <v>22.3</v>
      </c>
      <c r="B28" s="13" t="s">
        <v>31</v>
      </c>
      <c r="C28" s="15">
        <v>437</v>
      </c>
      <c r="D28" s="5">
        <v>1</v>
      </c>
      <c r="E28" s="5"/>
      <c r="F28" s="5"/>
      <c r="G28" s="5"/>
      <c r="H28" s="5"/>
      <c r="I28" s="5"/>
      <c r="J28" s="5"/>
      <c r="K28" s="5"/>
      <c r="L28" s="5">
        <v>1</v>
      </c>
      <c r="M28" s="5"/>
      <c r="N28" s="5"/>
      <c r="O28" s="5">
        <v>1</v>
      </c>
      <c r="P28" s="5"/>
      <c r="Q28" s="5"/>
      <c r="R28" s="5"/>
      <c r="S28" s="5"/>
      <c r="T28" s="5"/>
      <c r="U28" s="5"/>
      <c r="V28" s="5"/>
      <c r="W28" s="5"/>
      <c r="X28" s="5"/>
      <c r="Y28" s="5"/>
      <c r="Z28" s="5"/>
      <c r="AA28" s="5"/>
      <c r="AB28" s="5"/>
      <c r="AC28" s="5"/>
      <c r="AD28" s="5"/>
      <c r="AE28" s="5"/>
      <c r="AF28" s="5"/>
      <c r="AG28" s="5"/>
      <c r="AH28" s="23">
        <f t="shared" si="1"/>
        <v>1</v>
      </c>
      <c r="AI28" s="23">
        <f t="shared" si="1"/>
        <v>0</v>
      </c>
      <c r="AJ28" s="23">
        <f t="shared" si="1"/>
        <v>0</v>
      </c>
      <c r="AK28" s="23">
        <f t="shared" si="1"/>
        <v>0</v>
      </c>
      <c r="AL28" s="23">
        <f t="shared" si="1"/>
        <v>0</v>
      </c>
      <c r="AM28" s="23">
        <f t="shared" si="1"/>
        <v>0</v>
      </c>
      <c r="AN28" s="23">
        <f t="shared" si="1"/>
        <v>1</v>
      </c>
      <c r="AO28" s="23">
        <f t="shared" si="1"/>
        <v>0</v>
      </c>
    </row>
    <row r="29" spans="1:41" s="6" customFormat="1" ht="47.25" customHeight="1" x14ac:dyDescent="0.25">
      <c r="A29" s="12">
        <v>22.4</v>
      </c>
      <c r="B29" s="13" t="s">
        <v>32</v>
      </c>
      <c r="C29" s="15">
        <v>438</v>
      </c>
      <c r="D29" s="5">
        <v>0</v>
      </c>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23">
        <f t="shared" si="1"/>
        <v>0</v>
      </c>
      <c r="AI29" s="23">
        <f t="shared" si="1"/>
        <v>0</v>
      </c>
      <c r="AJ29" s="23">
        <f t="shared" si="1"/>
        <v>0</v>
      </c>
      <c r="AK29" s="23">
        <f t="shared" si="1"/>
        <v>0</v>
      </c>
      <c r="AL29" s="23">
        <f t="shared" si="1"/>
        <v>0</v>
      </c>
      <c r="AM29" s="23">
        <f t="shared" si="1"/>
        <v>0</v>
      </c>
      <c r="AN29" s="23">
        <f t="shared" si="1"/>
        <v>0</v>
      </c>
      <c r="AO29" s="23">
        <f t="shared" si="1"/>
        <v>0</v>
      </c>
    </row>
    <row r="30" spans="1:41" s="6" customFormat="1" ht="47.25" customHeight="1" x14ac:dyDescent="0.25">
      <c r="A30" s="12">
        <v>22.5</v>
      </c>
      <c r="B30" s="13" t="s">
        <v>33</v>
      </c>
      <c r="C30" s="15">
        <v>439</v>
      </c>
      <c r="D30" s="5">
        <v>0</v>
      </c>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23">
        <f t="shared" si="1"/>
        <v>0</v>
      </c>
      <c r="AI30" s="23">
        <f t="shared" si="1"/>
        <v>0</v>
      </c>
      <c r="AJ30" s="23">
        <f t="shared" si="1"/>
        <v>0</v>
      </c>
      <c r="AK30" s="23">
        <f t="shared" si="1"/>
        <v>0</v>
      </c>
      <c r="AL30" s="23">
        <f t="shared" si="1"/>
        <v>0</v>
      </c>
      <c r="AM30" s="23">
        <f t="shared" si="1"/>
        <v>0</v>
      </c>
      <c r="AN30" s="23">
        <f t="shared" si="1"/>
        <v>0</v>
      </c>
      <c r="AO30" s="23">
        <f t="shared" si="1"/>
        <v>0</v>
      </c>
    </row>
    <row r="31" spans="1:41" s="6" customFormat="1" ht="47.25" customHeight="1" x14ac:dyDescent="0.25">
      <c r="A31" s="12">
        <v>22.6</v>
      </c>
      <c r="B31" s="13" t="s">
        <v>34</v>
      </c>
      <c r="C31" s="15">
        <v>440</v>
      </c>
      <c r="D31" s="5">
        <v>0</v>
      </c>
      <c r="E31" s="5"/>
      <c r="F31" s="5">
        <v>1</v>
      </c>
      <c r="G31" s="5"/>
      <c r="H31" s="5"/>
      <c r="I31" s="5"/>
      <c r="J31" s="5"/>
      <c r="K31" s="5"/>
      <c r="L31" s="5"/>
      <c r="M31" s="5"/>
      <c r="N31" s="5"/>
      <c r="O31" s="5"/>
      <c r="P31" s="5"/>
      <c r="Q31" s="5"/>
      <c r="R31" s="5"/>
      <c r="S31" s="5"/>
      <c r="T31" s="5"/>
      <c r="U31" s="5"/>
      <c r="V31" s="5">
        <v>1</v>
      </c>
      <c r="W31" s="5"/>
      <c r="X31" s="5"/>
      <c r="Y31" s="5"/>
      <c r="Z31" s="5"/>
      <c r="AA31" s="5"/>
      <c r="AB31" s="5"/>
      <c r="AC31" s="5"/>
      <c r="AD31" s="5"/>
      <c r="AE31" s="5"/>
      <c r="AF31" s="5"/>
      <c r="AG31" s="5"/>
      <c r="AH31" s="23">
        <f t="shared" si="1"/>
        <v>1</v>
      </c>
      <c r="AI31" s="23">
        <f t="shared" si="1"/>
        <v>0</v>
      </c>
      <c r="AJ31" s="23">
        <f t="shared" si="1"/>
        <v>1</v>
      </c>
      <c r="AK31" s="23">
        <f t="shared" si="1"/>
        <v>0</v>
      </c>
      <c r="AL31" s="23">
        <f t="shared" si="1"/>
        <v>0</v>
      </c>
      <c r="AM31" s="23">
        <f t="shared" si="1"/>
        <v>0</v>
      </c>
      <c r="AN31" s="23">
        <f t="shared" si="1"/>
        <v>0</v>
      </c>
      <c r="AO31" s="23">
        <f t="shared" si="1"/>
        <v>0</v>
      </c>
    </row>
    <row r="32" spans="1:41" s="6" customFormat="1" ht="47.25" customHeight="1" x14ac:dyDescent="0.25">
      <c r="A32" s="12">
        <v>22.7</v>
      </c>
      <c r="B32" s="13" t="s">
        <v>35</v>
      </c>
      <c r="C32" s="15">
        <v>441</v>
      </c>
      <c r="D32" s="5">
        <v>3</v>
      </c>
      <c r="E32" s="5"/>
      <c r="F32" s="5">
        <v>2</v>
      </c>
      <c r="G32" s="5"/>
      <c r="H32" s="5"/>
      <c r="I32" s="5"/>
      <c r="J32" s="5"/>
      <c r="K32" s="5"/>
      <c r="L32" s="5"/>
      <c r="M32" s="5"/>
      <c r="N32" s="5"/>
      <c r="O32" s="5"/>
      <c r="P32" s="5"/>
      <c r="Q32" s="5"/>
      <c r="R32" s="5"/>
      <c r="S32" s="5"/>
      <c r="T32" s="5"/>
      <c r="U32" s="5"/>
      <c r="V32" s="5">
        <v>4</v>
      </c>
      <c r="W32" s="5"/>
      <c r="X32" s="5"/>
      <c r="Y32" s="5"/>
      <c r="Z32" s="5"/>
      <c r="AA32" s="5">
        <v>3</v>
      </c>
      <c r="AB32" s="5">
        <v>3</v>
      </c>
      <c r="AC32" s="5"/>
      <c r="AD32" s="5"/>
      <c r="AE32" s="5"/>
      <c r="AF32" s="5"/>
      <c r="AG32" s="5"/>
      <c r="AH32" s="23">
        <f t="shared" si="1"/>
        <v>5</v>
      </c>
      <c r="AI32" s="23">
        <f t="shared" si="1"/>
        <v>0</v>
      </c>
      <c r="AJ32" s="23">
        <f t="shared" si="1"/>
        <v>2</v>
      </c>
      <c r="AK32" s="23">
        <f t="shared" si="1"/>
        <v>0</v>
      </c>
      <c r="AL32" s="23">
        <f t="shared" si="1"/>
        <v>0</v>
      </c>
      <c r="AM32" s="23">
        <f t="shared" si="1"/>
        <v>0</v>
      </c>
      <c r="AN32" s="23">
        <f t="shared" si="1"/>
        <v>0</v>
      </c>
      <c r="AO32" s="23">
        <f t="shared" si="1"/>
        <v>0</v>
      </c>
    </row>
    <row r="33" spans="1:41" s="6" customFormat="1" ht="47.25" customHeight="1" x14ac:dyDescent="0.25">
      <c r="A33" s="12">
        <v>22.8</v>
      </c>
      <c r="B33" s="13" t="s">
        <v>36</v>
      </c>
      <c r="C33" s="15">
        <v>442</v>
      </c>
      <c r="D33" s="5">
        <v>0</v>
      </c>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23">
        <f t="shared" si="1"/>
        <v>0</v>
      </c>
      <c r="AI33" s="23">
        <f t="shared" si="1"/>
        <v>0</v>
      </c>
      <c r="AJ33" s="23">
        <f t="shared" si="1"/>
        <v>0</v>
      </c>
      <c r="AK33" s="23">
        <f t="shared" si="1"/>
        <v>0</v>
      </c>
      <c r="AL33" s="23">
        <f t="shared" si="1"/>
        <v>0</v>
      </c>
      <c r="AM33" s="23">
        <f t="shared" si="1"/>
        <v>0</v>
      </c>
      <c r="AN33" s="23">
        <f t="shared" si="1"/>
        <v>0</v>
      </c>
      <c r="AO33" s="23">
        <f t="shared" si="1"/>
        <v>0</v>
      </c>
    </row>
    <row r="34" spans="1:41" s="6" customFormat="1" ht="47.25" customHeight="1" x14ac:dyDescent="0.25">
      <c r="A34" s="12">
        <v>22.9</v>
      </c>
      <c r="B34" s="13" t="s">
        <v>37</v>
      </c>
      <c r="C34" s="15">
        <v>443</v>
      </c>
      <c r="D34" s="5">
        <v>0</v>
      </c>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23">
        <f t="shared" si="1"/>
        <v>0</v>
      </c>
      <c r="AI34" s="23">
        <f t="shared" si="1"/>
        <v>0</v>
      </c>
      <c r="AJ34" s="23">
        <f t="shared" si="1"/>
        <v>0</v>
      </c>
      <c r="AK34" s="23">
        <f t="shared" si="1"/>
        <v>0</v>
      </c>
      <c r="AL34" s="23">
        <f t="shared" si="1"/>
        <v>0</v>
      </c>
      <c r="AM34" s="23">
        <f t="shared" si="1"/>
        <v>0</v>
      </c>
      <c r="AN34" s="23">
        <f t="shared" si="1"/>
        <v>0</v>
      </c>
      <c r="AO34" s="23">
        <f t="shared" si="1"/>
        <v>0</v>
      </c>
    </row>
    <row r="35" spans="1:41" s="6" customFormat="1" ht="47.25" customHeight="1" x14ac:dyDescent="0.25">
      <c r="A35" s="12">
        <v>22.1</v>
      </c>
      <c r="B35" s="13" t="s">
        <v>38</v>
      </c>
      <c r="C35" s="15">
        <v>444</v>
      </c>
      <c r="D35" s="5">
        <v>0</v>
      </c>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23">
        <f t="shared" si="1"/>
        <v>0</v>
      </c>
      <c r="AI35" s="23">
        <f t="shared" si="1"/>
        <v>0</v>
      </c>
      <c r="AJ35" s="23">
        <f t="shared" si="1"/>
        <v>0</v>
      </c>
      <c r="AK35" s="23">
        <f t="shared" si="1"/>
        <v>0</v>
      </c>
      <c r="AL35" s="23">
        <f t="shared" si="1"/>
        <v>0</v>
      </c>
      <c r="AM35" s="23">
        <f t="shared" si="1"/>
        <v>0</v>
      </c>
      <c r="AN35" s="23">
        <f t="shared" si="1"/>
        <v>0</v>
      </c>
      <c r="AO35" s="23">
        <f t="shared" si="1"/>
        <v>0</v>
      </c>
    </row>
    <row r="36" spans="1:41" s="6" customFormat="1" ht="47.25" customHeight="1" x14ac:dyDescent="0.25">
      <c r="A36" s="12">
        <v>22.11</v>
      </c>
      <c r="B36" s="13" t="s">
        <v>39</v>
      </c>
      <c r="C36" s="15">
        <v>445</v>
      </c>
      <c r="D36" s="5">
        <v>0</v>
      </c>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23">
        <f t="shared" si="1"/>
        <v>0</v>
      </c>
      <c r="AI36" s="23">
        <f t="shared" si="1"/>
        <v>0</v>
      </c>
      <c r="AJ36" s="23">
        <f t="shared" si="1"/>
        <v>0</v>
      </c>
      <c r="AK36" s="23">
        <f t="shared" si="1"/>
        <v>0</v>
      </c>
      <c r="AL36" s="23">
        <f t="shared" si="1"/>
        <v>0</v>
      </c>
      <c r="AM36" s="23">
        <f t="shared" si="1"/>
        <v>0</v>
      </c>
      <c r="AN36" s="23">
        <f t="shared" si="1"/>
        <v>0</v>
      </c>
      <c r="AO36" s="23">
        <f t="shared" si="1"/>
        <v>0</v>
      </c>
    </row>
    <row r="37" spans="1:41" s="6" customFormat="1" ht="47.25" customHeight="1" x14ac:dyDescent="0.25">
      <c r="A37" s="12">
        <v>24.5</v>
      </c>
      <c r="B37" s="13" t="s">
        <v>40</v>
      </c>
      <c r="C37" s="15">
        <v>477</v>
      </c>
      <c r="D37" s="5">
        <v>0</v>
      </c>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23">
        <f t="shared" si="1"/>
        <v>0</v>
      </c>
      <c r="AI37" s="23">
        <f t="shared" si="1"/>
        <v>0</v>
      </c>
      <c r="AJ37" s="23">
        <f t="shared" si="1"/>
        <v>0</v>
      </c>
      <c r="AK37" s="23">
        <f t="shared" si="1"/>
        <v>0</v>
      </c>
      <c r="AL37" s="23">
        <f t="shared" si="1"/>
        <v>0</v>
      </c>
      <c r="AM37" s="23">
        <f t="shared" si="1"/>
        <v>0</v>
      </c>
      <c r="AN37" s="23">
        <f t="shared" si="1"/>
        <v>0</v>
      </c>
      <c r="AO37" s="23">
        <f t="shared" si="1"/>
        <v>0</v>
      </c>
    </row>
    <row r="38" spans="1:41" s="6" customFormat="1" ht="47.25" customHeight="1" x14ac:dyDescent="0.25">
      <c r="A38" s="12">
        <v>24.8</v>
      </c>
      <c r="B38" s="13" t="s">
        <v>41</v>
      </c>
      <c r="C38" s="15">
        <v>480</v>
      </c>
      <c r="D38" s="5">
        <v>0</v>
      </c>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23">
        <f t="shared" si="1"/>
        <v>0</v>
      </c>
      <c r="AI38" s="23">
        <f t="shared" si="1"/>
        <v>0</v>
      </c>
      <c r="AJ38" s="23">
        <f t="shared" si="1"/>
        <v>0</v>
      </c>
      <c r="AK38" s="23">
        <f t="shared" si="1"/>
        <v>0</v>
      </c>
      <c r="AL38" s="23">
        <f t="shared" si="1"/>
        <v>0</v>
      </c>
      <c r="AM38" s="23">
        <f t="shared" si="1"/>
        <v>0</v>
      </c>
      <c r="AN38" s="23">
        <f t="shared" si="1"/>
        <v>0</v>
      </c>
      <c r="AO38" s="23">
        <f t="shared" si="1"/>
        <v>0</v>
      </c>
    </row>
    <row r="39" spans="1:41" s="6" customFormat="1" ht="47.25" customHeight="1" x14ac:dyDescent="0.25">
      <c r="A39" s="12">
        <v>24.9</v>
      </c>
      <c r="B39" s="13" t="s">
        <v>42</v>
      </c>
      <c r="C39" s="15">
        <v>481</v>
      </c>
      <c r="D39" s="5">
        <v>0</v>
      </c>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23">
        <f t="shared" si="1"/>
        <v>0</v>
      </c>
      <c r="AI39" s="23">
        <f t="shared" si="1"/>
        <v>0</v>
      </c>
      <c r="AJ39" s="23">
        <f t="shared" si="1"/>
        <v>0</v>
      </c>
      <c r="AK39" s="23">
        <f t="shared" si="1"/>
        <v>0</v>
      </c>
      <c r="AL39" s="23">
        <f t="shared" si="1"/>
        <v>0</v>
      </c>
      <c r="AM39" s="23">
        <f t="shared" si="1"/>
        <v>0</v>
      </c>
      <c r="AN39" s="23">
        <f t="shared" si="1"/>
        <v>0</v>
      </c>
      <c r="AO39" s="23">
        <f t="shared" si="1"/>
        <v>0</v>
      </c>
    </row>
    <row r="40" spans="1:41" s="6" customFormat="1" ht="47.25" customHeight="1" x14ac:dyDescent="0.25">
      <c r="A40" s="12">
        <v>24.1</v>
      </c>
      <c r="B40" s="13" t="s">
        <v>43</v>
      </c>
      <c r="C40" s="15">
        <v>482</v>
      </c>
      <c r="D40" s="5">
        <v>0</v>
      </c>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23">
        <f t="shared" si="1"/>
        <v>0</v>
      </c>
      <c r="AI40" s="23">
        <f t="shared" si="1"/>
        <v>0</v>
      </c>
      <c r="AJ40" s="23">
        <f t="shared" si="1"/>
        <v>0</v>
      </c>
      <c r="AK40" s="23">
        <f t="shared" si="1"/>
        <v>0</v>
      </c>
      <c r="AL40" s="23">
        <f t="shared" si="1"/>
        <v>0</v>
      </c>
      <c r="AM40" s="23">
        <f t="shared" si="1"/>
        <v>0</v>
      </c>
      <c r="AN40" s="23">
        <f t="shared" si="1"/>
        <v>0</v>
      </c>
      <c r="AO40" s="23">
        <f t="shared" si="1"/>
        <v>0</v>
      </c>
    </row>
    <row r="41" spans="1:41" s="6" customFormat="1" ht="47.25" customHeight="1" x14ac:dyDescent="0.25">
      <c r="A41" s="12" t="s">
        <v>92</v>
      </c>
      <c r="B41" s="13" t="s">
        <v>93</v>
      </c>
      <c r="C41" s="14" t="s">
        <v>94</v>
      </c>
      <c r="D41" s="5">
        <v>0</v>
      </c>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23">
        <f t="shared" si="1"/>
        <v>0</v>
      </c>
      <c r="AI41" s="23">
        <f t="shared" si="1"/>
        <v>0</v>
      </c>
      <c r="AJ41" s="23">
        <f t="shared" si="1"/>
        <v>0</v>
      </c>
      <c r="AK41" s="23">
        <f t="shared" si="1"/>
        <v>0</v>
      </c>
      <c r="AL41" s="23">
        <f t="shared" si="1"/>
        <v>0</v>
      </c>
      <c r="AM41" s="23">
        <f t="shared" si="1"/>
        <v>0</v>
      </c>
      <c r="AN41" s="23">
        <f t="shared" si="1"/>
        <v>0</v>
      </c>
      <c r="AO41" s="23">
        <f t="shared" si="1"/>
        <v>0</v>
      </c>
    </row>
    <row r="42" spans="1:41" s="6" customFormat="1" ht="47.25" customHeight="1" x14ac:dyDescent="0.25">
      <c r="A42" s="12" t="s">
        <v>95</v>
      </c>
      <c r="B42" s="13" t="s">
        <v>96</v>
      </c>
      <c r="C42" s="14" t="s">
        <v>97</v>
      </c>
      <c r="D42" s="5">
        <v>0</v>
      </c>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23">
        <f t="shared" si="1"/>
        <v>0</v>
      </c>
      <c r="AI42" s="23">
        <f t="shared" si="1"/>
        <v>0</v>
      </c>
      <c r="AJ42" s="23">
        <f t="shared" si="1"/>
        <v>0</v>
      </c>
      <c r="AK42" s="23">
        <f t="shared" si="1"/>
        <v>0</v>
      </c>
      <c r="AL42" s="23">
        <f t="shared" si="1"/>
        <v>0</v>
      </c>
      <c r="AM42" s="23">
        <f t="shared" si="1"/>
        <v>0</v>
      </c>
      <c r="AN42" s="23">
        <f t="shared" si="1"/>
        <v>0</v>
      </c>
      <c r="AO42" s="23">
        <f t="shared" si="1"/>
        <v>0</v>
      </c>
    </row>
    <row r="43" spans="1:41" s="6" customFormat="1" ht="47.25" customHeight="1" x14ac:dyDescent="0.25">
      <c r="A43" s="12">
        <v>24.24</v>
      </c>
      <c r="B43" s="13" t="s">
        <v>44</v>
      </c>
      <c r="C43" s="15">
        <v>496</v>
      </c>
      <c r="D43" s="5">
        <v>0</v>
      </c>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23">
        <f t="shared" si="1"/>
        <v>0</v>
      </c>
      <c r="AI43" s="23">
        <f t="shared" si="1"/>
        <v>0</v>
      </c>
      <c r="AJ43" s="23">
        <f t="shared" si="1"/>
        <v>0</v>
      </c>
      <c r="AK43" s="23">
        <f t="shared" si="1"/>
        <v>0</v>
      </c>
      <c r="AL43" s="23">
        <f t="shared" si="1"/>
        <v>0</v>
      </c>
      <c r="AM43" s="23">
        <f t="shared" si="1"/>
        <v>0</v>
      </c>
      <c r="AN43" s="23">
        <f t="shared" si="1"/>
        <v>0</v>
      </c>
      <c r="AO43" s="23">
        <f t="shared" si="1"/>
        <v>0</v>
      </c>
    </row>
    <row r="44" spans="1:41" s="6" customFormat="1" ht="47.25" customHeight="1" x14ac:dyDescent="0.25">
      <c r="A44" s="12">
        <v>24.25</v>
      </c>
      <c r="B44" s="13" t="s">
        <v>45</v>
      </c>
      <c r="C44" s="15">
        <v>497</v>
      </c>
      <c r="D44" s="5">
        <v>0</v>
      </c>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23">
        <f t="shared" si="1"/>
        <v>0</v>
      </c>
      <c r="AI44" s="23">
        <f t="shared" si="1"/>
        <v>0</v>
      </c>
      <c r="AJ44" s="23">
        <f t="shared" si="1"/>
        <v>0</v>
      </c>
      <c r="AK44" s="23">
        <f t="shared" si="1"/>
        <v>0</v>
      </c>
      <c r="AL44" s="23">
        <f t="shared" si="1"/>
        <v>0</v>
      </c>
      <c r="AM44" s="23">
        <f t="shared" si="1"/>
        <v>0</v>
      </c>
      <c r="AN44" s="23">
        <f t="shared" si="1"/>
        <v>0</v>
      </c>
      <c r="AO44" s="23">
        <f t="shared" si="1"/>
        <v>0</v>
      </c>
    </row>
    <row r="45" spans="1:41" s="6" customFormat="1" ht="47.25" customHeight="1" x14ac:dyDescent="0.25">
      <c r="A45" s="12">
        <v>29.1</v>
      </c>
      <c r="B45" s="13" t="s">
        <v>46</v>
      </c>
      <c r="C45" s="15">
        <v>549</v>
      </c>
      <c r="D45" s="5">
        <v>1</v>
      </c>
      <c r="E45" s="5"/>
      <c r="F45" s="5"/>
      <c r="G45" s="5"/>
      <c r="H45" s="5"/>
      <c r="I45" s="5"/>
      <c r="J45" s="5"/>
      <c r="K45" s="5"/>
      <c r="L45" s="5"/>
      <c r="M45" s="5"/>
      <c r="N45" s="5"/>
      <c r="O45" s="5"/>
      <c r="P45" s="5"/>
      <c r="Q45" s="5"/>
      <c r="R45" s="5"/>
      <c r="S45" s="5"/>
      <c r="T45" s="5"/>
      <c r="U45" s="5"/>
      <c r="V45" s="5">
        <v>1</v>
      </c>
      <c r="W45" s="5"/>
      <c r="X45" s="5"/>
      <c r="Y45" s="5"/>
      <c r="Z45" s="5"/>
      <c r="AA45" s="5"/>
      <c r="AB45" s="5"/>
      <c r="AC45" s="5"/>
      <c r="AD45" s="5"/>
      <c r="AE45" s="5"/>
      <c r="AF45" s="5"/>
      <c r="AG45" s="5"/>
      <c r="AH45" s="23">
        <f t="shared" si="1"/>
        <v>1</v>
      </c>
      <c r="AI45" s="23">
        <f t="shared" si="1"/>
        <v>0</v>
      </c>
      <c r="AJ45" s="23">
        <f t="shared" si="1"/>
        <v>0</v>
      </c>
      <c r="AK45" s="23">
        <f t="shared" si="1"/>
        <v>0</v>
      </c>
      <c r="AL45" s="23">
        <f t="shared" si="1"/>
        <v>0</v>
      </c>
      <c r="AM45" s="23">
        <f t="shared" si="1"/>
        <v>0</v>
      </c>
      <c r="AN45" s="23">
        <f t="shared" si="1"/>
        <v>0</v>
      </c>
      <c r="AO45" s="23">
        <f t="shared" si="1"/>
        <v>0</v>
      </c>
    </row>
    <row r="46" spans="1:41" s="6" customFormat="1" ht="47.25" customHeight="1" x14ac:dyDescent="0.25">
      <c r="A46" s="7">
        <v>30</v>
      </c>
      <c r="B46" s="8" t="s">
        <v>98</v>
      </c>
      <c r="C46" s="27" t="s">
        <v>127</v>
      </c>
      <c r="D46" s="5">
        <v>2</v>
      </c>
      <c r="E46" s="5"/>
      <c r="F46" s="5">
        <v>1</v>
      </c>
      <c r="G46" s="5"/>
      <c r="H46" s="5"/>
      <c r="I46" s="5"/>
      <c r="J46" s="5"/>
      <c r="K46" s="5"/>
      <c r="L46" s="5"/>
      <c r="M46" s="5"/>
      <c r="N46" s="5"/>
      <c r="O46" s="5"/>
      <c r="P46" s="5"/>
      <c r="Q46" s="5"/>
      <c r="R46" s="5"/>
      <c r="S46" s="5"/>
      <c r="T46" s="5"/>
      <c r="U46" s="5"/>
      <c r="V46" s="5">
        <v>3</v>
      </c>
      <c r="W46" s="5"/>
      <c r="X46" s="5"/>
      <c r="Y46" s="5"/>
      <c r="Z46" s="5">
        <v>1</v>
      </c>
      <c r="AA46" s="5"/>
      <c r="AB46" s="5">
        <v>1</v>
      </c>
      <c r="AC46" s="5"/>
      <c r="AD46" s="5"/>
      <c r="AE46" s="5"/>
      <c r="AF46" s="5"/>
      <c r="AG46" s="5"/>
      <c r="AH46" s="23">
        <f t="shared" si="1"/>
        <v>3</v>
      </c>
      <c r="AI46" s="23">
        <f t="shared" si="1"/>
        <v>0</v>
      </c>
      <c r="AJ46" s="23">
        <f t="shared" si="1"/>
        <v>1</v>
      </c>
      <c r="AK46" s="23">
        <f t="shared" si="1"/>
        <v>0</v>
      </c>
      <c r="AL46" s="23">
        <f t="shared" si="1"/>
        <v>0</v>
      </c>
      <c r="AM46" s="23">
        <f t="shared" si="1"/>
        <v>0</v>
      </c>
      <c r="AN46" s="23">
        <f t="shared" si="1"/>
        <v>0</v>
      </c>
      <c r="AO46" s="23">
        <f t="shared" si="1"/>
        <v>0</v>
      </c>
    </row>
    <row r="47" spans="1:41" s="28" customFormat="1" ht="47.25" customHeight="1" x14ac:dyDescent="0.25">
      <c r="A47" s="9"/>
      <c r="B47" s="29" t="s">
        <v>99</v>
      </c>
      <c r="C47" s="9"/>
      <c r="D47" s="5">
        <f>SUM(D7+D8+D9+D10+D11+D12+D13+D14+D15+D16+D17+D18+D19+D20+D21+D22+D23+D24+D25+D26+D27+D28+D29+D30+D31+D32+D33+D34+D35+D36+D37+D38+D39+D40+D41+D42+D43+D44+D45+D46)</f>
        <v>32</v>
      </c>
      <c r="E47" s="5">
        <f>SUM(E7+E8+E9+E10+E11+E12+E13+E14+E15+E16+E17+E18+E19+E20+E21+E22+E23+E24+E25+E26+E27+E28+E29+E30+E31+E32+E33+E34+E35+E36+E37+E38+E39+E40+E41+E42+E43+E44+E45+E46)</f>
        <v>0</v>
      </c>
      <c r="F47" s="5">
        <f t="shared" ref="F47:AG47" si="2">SUM(F7+F8+F9+F10+F11+F12+F13+F14+F15+F16+F17+F18+F19+F20+F21+F22+F23+F24+F25+F26+F27+F28+F29+F30+F31+F32+F33+F34+F35+F36+F37+F38+F39+F40+F41+F42+F43+F44+F45+F46)</f>
        <v>17</v>
      </c>
      <c r="G47" s="5">
        <f t="shared" si="2"/>
        <v>1</v>
      </c>
      <c r="H47" s="5">
        <f t="shared" si="2"/>
        <v>0</v>
      </c>
      <c r="I47" s="5">
        <f t="shared" si="2"/>
        <v>1</v>
      </c>
      <c r="J47" s="5">
        <f t="shared" si="2"/>
        <v>0</v>
      </c>
      <c r="K47" s="5">
        <f t="shared" si="2"/>
        <v>0</v>
      </c>
      <c r="L47" s="5">
        <f t="shared" si="2"/>
        <v>3</v>
      </c>
      <c r="M47" s="5">
        <f t="shared" si="2"/>
        <v>1</v>
      </c>
      <c r="N47" s="5">
        <f t="shared" si="2"/>
        <v>0</v>
      </c>
      <c r="O47" s="5">
        <f t="shared" si="2"/>
        <v>4</v>
      </c>
      <c r="P47" s="5">
        <f t="shared" si="2"/>
        <v>0</v>
      </c>
      <c r="Q47" s="5">
        <f t="shared" si="2"/>
        <v>0</v>
      </c>
      <c r="R47" s="5">
        <f t="shared" si="2"/>
        <v>0</v>
      </c>
      <c r="S47" s="5">
        <f t="shared" si="2"/>
        <v>0</v>
      </c>
      <c r="T47" s="5">
        <f t="shared" si="2"/>
        <v>1</v>
      </c>
      <c r="U47" s="5">
        <f t="shared" si="2"/>
        <v>0</v>
      </c>
      <c r="V47" s="5">
        <f t="shared" si="2"/>
        <v>42</v>
      </c>
      <c r="W47" s="5">
        <f t="shared" si="2"/>
        <v>0</v>
      </c>
      <c r="X47" s="5">
        <f t="shared" si="2"/>
        <v>0</v>
      </c>
      <c r="Y47" s="5">
        <f t="shared" si="2"/>
        <v>0</v>
      </c>
      <c r="Z47" s="5">
        <f t="shared" si="2"/>
        <v>2</v>
      </c>
      <c r="AA47" s="5">
        <f t="shared" si="2"/>
        <v>13</v>
      </c>
      <c r="AB47" s="5">
        <f t="shared" si="2"/>
        <v>15</v>
      </c>
      <c r="AC47" s="5">
        <f t="shared" si="2"/>
        <v>0</v>
      </c>
      <c r="AD47" s="5">
        <f t="shared" si="2"/>
        <v>0</v>
      </c>
      <c r="AE47" s="5">
        <f t="shared" si="2"/>
        <v>0</v>
      </c>
      <c r="AF47" s="5">
        <f t="shared" si="2"/>
        <v>0</v>
      </c>
      <c r="AG47" s="5">
        <f t="shared" si="2"/>
        <v>0</v>
      </c>
      <c r="AH47" s="5">
        <f>+D47+F47</f>
        <v>49</v>
      </c>
      <c r="AI47" s="30">
        <f>G47+O47+T47+V47</f>
        <v>48</v>
      </c>
      <c r="AJ47" s="30">
        <f>O47</f>
        <v>4</v>
      </c>
      <c r="AK47" s="30">
        <f>SUM(L47:N47)</f>
        <v>4</v>
      </c>
      <c r="AL47" s="30">
        <f>AB47</f>
        <v>15</v>
      </c>
      <c r="AM47" s="30">
        <f>SUM(X47:AA47)</f>
        <v>15</v>
      </c>
      <c r="AN47" s="30">
        <f>AG47</f>
        <v>0</v>
      </c>
      <c r="AO47" s="30">
        <f>SUM(AC47:AF47)</f>
        <v>0</v>
      </c>
    </row>
    <row r="48" spans="1:41" ht="47.25" customHeight="1" x14ac:dyDescent="0.4">
      <c r="B48" s="49" t="s">
        <v>151</v>
      </c>
    </row>
    <row r="49" spans="2:2" x14ac:dyDescent="0.3">
      <c r="B49" s="68" t="s">
        <v>130</v>
      </c>
    </row>
    <row r="50" spans="2:2" ht="243" customHeight="1" x14ac:dyDescent="0.3">
      <c r="B50" s="69"/>
    </row>
    <row r="59" spans="2:2" ht="22.5" x14ac:dyDescent="0.4">
      <c r="B59" s="49"/>
    </row>
    <row r="62" spans="2:2" ht="22.5" x14ac:dyDescent="0.4">
      <c r="B62" s="49"/>
    </row>
  </sheetData>
  <sheetProtection sheet="1"/>
  <mergeCells count="34">
    <mergeCell ref="B49:B50"/>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verticalDpi="0"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D69210-B463-45D1-9FE3-1BB07C906394}">
  <dimension ref="A1:AO52"/>
  <sheetViews>
    <sheetView zoomScale="60" zoomScaleNormal="60" workbookViewId="0">
      <selection activeCell="Y9" sqref="Y9"/>
    </sheetView>
  </sheetViews>
  <sheetFormatPr defaultRowHeight="16.5" x14ac:dyDescent="0.3"/>
  <cols>
    <col min="1" max="1" width="11.42578125" style="1" customWidth="1"/>
    <col min="2" max="2" width="71.140625" style="1" customWidth="1"/>
    <col min="3" max="3" width="12.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8" hidden="1" customWidth="1"/>
    <col min="35" max="35" width="20.140625" style="18" hidden="1" customWidth="1"/>
    <col min="36" max="36" width="5.85546875" style="18" hidden="1" customWidth="1"/>
    <col min="37" max="37" width="14.42578125" style="18" hidden="1" customWidth="1"/>
    <col min="38" max="38" width="5.85546875" style="18" hidden="1" customWidth="1"/>
    <col min="39" max="39" width="23" style="18" hidden="1" customWidth="1"/>
    <col min="40" max="40" width="5.85546875" style="18" hidden="1" customWidth="1"/>
    <col min="41" max="41" width="30" style="18" hidden="1" customWidth="1"/>
    <col min="42" max="16384" width="9.140625" style="1"/>
  </cols>
  <sheetData>
    <row r="1" spans="1:41" ht="75" customHeight="1" x14ac:dyDescent="0.3">
      <c r="B1" s="52" t="s">
        <v>140</v>
      </c>
      <c r="AE1" s="70" t="s">
        <v>101</v>
      </c>
      <c r="AF1" s="71"/>
      <c r="AG1" s="71"/>
    </row>
    <row r="2" spans="1:41" s="2" customFormat="1" ht="81.75" customHeight="1" x14ac:dyDescent="0.45">
      <c r="A2" s="72" t="s">
        <v>144</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4"/>
      <c r="AD2" s="74"/>
      <c r="AE2" s="74"/>
      <c r="AF2" s="74"/>
      <c r="AG2" s="74"/>
      <c r="AH2" s="19"/>
      <c r="AI2" s="19"/>
      <c r="AJ2" s="19"/>
      <c r="AK2" s="19"/>
      <c r="AL2" s="19"/>
      <c r="AM2" s="19"/>
      <c r="AN2" s="19"/>
      <c r="AO2" s="19"/>
    </row>
    <row r="3" spans="1:41" s="3" customFormat="1" ht="139.5" customHeight="1" x14ac:dyDescent="0.45">
      <c r="A3" s="75" t="s">
        <v>54</v>
      </c>
      <c r="B3" s="75"/>
      <c r="C3" s="64" t="s">
        <v>0</v>
      </c>
      <c r="D3" s="64" t="s">
        <v>1</v>
      </c>
      <c r="E3" s="64" t="s">
        <v>2</v>
      </c>
      <c r="F3" s="64" t="s">
        <v>3</v>
      </c>
      <c r="G3" s="55" t="s">
        <v>53</v>
      </c>
      <c r="H3" s="64" t="s">
        <v>7</v>
      </c>
      <c r="I3" s="55" t="s">
        <v>47</v>
      </c>
      <c r="J3" s="55" t="s">
        <v>48</v>
      </c>
      <c r="K3" s="64" t="s">
        <v>8</v>
      </c>
      <c r="L3" s="64" t="s">
        <v>9</v>
      </c>
      <c r="M3" s="55" t="s">
        <v>50</v>
      </c>
      <c r="N3" s="64" t="s">
        <v>10</v>
      </c>
      <c r="O3" s="61" t="s">
        <v>51</v>
      </c>
      <c r="P3" s="58" t="s">
        <v>11</v>
      </c>
      <c r="Q3" s="58"/>
      <c r="R3" s="58"/>
      <c r="S3" s="58"/>
      <c r="T3" s="64" t="s">
        <v>12</v>
      </c>
      <c r="U3" s="55" t="s">
        <v>4</v>
      </c>
      <c r="V3" s="55" t="s">
        <v>5</v>
      </c>
      <c r="W3" s="55" t="s">
        <v>6</v>
      </c>
      <c r="X3" s="58" t="s">
        <v>13</v>
      </c>
      <c r="Y3" s="58"/>
      <c r="Z3" s="58"/>
      <c r="AA3" s="58"/>
      <c r="AB3" s="55" t="s">
        <v>20</v>
      </c>
      <c r="AC3" s="58" t="s">
        <v>55</v>
      </c>
      <c r="AD3" s="58"/>
      <c r="AE3" s="58"/>
      <c r="AF3" s="58"/>
      <c r="AG3" s="55" t="s">
        <v>21</v>
      </c>
      <c r="AH3" s="20"/>
      <c r="AI3" s="20"/>
      <c r="AJ3" s="20"/>
      <c r="AK3" s="20"/>
      <c r="AL3" s="20"/>
      <c r="AM3" s="20"/>
      <c r="AN3" s="20"/>
      <c r="AO3" s="20"/>
    </row>
    <row r="4" spans="1:41" s="3" customFormat="1" ht="81.75" customHeight="1" x14ac:dyDescent="0.45">
      <c r="A4" s="75"/>
      <c r="B4" s="75"/>
      <c r="C4" s="64"/>
      <c r="D4" s="64"/>
      <c r="E4" s="64"/>
      <c r="F4" s="64"/>
      <c r="G4" s="66"/>
      <c r="H4" s="64"/>
      <c r="I4" s="56"/>
      <c r="J4" s="56"/>
      <c r="K4" s="64"/>
      <c r="L4" s="64"/>
      <c r="M4" s="56"/>
      <c r="N4" s="64"/>
      <c r="O4" s="62"/>
      <c r="P4" s="55" t="s">
        <v>49</v>
      </c>
      <c r="Q4" s="55" t="s">
        <v>14</v>
      </c>
      <c r="R4" s="55" t="s">
        <v>15</v>
      </c>
      <c r="S4" s="55" t="s">
        <v>52</v>
      </c>
      <c r="T4" s="64"/>
      <c r="U4" s="66"/>
      <c r="V4" s="66"/>
      <c r="W4" s="66"/>
      <c r="X4" s="53" t="s">
        <v>16</v>
      </c>
      <c r="Y4" s="60"/>
      <c r="Z4" s="53" t="s">
        <v>17</v>
      </c>
      <c r="AA4" s="54"/>
      <c r="AB4" s="56"/>
      <c r="AC4" s="53" t="s">
        <v>16</v>
      </c>
      <c r="AD4" s="60"/>
      <c r="AE4" s="53" t="s">
        <v>17</v>
      </c>
      <c r="AF4" s="54"/>
      <c r="AG4" s="56"/>
      <c r="AH4" s="20"/>
      <c r="AI4" s="20"/>
      <c r="AJ4" s="20"/>
      <c r="AK4" s="20"/>
      <c r="AL4" s="20"/>
      <c r="AM4" s="20"/>
      <c r="AN4" s="20"/>
      <c r="AO4" s="20"/>
    </row>
    <row r="5" spans="1:41" s="3" customFormat="1" ht="208.5" customHeight="1" x14ac:dyDescent="0.45">
      <c r="A5" s="75"/>
      <c r="B5" s="75"/>
      <c r="C5" s="64"/>
      <c r="D5" s="64"/>
      <c r="E5" s="64"/>
      <c r="F5" s="64"/>
      <c r="G5" s="57"/>
      <c r="H5" s="65"/>
      <c r="I5" s="57"/>
      <c r="J5" s="57"/>
      <c r="K5" s="64"/>
      <c r="L5" s="64"/>
      <c r="M5" s="57"/>
      <c r="N5" s="64"/>
      <c r="O5" s="63"/>
      <c r="P5" s="59"/>
      <c r="Q5" s="59"/>
      <c r="R5" s="59"/>
      <c r="S5" s="59"/>
      <c r="T5" s="65"/>
      <c r="U5" s="67"/>
      <c r="V5" s="67"/>
      <c r="W5" s="67"/>
      <c r="X5" s="24" t="s">
        <v>18</v>
      </c>
      <c r="Y5" s="24" t="s">
        <v>19</v>
      </c>
      <c r="Z5" s="24" t="s">
        <v>18</v>
      </c>
      <c r="AA5" s="24" t="s">
        <v>19</v>
      </c>
      <c r="AB5" s="57"/>
      <c r="AC5" s="24" t="s">
        <v>18</v>
      </c>
      <c r="AD5" s="24" t="s">
        <v>19</v>
      </c>
      <c r="AE5" s="24" t="s">
        <v>18</v>
      </c>
      <c r="AF5" s="24" t="s">
        <v>19</v>
      </c>
      <c r="AG5" s="57"/>
      <c r="AH5" s="21" t="s">
        <v>102</v>
      </c>
      <c r="AI5" s="21" t="s">
        <v>103</v>
      </c>
      <c r="AJ5" s="21">
        <v>12</v>
      </c>
      <c r="AK5" s="21" t="s">
        <v>104</v>
      </c>
      <c r="AL5" s="21">
        <v>25</v>
      </c>
      <c r="AM5" s="21" t="s">
        <v>105</v>
      </c>
      <c r="AN5" s="21">
        <v>30</v>
      </c>
      <c r="AO5" s="21" t="s">
        <v>125</v>
      </c>
    </row>
    <row r="6" spans="1:41" s="3" customFormat="1" ht="50.25" customHeight="1" x14ac:dyDescent="0.45">
      <c r="A6" s="25"/>
      <c r="B6" s="25" t="s">
        <v>100</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22"/>
      <c r="AI6" s="22"/>
      <c r="AJ6" s="22"/>
      <c r="AK6" s="22"/>
      <c r="AL6" s="22"/>
      <c r="AM6" s="22"/>
      <c r="AN6" s="22"/>
      <c r="AO6" s="22"/>
    </row>
    <row r="7" spans="1:41" s="6" customFormat="1" ht="89.25" customHeight="1" x14ac:dyDescent="0.25">
      <c r="A7" s="12" t="s">
        <v>56</v>
      </c>
      <c r="B7" s="13" t="s">
        <v>57</v>
      </c>
      <c r="C7" s="14" t="s">
        <v>58</v>
      </c>
      <c r="D7" s="5">
        <v>0</v>
      </c>
      <c r="E7" s="5"/>
      <c r="F7" s="5"/>
      <c r="G7" s="5"/>
      <c r="H7" s="5"/>
      <c r="I7" s="5"/>
      <c r="J7" s="5"/>
      <c r="K7" s="5"/>
      <c r="L7" s="5"/>
      <c r="M7" s="5"/>
      <c r="N7" s="5"/>
      <c r="O7" s="5"/>
      <c r="P7" s="5"/>
      <c r="Q7" s="5"/>
      <c r="R7" s="5"/>
      <c r="S7" s="5"/>
      <c r="T7" s="5"/>
      <c r="U7" s="5"/>
      <c r="V7" s="5"/>
      <c r="W7" s="5"/>
      <c r="X7" s="5"/>
      <c r="Y7" s="5"/>
      <c r="Z7" s="5"/>
      <c r="AA7" s="5"/>
      <c r="AB7" s="5"/>
      <c r="AC7" s="5"/>
      <c r="AD7" s="5"/>
      <c r="AE7" s="5"/>
      <c r="AF7" s="5"/>
      <c r="AG7" s="5"/>
      <c r="AH7" s="23">
        <f>D7+F7</f>
        <v>0</v>
      </c>
      <c r="AI7" s="23">
        <f t="shared" ref="AI7:AO22" si="0">E7+G7</f>
        <v>0</v>
      </c>
      <c r="AJ7" s="23">
        <f t="shared" si="0"/>
        <v>0</v>
      </c>
      <c r="AK7" s="23">
        <f t="shared" si="0"/>
        <v>0</v>
      </c>
      <c r="AL7" s="23">
        <f t="shared" si="0"/>
        <v>0</v>
      </c>
      <c r="AM7" s="23">
        <f t="shared" si="0"/>
        <v>0</v>
      </c>
      <c r="AN7" s="23">
        <f t="shared" si="0"/>
        <v>0</v>
      </c>
      <c r="AO7" s="23">
        <f t="shared" si="0"/>
        <v>0</v>
      </c>
    </row>
    <row r="8" spans="1:41" s="6" customFormat="1" ht="47.25" customHeight="1" x14ac:dyDescent="0.25">
      <c r="A8" s="12" t="s">
        <v>59</v>
      </c>
      <c r="B8" s="13" t="s">
        <v>60</v>
      </c>
      <c r="C8" s="14" t="s">
        <v>61</v>
      </c>
      <c r="D8" s="5">
        <v>2</v>
      </c>
      <c r="E8" s="5"/>
      <c r="F8" s="5">
        <v>2</v>
      </c>
      <c r="G8" s="5"/>
      <c r="H8" s="5"/>
      <c r="I8" s="5"/>
      <c r="J8" s="5"/>
      <c r="K8" s="5"/>
      <c r="L8" s="5"/>
      <c r="M8" s="5"/>
      <c r="N8" s="5"/>
      <c r="O8" s="5"/>
      <c r="P8" s="5"/>
      <c r="Q8" s="5"/>
      <c r="R8" s="5"/>
      <c r="S8" s="5"/>
      <c r="T8" s="5"/>
      <c r="U8" s="5"/>
      <c r="V8" s="5">
        <v>4</v>
      </c>
      <c r="W8" s="5"/>
      <c r="X8" s="5"/>
      <c r="Y8" s="5"/>
      <c r="Z8" s="5"/>
      <c r="AA8" s="5"/>
      <c r="AB8" s="5"/>
      <c r="AC8" s="5"/>
      <c r="AD8" s="5"/>
      <c r="AE8" s="5"/>
      <c r="AF8" s="5"/>
      <c r="AG8" s="5"/>
      <c r="AH8" s="23">
        <f t="shared" ref="AH8:AO46" si="1">D8+F8</f>
        <v>4</v>
      </c>
      <c r="AI8" s="23">
        <f t="shared" si="0"/>
        <v>0</v>
      </c>
      <c r="AJ8" s="23">
        <f t="shared" si="0"/>
        <v>2</v>
      </c>
      <c r="AK8" s="23">
        <f t="shared" si="0"/>
        <v>0</v>
      </c>
      <c r="AL8" s="23">
        <f t="shared" si="0"/>
        <v>0</v>
      </c>
      <c r="AM8" s="23">
        <f t="shared" si="0"/>
        <v>0</v>
      </c>
      <c r="AN8" s="23">
        <f t="shared" si="0"/>
        <v>0</v>
      </c>
      <c r="AO8" s="23">
        <f t="shared" si="0"/>
        <v>0</v>
      </c>
    </row>
    <row r="9" spans="1:41" s="6" customFormat="1" ht="47.25" customHeight="1" x14ac:dyDescent="0.25">
      <c r="A9" s="12" t="s">
        <v>62</v>
      </c>
      <c r="B9" s="13" t="s">
        <v>63</v>
      </c>
      <c r="C9" s="14" t="s">
        <v>64</v>
      </c>
      <c r="D9" s="5">
        <v>2</v>
      </c>
      <c r="E9" s="5"/>
      <c r="F9" s="5"/>
      <c r="G9" s="5"/>
      <c r="H9" s="5"/>
      <c r="I9" s="5"/>
      <c r="J9" s="5"/>
      <c r="K9" s="5"/>
      <c r="L9" s="5"/>
      <c r="M9" s="5"/>
      <c r="N9" s="5"/>
      <c r="O9" s="5"/>
      <c r="P9" s="5"/>
      <c r="Q9" s="5"/>
      <c r="R9" s="5"/>
      <c r="S9" s="5"/>
      <c r="T9" s="5"/>
      <c r="U9" s="5"/>
      <c r="V9" s="5">
        <v>2</v>
      </c>
      <c r="W9" s="5"/>
      <c r="X9" s="5"/>
      <c r="Y9" s="5"/>
      <c r="Z9" s="5"/>
      <c r="AA9" s="5"/>
      <c r="AB9" s="5"/>
      <c r="AC9" s="5"/>
      <c r="AD9" s="5"/>
      <c r="AE9" s="5"/>
      <c r="AF9" s="5"/>
      <c r="AG9" s="5"/>
      <c r="AH9" s="23">
        <f t="shared" si="1"/>
        <v>2</v>
      </c>
      <c r="AI9" s="23">
        <f t="shared" si="0"/>
        <v>0</v>
      </c>
      <c r="AJ9" s="23">
        <f t="shared" si="0"/>
        <v>0</v>
      </c>
      <c r="AK9" s="23">
        <f t="shared" si="0"/>
        <v>0</v>
      </c>
      <c r="AL9" s="23">
        <f t="shared" si="0"/>
        <v>0</v>
      </c>
      <c r="AM9" s="23">
        <f t="shared" si="0"/>
        <v>0</v>
      </c>
      <c r="AN9" s="23">
        <f t="shared" si="0"/>
        <v>0</v>
      </c>
      <c r="AO9" s="23">
        <f t="shared" si="0"/>
        <v>0</v>
      </c>
    </row>
    <row r="10" spans="1:41" s="6" customFormat="1" ht="47.25" customHeight="1" x14ac:dyDescent="0.25">
      <c r="A10" s="12" t="s">
        <v>65</v>
      </c>
      <c r="B10" s="13" t="s">
        <v>66</v>
      </c>
      <c r="C10" s="14" t="s">
        <v>67</v>
      </c>
      <c r="D10" s="5">
        <v>4</v>
      </c>
      <c r="E10" s="5"/>
      <c r="F10" s="5"/>
      <c r="G10" s="5"/>
      <c r="H10" s="5"/>
      <c r="I10" s="5"/>
      <c r="J10" s="5"/>
      <c r="K10" s="5"/>
      <c r="L10" s="5"/>
      <c r="M10" s="5"/>
      <c r="N10" s="5"/>
      <c r="O10" s="5"/>
      <c r="P10" s="5"/>
      <c r="Q10" s="5"/>
      <c r="R10" s="5"/>
      <c r="S10" s="5"/>
      <c r="T10" s="5"/>
      <c r="U10" s="5"/>
      <c r="V10" s="5">
        <v>4</v>
      </c>
      <c r="W10" s="5"/>
      <c r="X10" s="5"/>
      <c r="Y10" s="5"/>
      <c r="Z10" s="5"/>
      <c r="AA10" s="5"/>
      <c r="AB10" s="5"/>
      <c r="AC10" s="5"/>
      <c r="AD10" s="5"/>
      <c r="AE10" s="5"/>
      <c r="AF10" s="5"/>
      <c r="AG10" s="5"/>
      <c r="AH10" s="23">
        <f t="shared" si="1"/>
        <v>4</v>
      </c>
      <c r="AI10" s="23">
        <f t="shared" si="0"/>
        <v>0</v>
      </c>
      <c r="AJ10" s="23">
        <f t="shared" si="0"/>
        <v>0</v>
      </c>
      <c r="AK10" s="23">
        <f t="shared" si="0"/>
        <v>0</v>
      </c>
      <c r="AL10" s="23">
        <f t="shared" si="0"/>
        <v>0</v>
      </c>
      <c r="AM10" s="23">
        <f t="shared" si="0"/>
        <v>0</v>
      </c>
      <c r="AN10" s="23">
        <f t="shared" si="0"/>
        <v>0</v>
      </c>
      <c r="AO10" s="23">
        <f t="shared" si="0"/>
        <v>0</v>
      </c>
    </row>
    <row r="11" spans="1:41" s="6" customFormat="1" ht="47.25" customHeight="1" x14ac:dyDescent="0.25">
      <c r="A11" s="12" t="s">
        <v>68</v>
      </c>
      <c r="B11" s="13" t="s">
        <v>69</v>
      </c>
      <c r="C11" s="14" t="s">
        <v>70</v>
      </c>
      <c r="D11" s="5">
        <v>0</v>
      </c>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23">
        <f t="shared" si="1"/>
        <v>0</v>
      </c>
      <c r="AI11" s="23">
        <f t="shared" si="0"/>
        <v>0</v>
      </c>
      <c r="AJ11" s="23">
        <f t="shared" si="0"/>
        <v>0</v>
      </c>
      <c r="AK11" s="23">
        <f t="shared" si="0"/>
        <v>0</v>
      </c>
      <c r="AL11" s="23">
        <f t="shared" si="0"/>
        <v>0</v>
      </c>
      <c r="AM11" s="23">
        <f t="shared" si="0"/>
        <v>0</v>
      </c>
      <c r="AN11" s="23">
        <f t="shared" si="0"/>
        <v>0</v>
      </c>
      <c r="AO11" s="23">
        <f t="shared" si="0"/>
        <v>0</v>
      </c>
    </row>
    <row r="12" spans="1:41" s="6" customFormat="1" ht="47.25" customHeight="1" x14ac:dyDescent="0.25">
      <c r="A12" s="12" t="s">
        <v>71</v>
      </c>
      <c r="B12" s="13" t="s">
        <v>72</v>
      </c>
      <c r="C12" s="14" t="s">
        <v>73</v>
      </c>
      <c r="D12" s="5">
        <v>0</v>
      </c>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23">
        <f t="shared" si="1"/>
        <v>0</v>
      </c>
      <c r="AI12" s="23">
        <f t="shared" si="0"/>
        <v>0</v>
      </c>
      <c r="AJ12" s="23">
        <f t="shared" si="0"/>
        <v>0</v>
      </c>
      <c r="AK12" s="23">
        <f t="shared" si="0"/>
        <v>0</v>
      </c>
      <c r="AL12" s="23">
        <f t="shared" si="0"/>
        <v>0</v>
      </c>
      <c r="AM12" s="23">
        <f t="shared" si="0"/>
        <v>0</v>
      </c>
      <c r="AN12" s="23">
        <f t="shared" si="0"/>
        <v>0</v>
      </c>
      <c r="AO12" s="23">
        <f t="shared" si="0"/>
        <v>0</v>
      </c>
    </row>
    <row r="13" spans="1:41" s="6" customFormat="1" ht="47.25" customHeight="1" x14ac:dyDescent="0.25">
      <c r="A13" s="12" t="s">
        <v>74</v>
      </c>
      <c r="B13" s="13" t="s">
        <v>75</v>
      </c>
      <c r="C13" s="14" t="s">
        <v>76</v>
      </c>
      <c r="D13" s="5">
        <v>0</v>
      </c>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23">
        <f t="shared" si="1"/>
        <v>0</v>
      </c>
      <c r="AI13" s="23">
        <f t="shared" si="0"/>
        <v>0</v>
      </c>
      <c r="AJ13" s="23">
        <f t="shared" si="0"/>
        <v>0</v>
      </c>
      <c r="AK13" s="23">
        <f t="shared" si="0"/>
        <v>0</v>
      </c>
      <c r="AL13" s="23">
        <f t="shared" si="0"/>
        <v>0</v>
      </c>
      <c r="AM13" s="23">
        <f t="shared" si="0"/>
        <v>0</v>
      </c>
      <c r="AN13" s="23">
        <f t="shared" si="0"/>
        <v>0</v>
      </c>
      <c r="AO13" s="23">
        <f t="shared" si="0"/>
        <v>0</v>
      </c>
    </row>
    <row r="14" spans="1:41" s="6" customFormat="1" ht="47.25" customHeight="1" x14ac:dyDescent="0.25">
      <c r="A14" s="12" t="s">
        <v>77</v>
      </c>
      <c r="B14" s="13" t="s">
        <v>78</v>
      </c>
      <c r="C14" s="14" t="s">
        <v>79</v>
      </c>
      <c r="D14" s="5">
        <v>0</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23">
        <f t="shared" si="1"/>
        <v>0</v>
      </c>
      <c r="AI14" s="23">
        <f t="shared" si="0"/>
        <v>0</v>
      </c>
      <c r="AJ14" s="23">
        <f t="shared" si="0"/>
        <v>0</v>
      </c>
      <c r="AK14" s="23">
        <f t="shared" si="0"/>
        <v>0</v>
      </c>
      <c r="AL14" s="23">
        <f t="shared" si="0"/>
        <v>0</v>
      </c>
      <c r="AM14" s="23">
        <f t="shared" si="0"/>
        <v>0</v>
      </c>
      <c r="AN14" s="23">
        <f t="shared" si="0"/>
        <v>0</v>
      </c>
      <c r="AO14" s="23">
        <f t="shared" si="0"/>
        <v>0</v>
      </c>
    </row>
    <row r="15" spans="1:41" s="6" customFormat="1" ht="47.25" customHeight="1" x14ac:dyDescent="0.25">
      <c r="A15" s="12">
        <v>11.6</v>
      </c>
      <c r="B15" s="13" t="s">
        <v>22</v>
      </c>
      <c r="C15" s="15">
        <v>272</v>
      </c>
      <c r="D15" s="5">
        <v>0</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23">
        <f t="shared" si="1"/>
        <v>0</v>
      </c>
      <c r="AI15" s="23">
        <f t="shared" si="0"/>
        <v>0</v>
      </c>
      <c r="AJ15" s="23">
        <f t="shared" si="0"/>
        <v>0</v>
      </c>
      <c r="AK15" s="23">
        <f t="shared" si="0"/>
        <v>0</v>
      </c>
      <c r="AL15" s="23">
        <f t="shared" si="0"/>
        <v>0</v>
      </c>
      <c r="AM15" s="23">
        <f t="shared" si="0"/>
        <v>0</v>
      </c>
      <c r="AN15" s="23">
        <f t="shared" si="0"/>
        <v>0</v>
      </c>
      <c r="AO15" s="23">
        <f t="shared" si="0"/>
        <v>0</v>
      </c>
    </row>
    <row r="16" spans="1:41" s="6" customFormat="1" ht="47.25" customHeight="1" x14ac:dyDescent="0.25">
      <c r="A16" s="12">
        <v>11.7</v>
      </c>
      <c r="B16" s="13" t="s">
        <v>23</v>
      </c>
      <c r="C16" s="15">
        <v>273</v>
      </c>
      <c r="D16" s="5">
        <v>0</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23">
        <f t="shared" si="1"/>
        <v>0</v>
      </c>
      <c r="AI16" s="23">
        <f t="shared" si="0"/>
        <v>0</v>
      </c>
      <c r="AJ16" s="23">
        <f t="shared" si="0"/>
        <v>0</v>
      </c>
      <c r="AK16" s="23">
        <f t="shared" si="0"/>
        <v>0</v>
      </c>
      <c r="AL16" s="23">
        <f t="shared" si="0"/>
        <v>0</v>
      </c>
      <c r="AM16" s="23">
        <f t="shared" si="0"/>
        <v>0</v>
      </c>
      <c r="AN16" s="23">
        <f t="shared" si="0"/>
        <v>0</v>
      </c>
      <c r="AO16" s="23">
        <f t="shared" si="0"/>
        <v>0</v>
      </c>
    </row>
    <row r="17" spans="1:41" s="6" customFormat="1" ht="84.75" customHeight="1" x14ac:dyDescent="0.25">
      <c r="A17" s="12">
        <v>11.8</v>
      </c>
      <c r="B17" s="13" t="s">
        <v>24</v>
      </c>
      <c r="C17" s="15">
        <v>274</v>
      </c>
      <c r="D17" s="5">
        <v>0</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23">
        <f t="shared" si="1"/>
        <v>0</v>
      </c>
      <c r="AI17" s="23">
        <f t="shared" si="0"/>
        <v>0</v>
      </c>
      <c r="AJ17" s="23">
        <f t="shared" si="0"/>
        <v>0</v>
      </c>
      <c r="AK17" s="23">
        <f t="shared" si="0"/>
        <v>0</v>
      </c>
      <c r="AL17" s="23">
        <f t="shared" si="0"/>
        <v>0</v>
      </c>
      <c r="AM17" s="23">
        <f t="shared" si="0"/>
        <v>0</v>
      </c>
      <c r="AN17" s="23">
        <f t="shared" si="0"/>
        <v>0</v>
      </c>
      <c r="AO17" s="23">
        <f t="shared" si="0"/>
        <v>0</v>
      </c>
    </row>
    <row r="18" spans="1:41" s="6" customFormat="1" ht="47.25" customHeight="1" x14ac:dyDescent="0.25">
      <c r="A18" s="12">
        <v>11.9</v>
      </c>
      <c r="B18" s="13" t="s">
        <v>25</v>
      </c>
      <c r="C18" s="15">
        <v>275</v>
      </c>
      <c r="D18" s="5">
        <v>0</v>
      </c>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23">
        <f t="shared" si="1"/>
        <v>0</v>
      </c>
      <c r="AI18" s="23">
        <f t="shared" si="0"/>
        <v>0</v>
      </c>
      <c r="AJ18" s="23">
        <f t="shared" si="0"/>
        <v>0</v>
      </c>
      <c r="AK18" s="23">
        <f t="shared" si="0"/>
        <v>0</v>
      </c>
      <c r="AL18" s="23">
        <f t="shared" si="0"/>
        <v>0</v>
      </c>
      <c r="AM18" s="23">
        <f t="shared" si="0"/>
        <v>0</v>
      </c>
      <c r="AN18" s="23">
        <f t="shared" si="0"/>
        <v>0</v>
      </c>
      <c r="AO18" s="23">
        <f t="shared" si="0"/>
        <v>0</v>
      </c>
    </row>
    <row r="19" spans="1:41" s="6" customFormat="1" ht="47.25" customHeight="1" x14ac:dyDescent="0.25">
      <c r="A19" s="12">
        <v>11.1</v>
      </c>
      <c r="B19" s="13" t="s">
        <v>26</v>
      </c>
      <c r="C19" s="15">
        <v>276</v>
      </c>
      <c r="D19" s="5">
        <v>0</v>
      </c>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23">
        <f t="shared" si="1"/>
        <v>0</v>
      </c>
      <c r="AI19" s="23">
        <f t="shared" si="0"/>
        <v>0</v>
      </c>
      <c r="AJ19" s="23">
        <f t="shared" si="0"/>
        <v>0</v>
      </c>
      <c r="AK19" s="23">
        <f t="shared" si="0"/>
        <v>0</v>
      </c>
      <c r="AL19" s="23">
        <f t="shared" si="0"/>
        <v>0</v>
      </c>
      <c r="AM19" s="23">
        <f t="shared" si="0"/>
        <v>0</v>
      </c>
      <c r="AN19" s="23">
        <f t="shared" si="0"/>
        <v>0</v>
      </c>
      <c r="AO19" s="23">
        <f t="shared" si="0"/>
        <v>0</v>
      </c>
    </row>
    <row r="20" spans="1:41" s="6" customFormat="1" ht="47.25" customHeight="1" x14ac:dyDescent="0.25">
      <c r="A20" s="12">
        <v>11.11</v>
      </c>
      <c r="B20" s="13" t="s">
        <v>27</v>
      </c>
      <c r="C20" s="15">
        <v>277</v>
      </c>
      <c r="D20" s="5">
        <v>0</v>
      </c>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23">
        <f t="shared" si="1"/>
        <v>0</v>
      </c>
      <c r="AI20" s="23">
        <f t="shared" si="0"/>
        <v>0</v>
      </c>
      <c r="AJ20" s="23">
        <f t="shared" si="0"/>
        <v>0</v>
      </c>
      <c r="AK20" s="23">
        <f t="shared" si="0"/>
        <v>0</v>
      </c>
      <c r="AL20" s="23">
        <f t="shared" si="0"/>
        <v>0</v>
      </c>
      <c r="AM20" s="23">
        <f t="shared" si="0"/>
        <v>0</v>
      </c>
      <c r="AN20" s="23">
        <f t="shared" si="0"/>
        <v>0</v>
      </c>
      <c r="AO20" s="23">
        <f t="shared" si="0"/>
        <v>0</v>
      </c>
    </row>
    <row r="21" spans="1:41" s="6" customFormat="1" ht="47.25" customHeight="1" x14ac:dyDescent="0.25">
      <c r="A21" s="12" t="s">
        <v>80</v>
      </c>
      <c r="B21" s="13" t="s">
        <v>81</v>
      </c>
      <c r="C21" s="14" t="s">
        <v>82</v>
      </c>
      <c r="D21" s="5">
        <v>0</v>
      </c>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23">
        <f t="shared" si="1"/>
        <v>0</v>
      </c>
      <c r="AI21" s="23">
        <f t="shared" si="0"/>
        <v>0</v>
      </c>
      <c r="AJ21" s="23">
        <f t="shared" si="0"/>
        <v>0</v>
      </c>
      <c r="AK21" s="23">
        <f t="shared" si="0"/>
        <v>0</v>
      </c>
      <c r="AL21" s="23">
        <f t="shared" si="0"/>
        <v>0</v>
      </c>
      <c r="AM21" s="23">
        <f t="shared" si="0"/>
        <v>0</v>
      </c>
      <c r="AN21" s="23">
        <f t="shared" si="0"/>
        <v>0</v>
      </c>
      <c r="AO21" s="23">
        <f t="shared" si="0"/>
        <v>0</v>
      </c>
    </row>
    <row r="22" spans="1:41" s="6" customFormat="1" ht="47.25" customHeight="1" x14ac:dyDescent="0.25">
      <c r="A22" s="12" t="s">
        <v>83</v>
      </c>
      <c r="B22" s="13" t="s">
        <v>84</v>
      </c>
      <c r="C22" s="14" t="s">
        <v>85</v>
      </c>
      <c r="D22" s="5">
        <v>0</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23">
        <f t="shared" si="1"/>
        <v>0</v>
      </c>
      <c r="AI22" s="23">
        <f t="shared" si="0"/>
        <v>0</v>
      </c>
      <c r="AJ22" s="23">
        <f t="shared" si="0"/>
        <v>0</v>
      </c>
      <c r="AK22" s="23">
        <f t="shared" si="0"/>
        <v>0</v>
      </c>
      <c r="AL22" s="23">
        <f t="shared" si="0"/>
        <v>0</v>
      </c>
      <c r="AM22" s="23">
        <f t="shared" si="0"/>
        <v>0</v>
      </c>
      <c r="AN22" s="23">
        <f t="shared" si="0"/>
        <v>0</v>
      </c>
      <c r="AO22" s="23">
        <f t="shared" si="0"/>
        <v>0</v>
      </c>
    </row>
    <row r="23" spans="1:41" s="6" customFormat="1" ht="47.25" customHeight="1" x14ac:dyDescent="0.25">
      <c r="A23" s="12" t="s">
        <v>86</v>
      </c>
      <c r="B23" s="13" t="s">
        <v>87</v>
      </c>
      <c r="C23" s="14" t="s">
        <v>88</v>
      </c>
      <c r="D23" s="5">
        <v>0</v>
      </c>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23">
        <f t="shared" si="1"/>
        <v>0</v>
      </c>
      <c r="AI23" s="23">
        <f t="shared" si="1"/>
        <v>0</v>
      </c>
      <c r="AJ23" s="23">
        <f t="shared" si="1"/>
        <v>0</v>
      </c>
      <c r="AK23" s="23">
        <f t="shared" si="1"/>
        <v>0</v>
      </c>
      <c r="AL23" s="23">
        <f t="shared" si="1"/>
        <v>0</v>
      </c>
      <c r="AM23" s="23">
        <f t="shared" si="1"/>
        <v>0</v>
      </c>
      <c r="AN23" s="23">
        <f t="shared" si="1"/>
        <v>0</v>
      </c>
      <c r="AO23" s="23">
        <f t="shared" si="1"/>
        <v>0</v>
      </c>
    </row>
    <row r="24" spans="1:41" s="6" customFormat="1" ht="47.25" customHeight="1" x14ac:dyDescent="0.25">
      <c r="A24" s="12" t="s">
        <v>89</v>
      </c>
      <c r="B24" s="13" t="s">
        <v>90</v>
      </c>
      <c r="C24" s="14" t="s">
        <v>91</v>
      </c>
      <c r="D24" s="5">
        <v>0</v>
      </c>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23">
        <f t="shared" si="1"/>
        <v>0</v>
      </c>
      <c r="AI24" s="23">
        <f t="shared" si="1"/>
        <v>0</v>
      </c>
      <c r="AJ24" s="23">
        <f t="shared" si="1"/>
        <v>0</v>
      </c>
      <c r="AK24" s="23">
        <f t="shared" si="1"/>
        <v>0</v>
      </c>
      <c r="AL24" s="23">
        <f t="shared" si="1"/>
        <v>0</v>
      </c>
      <c r="AM24" s="23">
        <f t="shared" si="1"/>
        <v>0</v>
      </c>
      <c r="AN24" s="23">
        <f t="shared" si="1"/>
        <v>0</v>
      </c>
      <c r="AO24" s="23">
        <f t="shared" si="1"/>
        <v>0</v>
      </c>
    </row>
    <row r="25" spans="1:41" s="6" customFormat="1" ht="47.25" customHeight="1" x14ac:dyDescent="0.25">
      <c r="A25" s="12">
        <v>11.3</v>
      </c>
      <c r="B25" s="13" t="s">
        <v>28</v>
      </c>
      <c r="C25" s="15">
        <v>296</v>
      </c>
      <c r="D25" s="5">
        <v>3</v>
      </c>
      <c r="E25" s="5"/>
      <c r="F25" s="5"/>
      <c r="G25" s="5"/>
      <c r="H25" s="5"/>
      <c r="I25" s="5"/>
      <c r="J25" s="5"/>
      <c r="K25" s="5"/>
      <c r="L25" s="5"/>
      <c r="M25" s="5"/>
      <c r="N25" s="5"/>
      <c r="O25" s="5"/>
      <c r="P25" s="5"/>
      <c r="Q25" s="5"/>
      <c r="R25" s="5"/>
      <c r="S25" s="5"/>
      <c r="T25" s="5"/>
      <c r="U25" s="5"/>
      <c r="V25" s="5">
        <v>3</v>
      </c>
      <c r="W25" s="5"/>
      <c r="X25" s="5"/>
      <c r="Y25" s="5"/>
      <c r="Z25" s="5"/>
      <c r="AA25" s="5"/>
      <c r="AB25" s="5"/>
      <c r="AC25" s="5"/>
      <c r="AD25" s="5"/>
      <c r="AE25" s="5"/>
      <c r="AF25" s="5"/>
      <c r="AG25" s="5"/>
      <c r="AH25" s="23">
        <f t="shared" si="1"/>
        <v>3</v>
      </c>
      <c r="AI25" s="23">
        <f t="shared" si="1"/>
        <v>0</v>
      </c>
      <c r="AJ25" s="23">
        <f t="shared" si="1"/>
        <v>0</v>
      </c>
      <c r="AK25" s="23">
        <f t="shared" si="1"/>
        <v>0</v>
      </c>
      <c r="AL25" s="23">
        <f t="shared" si="1"/>
        <v>0</v>
      </c>
      <c r="AM25" s="23">
        <f t="shared" si="1"/>
        <v>0</v>
      </c>
      <c r="AN25" s="23">
        <f t="shared" si="1"/>
        <v>0</v>
      </c>
      <c r="AO25" s="23">
        <f t="shared" si="1"/>
        <v>0</v>
      </c>
    </row>
    <row r="26" spans="1:41" s="6" customFormat="1" ht="47.25" customHeight="1" x14ac:dyDescent="0.25">
      <c r="A26" s="12">
        <v>22.1</v>
      </c>
      <c r="B26" s="13" t="s">
        <v>29</v>
      </c>
      <c r="C26" s="15">
        <v>435</v>
      </c>
      <c r="D26" s="5">
        <v>10</v>
      </c>
      <c r="E26" s="5"/>
      <c r="F26" s="5">
        <v>4</v>
      </c>
      <c r="G26" s="5"/>
      <c r="H26" s="5"/>
      <c r="I26" s="5"/>
      <c r="J26" s="5"/>
      <c r="K26" s="5"/>
      <c r="L26" s="5">
        <v>1</v>
      </c>
      <c r="M26" s="5"/>
      <c r="N26" s="5"/>
      <c r="O26" s="5">
        <v>1</v>
      </c>
      <c r="P26" s="5"/>
      <c r="Q26" s="5"/>
      <c r="R26" s="5"/>
      <c r="S26" s="5"/>
      <c r="T26" s="5"/>
      <c r="U26" s="5"/>
      <c r="V26" s="5">
        <v>13</v>
      </c>
      <c r="W26" s="5"/>
      <c r="X26" s="5"/>
      <c r="Y26" s="5">
        <v>1</v>
      </c>
      <c r="Z26" s="5"/>
      <c r="AA26" s="5">
        <v>6</v>
      </c>
      <c r="AB26" s="5">
        <v>7</v>
      </c>
      <c r="AC26" s="5"/>
      <c r="AD26" s="5">
        <v>1</v>
      </c>
      <c r="AE26" s="5"/>
      <c r="AF26" s="5"/>
      <c r="AG26" s="5">
        <v>1</v>
      </c>
      <c r="AH26" s="23">
        <f t="shared" si="1"/>
        <v>14</v>
      </c>
      <c r="AI26" s="23">
        <f t="shared" si="1"/>
        <v>0</v>
      </c>
      <c r="AJ26" s="23">
        <f t="shared" si="1"/>
        <v>4</v>
      </c>
      <c r="AK26" s="23">
        <f t="shared" si="1"/>
        <v>0</v>
      </c>
      <c r="AL26" s="23">
        <f t="shared" si="1"/>
        <v>0</v>
      </c>
      <c r="AM26" s="23">
        <f t="shared" si="1"/>
        <v>0</v>
      </c>
      <c r="AN26" s="23">
        <f t="shared" si="1"/>
        <v>1</v>
      </c>
      <c r="AO26" s="23">
        <f t="shared" si="1"/>
        <v>0</v>
      </c>
    </row>
    <row r="27" spans="1:41" s="6" customFormat="1" ht="47.25" customHeight="1" x14ac:dyDescent="0.25">
      <c r="A27" s="12">
        <v>22.2</v>
      </c>
      <c r="B27" s="13" t="s">
        <v>30</v>
      </c>
      <c r="C27" s="15">
        <v>436</v>
      </c>
      <c r="D27" s="5">
        <v>7</v>
      </c>
      <c r="E27" s="5"/>
      <c r="F27" s="5">
        <v>2</v>
      </c>
      <c r="G27" s="5"/>
      <c r="H27" s="5"/>
      <c r="I27" s="5"/>
      <c r="J27" s="5"/>
      <c r="K27" s="5">
        <v>1</v>
      </c>
      <c r="L27" s="5">
        <v>3</v>
      </c>
      <c r="M27" s="5"/>
      <c r="N27" s="5"/>
      <c r="O27" s="5">
        <v>3</v>
      </c>
      <c r="P27" s="5"/>
      <c r="Q27" s="5"/>
      <c r="R27" s="5"/>
      <c r="S27" s="5"/>
      <c r="T27" s="5"/>
      <c r="U27" s="5"/>
      <c r="V27" s="5">
        <v>5</v>
      </c>
      <c r="W27" s="5"/>
      <c r="X27" s="5"/>
      <c r="Y27" s="5"/>
      <c r="Z27" s="5">
        <v>1</v>
      </c>
      <c r="AA27" s="5">
        <v>3</v>
      </c>
      <c r="AB27" s="5">
        <v>4</v>
      </c>
      <c r="AC27" s="5"/>
      <c r="AD27" s="5"/>
      <c r="AE27" s="5"/>
      <c r="AF27" s="5"/>
      <c r="AG27" s="5"/>
      <c r="AH27" s="23">
        <f t="shared" si="1"/>
        <v>9</v>
      </c>
      <c r="AI27" s="23">
        <f t="shared" si="1"/>
        <v>0</v>
      </c>
      <c r="AJ27" s="23">
        <f t="shared" si="1"/>
        <v>2</v>
      </c>
      <c r="AK27" s="23">
        <f t="shared" si="1"/>
        <v>0</v>
      </c>
      <c r="AL27" s="23">
        <f t="shared" si="1"/>
        <v>0</v>
      </c>
      <c r="AM27" s="23">
        <f t="shared" si="1"/>
        <v>1</v>
      </c>
      <c r="AN27" s="23">
        <f t="shared" si="1"/>
        <v>3</v>
      </c>
      <c r="AO27" s="23">
        <f t="shared" si="1"/>
        <v>1</v>
      </c>
    </row>
    <row r="28" spans="1:41" s="6" customFormat="1" ht="47.25" customHeight="1" x14ac:dyDescent="0.25">
      <c r="A28" s="12">
        <v>22.3</v>
      </c>
      <c r="B28" s="13" t="s">
        <v>31</v>
      </c>
      <c r="C28" s="15">
        <v>437</v>
      </c>
      <c r="D28" s="5">
        <v>0</v>
      </c>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23">
        <f t="shared" si="1"/>
        <v>0</v>
      </c>
      <c r="AI28" s="23">
        <f t="shared" si="1"/>
        <v>0</v>
      </c>
      <c r="AJ28" s="23">
        <f t="shared" si="1"/>
        <v>0</v>
      </c>
      <c r="AK28" s="23">
        <f t="shared" si="1"/>
        <v>0</v>
      </c>
      <c r="AL28" s="23">
        <f t="shared" si="1"/>
        <v>0</v>
      </c>
      <c r="AM28" s="23">
        <f t="shared" si="1"/>
        <v>0</v>
      </c>
      <c r="AN28" s="23">
        <f t="shared" si="1"/>
        <v>0</v>
      </c>
      <c r="AO28" s="23">
        <f t="shared" si="1"/>
        <v>0</v>
      </c>
    </row>
    <row r="29" spans="1:41" s="6" customFormat="1" ht="47.25" customHeight="1" x14ac:dyDescent="0.25">
      <c r="A29" s="12">
        <v>22.4</v>
      </c>
      <c r="B29" s="13" t="s">
        <v>32</v>
      </c>
      <c r="C29" s="15">
        <v>438</v>
      </c>
      <c r="D29" s="5">
        <v>0</v>
      </c>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23">
        <f t="shared" si="1"/>
        <v>0</v>
      </c>
      <c r="AI29" s="23">
        <f t="shared" si="1"/>
        <v>0</v>
      </c>
      <c r="AJ29" s="23">
        <f t="shared" si="1"/>
        <v>0</v>
      </c>
      <c r="AK29" s="23">
        <f t="shared" si="1"/>
        <v>0</v>
      </c>
      <c r="AL29" s="23">
        <f t="shared" si="1"/>
        <v>0</v>
      </c>
      <c r="AM29" s="23">
        <f t="shared" si="1"/>
        <v>0</v>
      </c>
      <c r="AN29" s="23">
        <f t="shared" si="1"/>
        <v>0</v>
      </c>
      <c r="AO29" s="23">
        <f t="shared" si="1"/>
        <v>0</v>
      </c>
    </row>
    <row r="30" spans="1:41" s="6" customFormat="1" ht="47.25" customHeight="1" x14ac:dyDescent="0.25">
      <c r="A30" s="12">
        <v>22.5</v>
      </c>
      <c r="B30" s="13" t="s">
        <v>33</v>
      </c>
      <c r="C30" s="15">
        <v>439</v>
      </c>
      <c r="D30" s="5">
        <v>0</v>
      </c>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23">
        <f t="shared" si="1"/>
        <v>0</v>
      </c>
      <c r="AI30" s="23">
        <f t="shared" si="1"/>
        <v>0</v>
      </c>
      <c r="AJ30" s="23">
        <f t="shared" si="1"/>
        <v>0</v>
      </c>
      <c r="AK30" s="23">
        <f t="shared" si="1"/>
        <v>0</v>
      </c>
      <c r="AL30" s="23">
        <f t="shared" si="1"/>
        <v>0</v>
      </c>
      <c r="AM30" s="23">
        <f t="shared" si="1"/>
        <v>0</v>
      </c>
      <c r="AN30" s="23">
        <f t="shared" si="1"/>
        <v>0</v>
      </c>
      <c r="AO30" s="23">
        <f t="shared" si="1"/>
        <v>0</v>
      </c>
    </row>
    <row r="31" spans="1:41" s="6" customFormat="1" ht="47.25" customHeight="1" x14ac:dyDescent="0.25">
      <c r="A31" s="12">
        <v>22.6</v>
      </c>
      <c r="B31" s="13" t="s">
        <v>34</v>
      </c>
      <c r="C31" s="15">
        <v>440</v>
      </c>
      <c r="D31" s="5">
        <v>0</v>
      </c>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23">
        <f t="shared" si="1"/>
        <v>0</v>
      </c>
      <c r="AI31" s="23">
        <f t="shared" si="1"/>
        <v>0</v>
      </c>
      <c r="AJ31" s="23">
        <f t="shared" si="1"/>
        <v>0</v>
      </c>
      <c r="AK31" s="23">
        <f t="shared" si="1"/>
        <v>0</v>
      </c>
      <c r="AL31" s="23">
        <f t="shared" si="1"/>
        <v>0</v>
      </c>
      <c r="AM31" s="23">
        <f t="shared" si="1"/>
        <v>0</v>
      </c>
      <c r="AN31" s="23">
        <f t="shared" si="1"/>
        <v>0</v>
      </c>
      <c r="AO31" s="23">
        <f t="shared" si="1"/>
        <v>0</v>
      </c>
    </row>
    <row r="32" spans="1:41" s="6" customFormat="1" ht="47.25" customHeight="1" x14ac:dyDescent="0.25">
      <c r="A32" s="12">
        <v>22.7</v>
      </c>
      <c r="B32" s="13" t="s">
        <v>35</v>
      </c>
      <c r="C32" s="15">
        <v>441</v>
      </c>
      <c r="D32" s="5">
        <v>2</v>
      </c>
      <c r="E32" s="5"/>
      <c r="F32" s="5">
        <v>1</v>
      </c>
      <c r="G32" s="5"/>
      <c r="H32" s="5"/>
      <c r="I32" s="5"/>
      <c r="J32" s="5"/>
      <c r="K32" s="5"/>
      <c r="L32" s="5"/>
      <c r="M32" s="5"/>
      <c r="N32" s="5"/>
      <c r="O32" s="5"/>
      <c r="P32" s="5"/>
      <c r="Q32" s="5"/>
      <c r="R32" s="5"/>
      <c r="S32" s="5"/>
      <c r="T32" s="5"/>
      <c r="U32" s="5"/>
      <c r="V32" s="5">
        <v>3</v>
      </c>
      <c r="W32" s="5"/>
      <c r="X32" s="5"/>
      <c r="Y32" s="5"/>
      <c r="Z32" s="5"/>
      <c r="AA32" s="5">
        <v>3</v>
      </c>
      <c r="AB32" s="5">
        <v>3</v>
      </c>
      <c r="AC32" s="5"/>
      <c r="AD32" s="5"/>
      <c r="AE32" s="5"/>
      <c r="AF32" s="5"/>
      <c r="AG32" s="5"/>
      <c r="AH32" s="23">
        <f t="shared" si="1"/>
        <v>3</v>
      </c>
      <c r="AI32" s="23">
        <f t="shared" si="1"/>
        <v>0</v>
      </c>
      <c r="AJ32" s="23">
        <f t="shared" si="1"/>
        <v>1</v>
      </c>
      <c r="AK32" s="23">
        <f t="shared" si="1"/>
        <v>0</v>
      </c>
      <c r="AL32" s="23">
        <f t="shared" si="1"/>
        <v>0</v>
      </c>
      <c r="AM32" s="23">
        <f t="shared" si="1"/>
        <v>0</v>
      </c>
      <c r="AN32" s="23">
        <f t="shared" si="1"/>
        <v>0</v>
      </c>
      <c r="AO32" s="23">
        <f t="shared" si="1"/>
        <v>0</v>
      </c>
    </row>
    <row r="33" spans="1:41" s="6" customFormat="1" ht="47.25" customHeight="1" x14ac:dyDescent="0.25">
      <c r="A33" s="12">
        <v>22.8</v>
      </c>
      <c r="B33" s="13" t="s">
        <v>36</v>
      </c>
      <c r="C33" s="15">
        <v>442</v>
      </c>
      <c r="D33" s="5">
        <v>0</v>
      </c>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23">
        <f t="shared" si="1"/>
        <v>0</v>
      </c>
      <c r="AI33" s="23">
        <f t="shared" si="1"/>
        <v>0</v>
      </c>
      <c r="AJ33" s="23">
        <f t="shared" si="1"/>
        <v>0</v>
      </c>
      <c r="AK33" s="23">
        <f t="shared" si="1"/>
        <v>0</v>
      </c>
      <c r="AL33" s="23">
        <f t="shared" si="1"/>
        <v>0</v>
      </c>
      <c r="AM33" s="23">
        <f t="shared" si="1"/>
        <v>0</v>
      </c>
      <c r="AN33" s="23">
        <f t="shared" si="1"/>
        <v>0</v>
      </c>
      <c r="AO33" s="23">
        <f t="shared" si="1"/>
        <v>0</v>
      </c>
    </row>
    <row r="34" spans="1:41" s="6" customFormat="1" ht="47.25" customHeight="1" x14ac:dyDescent="0.25">
      <c r="A34" s="12">
        <v>22.9</v>
      </c>
      <c r="B34" s="13" t="s">
        <v>37</v>
      </c>
      <c r="C34" s="15">
        <v>443</v>
      </c>
      <c r="D34" s="5">
        <v>0</v>
      </c>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23">
        <f t="shared" si="1"/>
        <v>0</v>
      </c>
      <c r="AI34" s="23">
        <f t="shared" si="1"/>
        <v>0</v>
      </c>
      <c r="AJ34" s="23">
        <f t="shared" si="1"/>
        <v>0</v>
      </c>
      <c r="AK34" s="23">
        <f t="shared" si="1"/>
        <v>0</v>
      </c>
      <c r="AL34" s="23">
        <f t="shared" si="1"/>
        <v>0</v>
      </c>
      <c r="AM34" s="23">
        <f t="shared" si="1"/>
        <v>0</v>
      </c>
      <c r="AN34" s="23">
        <f t="shared" si="1"/>
        <v>0</v>
      </c>
      <c r="AO34" s="23">
        <f t="shared" si="1"/>
        <v>0</v>
      </c>
    </row>
    <row r="35" spans="1:41" s="6" customFormat="1" ht="47.25" customHeight="1" x14ac:dyDescent="0.25">
      <c r="A35" s="12">
        <v>22.1</v>
      </c>
      <c r="B35" s="13" t="s">
        <v>38</v>
      </c>
      <c r="C35" s="15">
        <v>444</v>
      </c>
      <c r="D35" s="5">
        <v>0</v>
      </c>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23">
        <f t="shared" si="1"/>
        <v>0</v>
      </c>
      <c r="AI35" s="23">
        <f t="shared" si="1"/>
        <v>0</v>
      </c>
      <c r="AJ35" s="23">
        <f t="shared" si="1"/>
        <v>0</v>
      </c>
      <c r="AK35" s="23">
        <f t="shared" si="1"/>
        <v>0</v>
      </c>
      <c r="AL35" s="23">
        <f t="shared" si="1"/>
        <v>0</v>
      </c>
      <c r="AM35" s="23">
        <f t="shared" si="1"/>
        <v>0</v>
      </c>
      <c r="AN35" s="23">
        <f t="shared" si="1"/>
        <v>0</v>
      </c>
      <c r="AO35" s="23">
        <f t="shared" si="1"/>
        <v>0</v>
      </c>
    </row>
    <row r="36" spans="1:41" s="6" customFormat="1" ht="47.25" customHeight="1" x14ac:dyDescent="0.25">
      <c r="A36" s="12">
        <v>22.11</v>
      </c>
      <c r="B36" s="13" t="s">
        <v>39</v>
      </c>
      <c r="C36" s="15">
        <v>445</v>
      </c>
      <c r="D36" s="5">
        <v>1</v>
      </c>
      <c r="E36" s="5"/>
      <c r="F36" s="5"/>
      <c r="G36" s="5"/>
      <c r="H36" s="5"/>
      <c r="I36" s="5"/>
      <c r="J36" s="5"/>
      <c r="K36" s="5"/>
      <c r="L36" s="5"/>
      <c r="M36" s="5"/>
      <c r="N36" s="5"/>
      <c r="O36" s="5"/>
      <c r="P36" s="5"/>
      <c r="Q36" s="5"/>
      <c r="R36" s="5"/>
      <c r="S36" s="5"/>
      <c r="T36" s="5"/>
      <c r="U36" s="5"/>
      <c r="V36" s="5">
        <v>1</v>
      </c>
      <c r="W36" s="5"/>
      <c r="X36" s="5"/>
      <c r="Y36" s="5"/>
      <c r="Z36" s="5"/>
      <c r="AA36" s="5"/>
      <c r="AB36" s="5"/>
      <c r="AC36" s="5"/>
      <c r="AD36" s="5"/>
      <c r="AE36" s="5"/>
      <c r="AF36" s="5"/>
      <c r="AG36" s="5"/>
      <c r="AH36" s="23">
        <f t="shared" si="1"/>
        <v>1</v>
      </c>
      <c r="AI36" s="23">
        <f t="shared" si="1"/>
        <v>0</v>
      </c>
      <c r="AJ36" s="23">
        <f t="shared" si="1"/>
        <v>0</v>
      </c>
      <c r="AK36" s="23">
        <f t="shared" si="1"/>
        <v>0</v>
      </c>
      <c r="AL36" s="23">
        <f t="shared" si="1"/>
        <v>0</v>
      </c>
      <c r="AM36" s="23">
        <f t="shared" si="1"/>
        <v>0</v>
      </c>
      <c r="AN36" s="23">
        <f t="shared" si="1"/>
        <v>0</v>
      </c>
      <c r="AO36" s="23">
        <f t="shared" si="1"/>
        <v>0</v>
      </c>
    </row>
    <row r="37" spans="1:41" s="6" customFormat="1" ht="47.25" customHeight="1" x14ac:dyDescent="0.25">
      <c r="A37" s="12">
        <v>24.5</v>
      </c>
      <c r="B37" s="13" t="s">
        <v>40</v>
      </c>
      <c r="C37" s="15">
        <v>477</v>
      </c>
      <c r="D37" s="5">
        <v>0</v>
      </c>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23">
        <f t="shared" si="1"/>
        <v>0</v>
      </c>
      <c r="AI37" s="23">
        <f t="shared" si="1"/>
        <v>0</v>
      </c>
      <c r="AJ37" s="23">
        <f t="shared" si="1"/>
        <v>0</v>
      </c>
      <c r="AK37" s="23">
        <f t="shared" si="1"/>
        <v>0</v>
      </c>
      <c r="AL37" s="23">
        <f t="shared" si="1"/>
        <v>0</v>
      </c>
      <c r="AM37" s="23">
        <f t="shared" si="1"/>
        <v>0</v>
      </c>
      <c r="AN37" s="23">
        <f t="shared" si="1"/>
        <v>0</v>
      </c>
      <c r="AO37" s="23">
        <f t="shared" si="1"/>
        <v>0</v>
      </c>
    </row>
    <row r="38" spans="1:41" s="6" customFormat="1" ht="47.25" customHeight="1" x14ac:dyDescent="0.25">
      <c r="A38" s="12">
        <v>24.8</v>
      </c>
      <c r="B38" s="13" t="s">
        <v>41</v>
      </c>
      <c r="C38" s="15">
        <v>480</v>
      </c>
      <c r="D38" s="5">
        <v>0</v>
      </c>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23">
        <f t="shared" si="1"/>
        <v>0</v>
      </c>
      <c r="AI38" s="23">
        <f t="shared" si="1"/>
        <v>0</v>
      </c>
      <c r="AJ38" s="23">
        <f t="shared" si="1"/>
        <v>0</v>
      </c>
      <c r="AK38" s="23">
        <f t="shared" si="1"/>
        <v>0</v>
      </c>
      <c r="AL38" s="23">
        <f t="shared" si="1"/>
        <v>0</v>
      </c>
      <c r="AM38" s="23">
        <f t="shared" si="1"/>
        <v>0</v>
      </c>
      <c r="AN38" s="23">
        <f t="shared" si="1"/>
        <v>0</v>
      </c>
      <c r="AO38" s="23">
        <f t="shared" si="1"/>
        <v>0</v>
      </c>
    </row>
    <row r="39" spans="1:41" s="6" customFormat="1" ht="47.25" customHeight="1" x14ac:dyDescent="0.25">
      <c r="A39" s="12">
        <v>24.9</v>
      </c>
      <c r="B39" s="13" t="s">
        <v>42</v>
      </c>
      <c r="C39" s="15">
        <v>481</v>
      </c>
      <c r="D39" s="5">
        <v>0</v>
      </c>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23">
        <f t="shared" si="1"/>
        <v>0</v>
      </c>
      <c r="AI39" s="23">
        <f t="shared" si="1"/>
        <v>0</v>
      </c>
      <c r="AJ39" s="23">
        <f t="shared" si="1"/>
        <v>0</v>
      </c>
      <c r="AK39" s="23">
        <f t="shared" si="1"/>
        <v>0</v>
      </c>
      <c r="AL39" s="23">
        <f t="shared" si="1"/>
        <v>0</v>
      </c>
      <c r="AM39" s="23">
        <f t="shared" si="1"/>
        <v>0</v>
      </c>
      <c r="AN39" s="23">
        <f t="shared" si="1"/>
        <v>0</v>
      </c>
      <c r="AO39" s="23">
        <f t="shared" si="1"/>
        <v>0</v>
      </c>
    </row>
    <row r="40" spans="1:41" s="6" customFormat="1" ht="47.25" customHeight="1" x14ac:dyDescent="0.25">
      <c r="A40" s="12">
        <v>24.1</v>
      </c>
      <c r="B40" s="13" t="s">
        <v>43</v>
      </c>
      <c r="C40" s="15">
        <v>482</v>
      </c>
      <c r="D40" s="5">
        <v>0</v>
      </c>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23">
        <f t="shared" si="1"/>
        <v>0</v>
      </c>
      <c r="AI40" s="23">
        <f t="shared" si="1"/>
        <v>0</v>
      </c>
      <c r="AJ40" s="23">
        <f t="shared" si="1"/>
        <v>0</v>
      </c>
      <c r="AK40" s="23">
        <f t="shared" si="1"/>
        <v>0</v>
      </c>
      <c r="AL40" s="23">
        <f t="shared" si="1"/>
        <v>0</v>
      </c>
      <c r="AM40" s="23">
        <f t="shared" si="1"/>
        <v>0</v>
      </c>
      <c r="AN40" s="23">
        <f t="shared" si="1"/>
        <v>0</v>
      </c>
      <c r="AO40" s="23">
        <f t="shared" si="1"/>
        <v>0</v>
      </c>
    </row>
    <row r="41" spans="1:41" s="6" customFormat="1" ht="47.25" customHeight="1" x14ac:dyDescent="0.25">
      <c r="A41" s="12" t="s">
        <v>92</v>
      </c>
      <c r="B41" s="13" t="s">
        <v>93</v>
      </c>
      <c r="C41" s="14" t="s">
        <v>94</v>
      </c>
      <c r="D41" s="5">
        <v>0</v>
      </c>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23">
        <f t="shared" si="1"/>
        <v>0</v>
      </c>
      <c r="AI41" s="23">
        <f t="shared" si="1"/>
        <v>0</v>
      </c>
      <c r="AJ41" s="23">
        <f t="shared" si="1"/>
        <v>0</v>
      </c>
      <c r="AK41" s="23">
        <f t="shared" si="1"/>
        <v>0</v>
      </c>
      <c r="AL41" s="23">
        <f t="shared" si="1"/>
        <v>0</v>
      </c>
      <c r="AM41" s="23">
        <f t="shared" si="1"/>
        <v>0</v>
      </c>
      <c r="AN41" s="23">
        <f t="shared" si="1"/>
        <v>0</v>
      </c>
      <c r="AO41" s="23">
        <f t="shared" si="1"/>
        <v>0</v>
      </c>
    </row>
    <row r="42" spans="1:41" s="6" customFormat="1" ht="47.25" customHeight="1" x14ac:dyDescent="0.25">
      <c r="A42" s="12" t="s">
        <v>95</v>
      </c>
      <c r="B42" s="13" t="s">
        <v>96</v>
      </c>
      <c r="C42" s="14" t="s">
        <v>97</v>
      </c>
      <c r="D42" s="5">
        <v>0</v>
      </c>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23">
        <f t="shared" si="1"/>
        <v>0</v>
      </c>
      <c r="AI42" s="23">
        <f t="shared" si="1"/>
        <v>0</v>
      </c>
      <c r="AJ42" s="23">
        <f t="shared" si="1"/>
        <v>0</v>
      </c>
      <c r="AK42" s="23">
        <f t="shared" si="1"/>
        <v>0</v>
      </c>
      <c r="AL42" s="23">
        <f t="shared" si="1"/>
        <v>0</v>
      </c>
      <c r="AM42" s="23">
        <f t="shared" si="1"/>
        <v>0</v>
      </c>
      <c r="AN42" s="23">
        <f t="shared" si="1"/>
        <v>0</v>
      </c>
      <c r="AO42" s="23">
        <f t="shared" si="1"/>
        <v>0</v>
      </c>
    </row>
    <row r="43" spans="1:41" s="6" customFormat="1" ht="47.25" customHeight="1" x14ac:dyDescent="0.25">
      <c r="A43" s="12">
        <v>24.24</v>
      </c>
      <c r="B43" s="13" t="s">
        <v>44</v>
      </c>
      <c r="C43" s="15">
        <v>496</v>
      </c>
      <c r="D43" s="5">
        <v>0</v>
      </c>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23">
        <f t="shared" si="1"/>
        <v>0</v>
      </c>
      <c r="AI43" s="23">
        <f t="shared" si="1"/>
        <v>0</v>
      </c>
      <c r="AJ43" s="23">
        <f t="shared" si="1"/>
        <v>0</v>
      </c>
      <c r="AK43" s="23">
        <f t="shared" si="1"/>
        <v>0</v>
      </c>
      <c r="AL43" s="23">
        <f t="shared" si="1"/>
        <v>0</v>
      </c>
      <c r="AM43" s="23">
        <f t="shared" si="1"/>
        <v>0</v>
      </c>
      <c r="AN43" s="23">
        <f t="shared" si="1"/>
        <v>0</v>
      </c>
      <c r="AO43" s="23">
        <f t="shared" si="1"/>
        <v>0</v>
      </c>
    </row>
    <row r="44" spans="1:41" s="6" customFormat="1" ht="47.25" customHeight="1" x14ac:dyDescent="0.25">
      <c r="A44" s="12">
        <v>24.25</v>
      </c>
      <c r="B44" s="13" t="s">
        <v>45</v>
      </c>
      <c r="C44" s="15">
        <v>497</v>
      </c>
      <c r="D44" s="5">
        <v>0</v>
      </c>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23">
        <f t="shared" si="1"/>
        <v>0</v>
      </c>
      <c r="AI44" s="23">
        <f t="shared" si="1"/>
        <v>0</v>
      </c>
      <c r="AJ44" s="23">
        <f t="shared" si="1"/>
        <v>0</v>
      </c>
      <c r="AK44" s="23">
        <f t="shared" si="1"/>
        <v>0</v>
      </c>
      <c r="AL44" s="23">
        <f t="shared" si="1"/>
        <v>0</v>
      </c>
      <c r="AM44" s="23">
        <f t="shared" si="1"/>
        <v>0</v>
      </c>
      <c r="AN44" s="23">
        <f t="shared" si="1"/>
        <v>0</v>
      </c>
      <c r="AO44" s="23">
        <f t="shared" si="1"/>
        <v>0</v>
      </c>
    </row>
    <row r="45" spans="1:41" s="6" customFormat="1" ht="47.25" customHeight="1" x14ac:dyDescent="0.25">
      <c r="A45" s="12">
        <v>29.1</v>
      </c>
      <c r="B45" s="13" t="s">
        <v>46</v>
      </c>
      <c r="C45" s="15">
        <v>549</v>
      </c>
      <c r="D45" s="5">
        <v>0</v>
      </c>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23">
        <f t="shared" si="1"/>
        <v>0</v>
      </c>
      <c r="AI45" s="23">
        <f t="shared" si="1"/>
        <v>0</v>
      </c>
      <c r="AJ45" s="23">
        <f t="shared" si="1"/>
        <v>0</v>
      </c>
      <c r="AK45" s="23">
        <f t="shared" si="1"/>
        <v>0</v>
      </c>
      <c r="AL45" s="23">
        <f t="shared" si="1"/>
        <v>0</v>
      </c>
      <c r="AM45" s="23">
        <f t="shared" si="1"/>
        <v>0</v>
      </c>
      <c r="AN45" s="23">
        <f t="shared" si="1"/>
        <v>0</v>
      </c>
      <c r="AO45" s="23">
        <f t="shared" si="1"/>
        <v>0</v>
      </c>
    </row>
    <row r="46" spans="1:41" s="6" customFormat="1" ht="47.25" customHeight="1" x14ac:dyDescent="0.25">
      <c r="A46" s="7">
        <v>30</v>
      </c>
      <c r="B46" s="8" t="s">
        <v>98</v>
      </c>
      <c r="C46" s="31" t="s">
        <v>109</v>
      </c>
      <c r="D46" s="5">
        <v>0</v>
      </c>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23">
        <f t="shared" si="1"/>
        <v>0</v>
      </c>
      <c r="AI46" s="23">
        <f t="shared" si="1"/>
        <v>0</v>
      </c>
      <c r="AJ46" s="23">
        <f t="shared" si="1"/>
        <v>0</v>
      </c>
      <c r="AK46" s="23">
        <f t="shared" si="1"/>
        <v>0</v>
      </c>
      <c r="AL46" s="23">
        <f t="shared" si="1"/>
        <v>0</v>
      </c>
      <c r="AM46" s="23">
        <f t="shared" si="1"/>
        <v>0</v>
      </c>
      <c r="AN46" s="23">
        <f t="shared" si="1"/>
        <v>0</v>
      </c>
      <c r="AO46" s="23">
        <f t="shared" si="1"/>
        <v>0</v>
      </c>
    </row>
    <row r="47" spans="1:41" s="6" customFormat="1" ht="47.25" customHeight="1" x14ac:dyDescent="0.25">
      <c r="A47" s="10"/>
      <c r="B47" s="11" t="s">
        <v>99</v>
      </c>
      <c r="C47" s="9"/>
      <c r="D47" s="5">
        <f>SUM(D7+D8+D9+D10+D11+D12+D13+D14+D15+D16+D17+D18+D19+D20+D21+D22+D23+D24+D25+D26+D27+D28+D29+D30+D31+D32+D33+D34+D35+D36+D37+D38+D39+D40+D41+D42+D43+D44+D45+D46)</f>
        <v>31</v>
      </c>
      <c r="E47" s="5">
        <f t="shared" ref="E47:AG47" si="2">SUM(E7+E8+E9+E10+E11+E12+E13+E14+E15+E16+E17+E18+E19+E20+E21+E22+E23+E24+E25+E26+E27+E28+E29+E30+E31+E32+E33+E34+E35+E36+E37+E38+E39+E40+E41+E42+E43+E44+E45+E46)</f>
        <v>0</v>
      </c>
      <c r="F47" s="5">
        <f t="shared" si="2"/>
        <v>9</v>
      </c>
      <c r="G47" s="5">
        <f t="shared" si="2"/>
        <v>0</v>
      </c>
      <c r="H47" s="5">
        <f t="shared" si="2"/>
        <v>0</v>
      </c>
      <c r="I47" s="5">
        <f t="shared" si="2"/>
        <v>0</v>
      </c>
      <c r="J47" s="5">
        <f t="shared" si="2"/>
        <v>0</v>
      </c>
      <c r="K47" s="5">
        <f t="shared" si="2"/>
        <v>1</v>
      </c>
      <c r="L47" s="5">
        <f t="shared" si="2"/>
        <v>4</v>
      </c>
      <c r="M47" s="5">
        <f t="shared" si="2"/>
        <v>0</v>
      </c>
      <c r="N47" s="5">
        <f t="shared" si="2"/>
        <v>0</v>
      </c>
      <c r="O47" s="5">
        <f t="shared" si="2"/>
        <v>4</v>
      </c>
      <c r="P47" s="5">
        <f t="shared" si="2"/>
        <v>0</v>
      </c>
      <c r="Q47" s="5">
        <f t="shared" si="2"/>
        <v>0</v>
      </c>
      <c r="R47" s="5">
        <f t="shared" si="2"/>
        <v>0</v>
      </c>
      <c r="S47" s="5">
        <f t="shared" si="2"/>
        <v>0</v>
      </c>
      <c r="T47" s="5">
        <f t="shared" si="2"/>
        <v>0</v>
      </c>
      <c r="U47" s="5">
        <f t="shared" si="2"/>
        <v>0</v>
      </c>
      <c r="V47" s="5">
        <f t="shared" si="2"/>
        <v>35</v>
      </c>
      <c r="W47" s="5">
        <f t="shared" si="2"/>
        <v>0</v>
      </c>
      <c r="X47" s="5">
        <f t="shared" si="2"/>
        <v>0</v>
      </c>
      <c r="Y47" s="5">
        <f t="shared" si="2"/>
        <v>1</v>
      </c>
      <c r="Z47" s="5">
        <f t="shared" si="2"/>
        <v>1</v>
      </c>
      <c r="AA47" s="5">
        <f t="shared" si="2"/>
        <v>12</v>
      </c>
      <c r="AB47" s="5">
        <f t="shared" si="2"/>
        <v>14</v>
      </c>
      <c r="AC47" s="5">
        <f t="shared" si="2"/>
        <v>0</v>
      </c>
      <c r="AD47" s="5">
        <f t="shared" si="2"/>
        <v>1</v>
      </c>
      <c r="AE47" s="5">
        <f t="shared" si="2"/>
        <v>0</v>
      </c>
      <c r="AF47" s="5">
        <f t="shared" si="2"/>
        <v>0</v>
      </c>
      <c r="AG47" s="5">
        <f t="shared" si="2"/>
        <v>1</v>
      </c>
      <c r="AH47" s="23">
        <f>D47+F47</f>
        <v>40</v>
      </c>
      <c r="AI47" s="23">
        <f>G47+O47+T47+V47</f>
        <v>39</v>
      </c>
      <c r="AJ47" s="23">
        <f>O47</f>
        <v>4</v>
      </c>
      <c r="AK47" s="23">
        <f>SUM(L47:N47)</f>
        <v>4</v>
      </c>
      <c r="AL47" s="23">
        <f>AB47</f>
        <v>14</v>
      </c>
      <c r="AM47" s="23">
        <f>SUM(X47:AA47)</f>
        <v>14</v>
      </c>
      <c r="AN47" s="23">
        <f>AG47</f>
        <v>1</v>
      </c>
      <c r="AO47" s="23">
        <f>SUM(AC47:AF47)</f>
        <v>1</v>
      </c>
    </row>
    <row r="48" spans="1:41" x14ac:dyDescent="0.3">
      <c r="B48" s="68" t="s">
        <v>131</v>
      </c>
    </row>
    <row r="49" spans="2:6" ht="231" customHeight="1" x14ac:dyDescent="0.4">
      <c r="B49" s="69"/>
      <c r="F49" s="49"/>
    </row>
    <row r="52" spans="2:6" ht="22.5" x14ac:dyDescent="0.4">
      <c r="B52" s="49"/>
    </row>
  </sheetData>
  <sheetProtection sheet="1"/>
  <mergeCells count="34">
    <mergeCell ref="B48:B49"/>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verticalDpi="0" r:id="rId1"/>
  <legacy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7AEA2D-F855-418E-B8E9-07B5728FFE8B}">
  <dimension ref="A1:AG54"/>
  <sheetViews>
    <sheetView topLeftCell="A43" zoomScale="57" zoomScaleNormal="57" workbookViewId="0">
      <selection activeCell="B48" sqref="B48"/>
    </sheetView>
  </sheetViews>
  <sheetFormatPr defaultRowHeight="17.25" x14ac:dyDescent="0.3"/>
  <cols>
    <col min="1" max="1" width="11.42578125" style="32" customWidth="1"/>
    <col min="2" max="2" width="65" style="32" customWidth="1"/>
    <col min="3" max="3" width="8.28515625" style="32" customWidth="1"/>
    <col min="4" max="19" width="8.140625" style="32" customWidth="1"/>
    <col min="20" max="23" width="8.85546875" style="32" customWidth="1"/>
    <col min="24" max="24" width="13.140625" style="32" customWidth="1"/>
    <col min="25" max="25" width="17.140625" style="32" customWidth="1"/>
    <col min="26" max="26" width="14.140625" style="32" customWidth="1"/>
    <col min="27" max="27" width="17.140625" style="32" customWidth="1"/>
    <col min="28" max="28" width="11.85546875" style="32" customWidth="1"/>
    <col min="29" max="29" width="14.5703125" style="32" customWidth="1"/>
    <col min="30" max="30" width="18.5703125" style="32" customWidth="1"/>
    <col min="31" max="31" width="15.85546875" style="32" customWidth="1"/>
    <col min="32" max="32" width="19.42578125" style="32" customWidth="1"/>
    <col min="33" max="33" width="8.140625" style="32" customWidth="1"/>
    <col min="34" max="16384" width="9.140625" style="32"/>
  </cols>
  <sheetData>
    <row r="1" spans="1:33" ht="75" customHeight="1" x14ac:dyDescent="0.3">
      <c r="B1" s="52" t="s">
        <v>140</v>
      </c>
      <c r="AE1" s="89" t="s">
        <v>101</v>
      </c>
      <c r="AF1" s="90"/>
      <c r="AG1" s="90"/>
    </row>
    <row r="2" spans="1:33" s="33" customFormat="1" ht="81.75" customHeight="1" x14ac:dyDescent="0.3">
      <c r="A2" s="76" t="s">
        <v>145</v>
      </c>
      <c r="B2" s="91"/>
      <c r="C2" s="91"/>
      <c r="D2" s="91"/>
      <c r="E2" s="91"/>
      <c r="F2" s="91"/>
      <c r="G2" s="91"/>
      <c r="H2" s="91"/>
      <c r="I2" s="91"/>
      <c r="J2" s="91"/>
      <c r="K2" s="91"/>
      <c r="L2" s="91"/>
      <c r="M2" s="91"/>
      <c r="N2" s="91"/>
      <c r="O2" s="91"/>
      <c r="P2" s="91"/>
      <c r="Q2" s="91"/>
      <c r="R2" s="91"/>
      <c r="S2" s="91"/>
      <c r="T2" s="91"/>
      <c r="U2" s="91"/>
      <c r="V2" s="91"/>
      <c r="W2" s="91"/>
      <c r="X2" s="91"/>
      <c r="Y2" s="91"/>
      <c r="Z2" s="91"/>
      <c r="AA2" s="91"/>
      <c r="AB2" s="91"/>
      <c r="AC2" s="92"/>
      <c r="AD2" s="92"/>
      <c r="AE2" s="92"/>
      <c r="AF2" s="92"/>
      <c r="AG2" s="92"/>
    </row>
    <row r="3" spans="1:33" s="34" customFormat="1" ht="139.5" customHeight="1" x14ac:dyDescent="0.3">
      <c r="A3" s="81" t="s">
        <v>54</v>
      </c>
      <c r="B3" s="81"/>
      <c r="C3" s="86" t="s">
        <v>0</v>
      </c>
      <c r="D3" s="86" t="s">
        <v>1</v>
      </c>
      <c r="E3" s="86" t="s">
        <v>2</v>
      </c>
      <c r="F3" s="86" t="s">
        <v>3</v>
      </c>
      <c r="G3" s="78" t="s">
        <v>53</v>
      </c>
      <c r="H3" s="86" t="s">
        <v>7</v>
      </c>
      <c r="I3" s="78" t="s">
        <v>47</v>
      </c>
      <c r="J3" s="78" t="s">
        <v>48</v>
      </c>
      <c r="K3" s="86" t="s">
        <v>8</v>
      </c>
      <c r="L3" s="86" t="s">
        <v>9</v>
      </c>
      <c r="M3" s="78" t="s">
        <v>50</v>
      </c>
      <c r="N3" s="86" t="s">
        <v>10</v>
      </c>
      <c r="O3" s="78" t="s">
        <v>51</v>
      </c>
      <c r="P3" s="81" t="s">
        <v>11</v>
      </c>
      <c r="Q3" s="81"/>
      <c r="R3" s="81"/>
      <c r="S3" s="81"/>
      <c r="T3" s="86" t="s">
        <v>12</v>
      </c>
      <c r="U3" s="78" t="s">
        <v>4</v>
      </c>
      <c r="V3" s="78" t="s">
        <v>5</v>
      </c>
      <c r="W3" s="78" t="s">
        <v>6</v>
      </c>
      <c r="X3" s="81" t="s">
        <v>13</v>
      </c>
      <c r="Y3" s="81"/>
      <c r="Z3" s="81"/>
      <c r="AA3" s="81"/>
      <c r="AB3" s="78" t="s">
        <v>20</v>
      </c>
      <c r="AC3" s="81" t="s">
        <v>126</v>
      </c>
      <c r="AD3" s="81"/>
      <c r="AE3" s="81"/>
      <c r="AF3" s="81"/>
      <c r="AG3" s="78" t="s">
        <v>21</v>
      </c>
    </row>
    <row r="4" spans="1:33" s="34" customFormat="1" ht="81.75" customHeight="1" x14ac:dyDescent="0.3">
      <c r="A4" s="81"/>
      <c r="B4" s="81"/>
      <c r="C4" s="86"/>
      <c r="D4" s="86"/>
      <c r="E4" s="86"/>
      <c r="F4" s="86"/>
      <c r="G4" s="88"/>
      <c r="H4" s="86"/>
      <c r="I4" s="79"/>
      <c r="J4" s="79"/>
      <c r="K4" s="86"/>
      <c r="L4" s="86"/>
      <c r="M4" s="79"/>
      <c r="N4" s="86"/>
      <c r="O4" s="84"/>
      <c r="P4" s="78" t="s">
        <v>49</v>
      </c>
      <c r="Q4" s="78" t="s">
        <v>14</v>
      </c>
      <c r="R4" s="78" t="s">
        <v>15</v>
      </c>
      <c r="S4" s="78" t="s">
        <v>52</v>
      </c>
      <c r="T4" s="86"/>
      <c r="U4" s="88"/>
      <c r="V4" s="88"/>
      <c r="W4" s="88"/>
      <c r="X4" s="76" t="s">
        <v>16</v>
      </c>
      <c r="Y4" s="83"/>
      <c r="Z4" s="76" t="s">
        <v>17</v>
      </c>
      <c r="AA4" s="77"/>
      <c r="AB4" s="79"/>
      <c r="AC4" s="76" t="s">
        <v>16</v>
      </c>
      <c r="AD4" s="83"/>
      <c r="AE4" s="76" t="s">
        <v>17</v>
      </c>
      <c r="AF4" s="77"/>
      <c r="AG4" s="79"/>
    </row>
    <row r="5" spans="1:33" s="34" customFormat="1" ht="208.5" customHeight="1" x14ac:dyDescent="0.3">
      <c r="A5" s="81"/>
      <c r="B5" s="81"/>
      <c r="C5" s="86"/>
      <c r="D5" s="86"/>
      <c r="E5" s="86"/>
      <c r="F5" s="86"/>
      <c r="G5" s="80"/>
      <c r="H5" s="87"/>
      <c r="I5" s="80"/>
      <c r="J5" s="80"/>
      <c r="K5" s="86"/>
      <c r="L5" s="86"/>
      <c r="M5" s="80"/>
      <c r="N5" s="86"/>
      <c r="O5" s="85"/>
      <c r="P5" s="82"/>
      <c r="Q5" s="82"/>
      <c r="R5" s="82"/>
      <c r="S5" s="82"/>
      <c r="T5" s="87"/>
      <c r="U5" s="80"/>
      <c r="V5" s="80"/>
      <c r="W5" s="80"/>
      <c r="X5" s="35" t="s">
        <v>18</v>
      </c>
      <c r="Y5" s="35" t="s">
        <v>19</v>
      </c>
      <c r="Z5" s="35" t="s">
        <v>18</v>
      </c>
      <c r="AA5" s="35" t="s">
        <v>19</v>
      </c>
      <c r="AB5" s="80"/>
      <c r="AC5" s="35" t="s">
        <v>18</v>
      </c>
      <c r="AD5" s="35" t="s">
        <v>19</v>
      </c>
      <c r="AE5" s="35" t="s">
        <v>18</v>
      </c>
      <c r="AF5" s="35" t="s">
        <v>19</v>
      </c>
      <c r="AG5" s="80"/>
    </row>
    <row r="6" spans="1:33" s="34" customFormat="1" ht="50.25" customHeight="1" x14ac:dyDescent="0.3">
      <c r="A6" s="36"/>
      <c r="B6" s="36" t="s">
        <v>100</v>
      </c>
      <c r="C6" s="37"/>
      <c r="D6" s="37">
        <v>1</v>
      </c>
      <c r="E6" s="37">
        <v>2</v>
      </c>
      <c r="F6" s="37">
        <v>3</v>
      </c>
      <c r="G6" s="37">
        <v>4</v>
      </c>
      <c r="H6" s="37">
        <v>5</v>
      </c>
      <c r="I6" s="37">
        <v>6</v>
      </c>
      <c r="J6" s="37">
        <v>7</v>
      </c>
      <c r="K6" s="37">
        <v>8</v>
      </c>
      <c r="L6" s="37">
        <v>9</v>
      </c>
      <c r="M6" s="37">
        <v>10</v>
      </c>
      <c r="N6" s="37">
        <v>11</v>
      </c>
      <c r="O6" s="37">
        <v>12</v>
      </c>
      <c r="P6" s="37">
        <v>13</v>
      </c>
      <c r="Q6" s="37">
        <v>14</v>
      </c>
      <c r="R6" s="37">
        <v>15</v>
      </c>
      <c r="S6" s="37">
        <v>16</v>
      </c>
      <c r="T6" s="37">
        <v>17</v>
      </c>
      <c r="U6" s="37">
        <v>18</v>
      </c>
      <c r="V6" s="37">
        <v>19</v>
      </c>
      <c r="W6" s="37">
        <v>20</v>
      </c>
      <c r="X6" s="37">
        <v>21</v>
      </c>
      <c r="Y6" s="37">
        <v>22</v>
      </c>
      <c r="Z6" s="37">
        <v>23</v>
      </c>
      <c r="AA6" s="37">
        <v>24</v>
      </c>
      <c r="AB6" s="37">
        <v>25</v>
      </c>
      <c r="AC6" s="37">
        <v>26</v>
      </c>
      <c r="AD6" s="37">
        <v>27</v>
      </c>
      <c r="AE6" s="37">
        <v>28</v>
      </c>
      <c r="AF6" s="37">
        <v>29</v>
      </c>
      <c r="AG6" s="37">
        <v>30</v>
      </c>
    </row>
    <row r="7" spans="1:33" s="42" customFormat="1" ht="89.25" customHeight="1" x14ac:dyDescent="0.3">
      <c r="A7" s="38" t="s">
        <v>56</v>
      </c>
      <c r="B7" s="39" t="s">
        <v>110</v>
      </c>
      <c r="C7" s="40" t="s">
        <v>58</v>
      </c>
      <c r="D7" s="41">
        <v>2</v>
      </c>
      <c r="E7" s="41"/>
      <c r="F7" s="41"/>
      <c r="G7" s="41"/>
      <c r="H7" s="41"/>
      <c r="I7" s="41"/>
      <c r="J7" s="41"/>
      <c r="K7" s="41"/>
      <c r="L7" s="41"/>
      <c r="M7" s="41">
        <v>1</v>
      </c>
      <c r="N7" s="41"/>
      <c r="O7" s="41">
        <v>1</v>
      </c>
      <c r="P7" s="41">
        <v>1</v>
      </c>
      <c r="Q7" s="41"/>
      <c r="R7" s="41"/>
      <c r="S7" s="41">
        <v>1</v>
      </c>
      <c r="T7" s="41"/>
      <c r="U7" s="41"/>
      <c r="V7" s="41">
        <v>1</v>
      </c>
      <c r="W7" s="41"/>
      <c r="X7" s="41"/>
      <c r="Y7" s="41"/>
      <c r="Z7" s="41"/>
      <c r="AA7" s="41"/>
      <c r="AB7" s="41"/>
      <c r="AC7" s="41"/>
      <c r="AD7" s="41"/>
      <c r="AE7" s="41"/>
      <c r="AF7" s="41"/>
      <c r="AG7" s="41"/>
    </row>
    <row r="8" spans="1:33" s="42" customFormat="1" ht="47.25" customHeight="1" x14ac:dyDescent="0.3">
      <c r="A8" s="38" t="s">
        <v>59</v>
      </c>
      <c r="B8" s="39" t="s">
        <v>111</v>
      </c>
      <c r="C8" s="40" t="s">
        <v>61</v>
      </c>
      <c r="D8" s="41">
        <v>3</v>
      </c>
      <c r="E8" s="41"/>
      <c r="F8" s="41">
        <v>1</v>
      </c>
      <c r="G8" s="41">
        <v>2</v>
      </c>
      <c r="H8" s="41"/>
      <c r="I8" s="41"/>
      <c r="J8" s="41"/>
      <c r="K8" s="41"/>
      <c r="L8" s="41"/>
      <c r="M8" s="41"/>
      <c r="N8" s="41"/>
      <c r="O8" s="41"/>
      <c r="P8" s="41"/>
      <c r="Q8" s="41"/>
      <c r="R8" s="41"/>
      <c r="S8" s="41"/>
      <c r="T8" s="41"/>
      <c r="U8" s="41"/>
      <c r="V8" s="41">
        <v>2</v>
      </c>
      <c r="W8" s="41"/>
      <c r="X8" s="41"/>
      <c r="Y8" s="41"/>
      <c r="Z8" s="41"/>
      <c r="AA8" s="41"/>
      <c r="AB8" s="41"/>
      <c r="AC8" s="41"/>
      <c r="AD8" s="41"/>
      <c r="AE8" s="41"/>
      <c r="AF8" s="41"/>
      <c r="AG8" s="41"/>
    </row>
    <row r="9" spans="1:33" s="42" customFormat="1" ht="47.25" customHeight="1" x14ac:dyDescent="0.3">
      <c r="A9" s="38" t="s">
        <v>62</v>
      </c>
      <c r="B9" s="39" t="s">
        <v>112</v>
      </c>
      <c r="C9" s="40" t="s">
        <v>64</v>
      </c>
      <c r="D9" s="41">
        <v>3</v>
      </c>
      <c r="E9" s="41"/>
      <c r="F9" s="41"/>
      <c r="G9" s="41"/>
      <c r="H9" s="41"/>
      <c r="I9" s="41"/>
      <c r="J9" s="41"/>
      <c r="K9" s="41"/>
      <c r="L9" s="41"/>
      <c r="M9" s="41"/>
      <c r="N9" s="41"/>
      <c r="O9" s="41"/>
      <c r="P9" s="41"/>
      <c r="Q9" s="41"/>
      <c r="R9" s="41"/>
      <c r="S9" s="41"/>
      <c r="T9" s="41"/>
      <c r="U9" s="41"/>
      <c r="V9" s="41">
        <v>3</v>
      </c>
      <c r="W9" s="41"/>
      <c r="X9" s="41">
        <v>1</v>
      </c>
      <c r="Y9" s="41"/>
      <c r="Z9" s="41"/>
      <c r="AA9" s="41"/>
      <c r="AB9" s="41">
        <v>1</v>
      </c>
      <c r="AC9" s="41"/>
      <c r="AD9" s="41"/>
      <c r="AE9" s="41"/>
      <c r="AF9" s="41"/>
      <c r="AG9" s="41"/>
    </row>
    <row r="10" spans="1:33" s="42" customFormat="1" ht="47.25" customHeight="1" x14ac:dyDescent="0.3">
      <c r="A10" s="38" t="s">
        <v>65</v>
      </c>
      <c r="B10" s="39" t="s">
        <v>113</v>
      </c>
      <c r="C10" s="40" t="s">
        <v>67</v>
      </c>
      <c r="D10" s="41">
        <v>7</v>
      </c>
      <c r="E10" s="41"/>
      <c r="F10" s="41"/>
      <c r="G10" s="41"/>
      <c r="H10" s="41"/>
      <c r="I10" s="41"/>
      <c r="J10" s="41"/>
      <c r="K10" s="41"/>
      <c r="L10" s="41"/>
      <c r="M10" s="41"/>
      <c r="N10" s="41"/>
      <c r="O10" s="41"/>
      <c r="P10" s="41"/>
      <c r="Q10" s="41"/>
      <c r="R10" s="41"/>
      <c r="S10" s="41"/>
      <c r="T10" s="41"/>
      <c r="U10" s="41"/>
      <c r="V10" s="41">
        <v>7</v>
      </c>
      <c r="W10" s="41"/>
      <c r="X10" s="41"/>
      <c r="Y10" s="41"/>
      <c r="Z10" s="41"/>
      <c r="AA10" s="41"/>
      <c r="AB10" s="41"/>
      <c r="AC10" s="41"/>
      <c r="AD10" s="41"/>
      <c r="AE10" s="41"/>
      <c r="AF10" s="41"/>
      <c r="AG10" s="41"/>
    </row>
    <row r="11" spans="1:33" s="42" customFormat="1" ht="47.25" customHeight="1" x14ac:dyDescent="0.3">
      <c r="A11" s="38" t="s">
        <v>68</v>
      </c>
      <c r="B11" s="39" t="s">
        <v>114</v>
      </c>
      <c r="C11" s="40" t="s">
        <v>70</v>
      </c>
      <c r="D11" s="41">
        <v>0</v>
      </c>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row>
    <row r="12" spans="1:33" s="42" customFormat="1" ht="47.25" customHeight="1" x14ac:dyDescent="0.3">
      <c r="A12" s="38" t="s">
        <v>71</v>
      </c>
      <c r="B12" s="39" t="s">
        <v>115</v>
      </c>
      <c r="C12" s="40" t="s">
        <v>73</v>
      </c>
      <c r="D12" s="41">
        <v>0</v>
      </c>
      <c r="E12" s="41"/>
      <c r="F12" s="41"/>
      <c r="G12" s="41"/>
      <c r="H12" s="41"/>
      <c r="I12" s="41"/>
      <c r="J12" s="41"/>
      <c r="K12" s="41"/>
      <c r="L12" s="41"/>
      <c r="M12" s="41"/>
      <c r="N12" s="41"/>
      <c r="O12" s="41"/>
      <c r="P12" s="41"/>
      <c r="Q12" s="41"/>
      <c r="R12" s="41"/>
      <c r="S12" s="41"/>
      <c r="T12" s="41"/>
      <c r="U12" s="41"/>
      <c r="V12" s="41"/>
      <c r="W12" s="41"/>
      <c r="X12" s="41"/>
      <c r="Y12" s="41"/>
      <c r="Z12" s="41"/>
      <c r="AA12" s="41"/>
      <c r="AB12" s="41"/>
      <c r="AC12" s="41"/>
      <c r="AD12" s="41"/>
      <c r="AE12" s="41"/>
      <c r="AF12" s="41"/>
      <c r="AG12" s="41"/>
    </row>
    <row r="13" spans="1:33" s="42" customFormat="1" ht="47.25" customHeight="1" x14ac:dyDescent="0.3">
      <c r="A13" s="38" t="s">
        <v>74</v>
      </c>
      <c r="B13" s="39" t="s">
        <v>116</v>
      </c>
      <c r="C13" s="40" t="s">
        <v>76</v>
      </c>
      <c r="D13" s="41">
        <v>0</v>
      </c>
      <c r="E13" s="41"/>
      <c r="F13" s="41"/>
      <c r="G13" s="41"/>
      <c r="H13" s="41"/>
      <c r="I13" s="41"/>
      <c r="J13" s="41"/>
      <c r="K13" s="41"/>
      <c r="L13" s="41"/>
      <c r="M13" s="41"/>
      <c r="N13" s="41"/>
      <c r="O13" s="41"/>
      <c r="P13" s="41"/>
      <c r="Q13" s="41"/>
      <c r="R13" s="41"/>
      <c r="S13" s="41"/>
      <c r="T13" s="41"/>
      <c r="U13" s="41"/>
      <c r="V13" s="41"/>
      <c r="W13" s="41"/>
      <c r="X13" s="41"/>
      <c r="Y13" s="41"/>
      <c r="Z13" s="41"/>
      <c r="AA13" s="41"/>
      <c r="AB13" s="41"/>
      <c r="AC13" s="41"/>
      <c r="AD13" s="41"/>
      <c r="AE13" s="41"/>
      <c r="AF13" s="41"/>
      <c r="AG13" s="41"/>
    </row>
    <row r="14" spans="1:33" s="42" customFormat="1" ht="47.25" customHeight="1" x14ac:dyDescent="0.3">
      <c r="A14" s="38" t="s">
        <v>77</v>
      </c>
      <c r="B14" s="39" t="s">
        <v>117</v>
      </c>
      <c r="C14" s="40" t="s">
        <v>79</v>
      </c>
      <c r="D14" s="41">
        <v>0</v>
      </c>
      <c r="E14" s="41"/>
      <c r="F14" s="41"/>
      <c r="G14" s="41"/>
      <c r="H14" s="41"/>
      <c r="I14" s="41"/>
      <c r="J14" s="41"/>
      <c r="K14" s="41"/>
      <c r="L14" s="41"/>
      <c r="M14" s="41"/>
      <c r="N14" s="41"/>
      <c r="O14" s="41"/>
      <c r="P14" s="41"/>
      <c r="Q14" s="41"/>
      <c r="R14" s="41"/>
      <c r="S14" s="41"/>
      <c r="T14" s="41"/>
      <c r="U14" s="41"/>
      <c r="V14" s="41"/>
      <c r="W14" s="41"/>
      <c r="X14" s="41"/>
      <c r="Y14" s="41"/>
      <c r="Z14" s="41"/>
      <c r="AA14" s="41"/>
      <c r="AB14" s="41"/>
      <c r="AC14" s="41"/>
      <c r="AD14" s="41"/>
      <c r="AE14" s="41"/>
      <c r="AF14" s="41"/>
      <c r="AG14" s="41"/>
    </row>
    <row r="15" spans="1:33" s="42" customFormat="1" ht="47.25" customHeight="1" x14ac:dyDescent="0.3">
      <c r="A15" s="38">
        <v>11.6</v>
      </c>
      <c r="B15" s="39" t="s">
        <v>22</v>
      </c>
      <c r="C15" s="43">
        <v>272</v>
      </c>
      <c r="D15" s="41">
        <v>0</v>
      </c>
      <c r="E15" s="41"/>
      <c r="F15" s="41">
        <v>1</v>
      </c>
      <c r="G15" s="41"/>
      <c r="H15" s="41"/>
      <c r="I15" s="41"/>
      <c r="J15" s="41"/>
      <c r="K15" s="41"/>
      <c r="L15" s="41"/>
      <c r="M15" s="41"/>
      <c r="N15" s="41"/>
      <c r="O15" s="41"/>
      <c r="P15" s="41"/>
      <c r="Q15" s="41"/>
      <c r="R15" s="41"/>
      <c r="S15" s="41"/>
      <c r="T15" s="41"/>
      <c r="U15" s="41"/>
      <c r="V15" s="41">
        <v>1</v>
      </c>
      <c r="W15" s="41"/>
      <c r="X15" s="41"/>
      <c r="Y15" s="41"/>
      <c r="Z15" s="41"/>
      <c r="AA15" s="41"/>
      <c r="AB15" s="41"/>
      <c r="AC15" s="41"/>
      <c r="AD15" s="41"/>
      <c r="AE15" s="41"/>
      <c r="AF15" s="41"/>
      <c r="AG15" s="41"/>
    </row>
    <row r="16" spans="1:33" s="42" customFormat="1" ht="47.25" customHeight="1" x14ac:dyDescent="0.3">
      <c r="A16" s="38">
        <v>11.7</v>
      </c>
      <c r="B16" s="39" t="s">
        <v>23</v>
      </c>
      <c r="C16" s="43">
        <v>273</v>
      </c>
      <c r="D16" s="41">
        <v>0</v>
      </c>
      <c r="E16" s="41"/>
      <c r="F16" s="41"/>
      <c r="G16" s="41"/>
      <c r="H16" s="41"/>
      <c r="I16" s="41"/>
      <c r="J16" s="41"/>
      <c r="K16" s="41"/>
      <c r="L16" s="41"/>
      <c r="M16" s="41"/>
      <c r="N16" s="41"/>
      <c r="O16" s="41"/>
      <c r="P16" s="41"/>
      <c r="Q16" s="41"/>
      <c r="R16" s="41"/>
      <c r="S16" s="41"/>
      <c r="T16" s="41"/>
      <c r="U16" s="41"/>
      <c r="V16" s="41"/>
      <c r="W16" s="41"/>
      <c r="X16" s="41"/>
      <c r="Y16" s="41"/>
      <c r="Z16" s="41"/>
      <c r="AA16" s="41"/>
      <c r="AB16" s="41"/>
      <c r="AC16" s="41"/>
      <c r="AD16" s="41"/>
      <c r="AE16" s="41"/>
      <c r="AF16" s="41"/>
      <c r="AG16" s="41"/>
    </row>
    <row r="17" spans="1:33" s="42" customFormat="1" ht="84.75" customHeight="1" x14ac:dyDescent="0.3">
      <c r="A17" s="38">
        <v>11.8</v>
      </c>
      <c r="B17" s="39" t="s">
        <v>24</v>
      </c>
      <c r="C17" s="43">
        <v>274</v>
      </c>
      <c r="D17" s="41">
        <v>0</v>
      </c>
      <c r="E17" s="41"/>
      <c r="F17" s="41"/>
      <c r="G17" s="41"/>
      <c r="H17" s="41"/>
      <c r="I17" s="41"/>
      <c r="J17" s="41"/>
      <c r="K17" s="41"/>
      <c r="L17" s="41"/>
      <c r="M17" s="41"/>
      <c r="N17" s="41"/>
      <c r="O17" s="41"/>
      <c r="P17" s="41"/>
      <c r="Q17" s="41"/>
      <c r="R17" s="41"/>
      <c r="S17" s="41"/>
      <c r="T17" s="41"/>
      <c r="U17" s="41"/>
      <c r="V17" s="41"/>
      <c r="W17" s="41"/>
      <c r="X17" s="41"/>
      <c r="Y17" s="41"/>
      <c r="Z17" s="41"/>
      <c r="AA17" s="41"/>
      <c r="AB17" s="41"/>
      <c r="AC17" s="41"/>
      <c r="AD17" s="41"/>
      <c r="AE17" s="41"/>
      <c r="AF17" s="41"/>
      <c r="AG17" s="41"/>
    </row>
    <row r="18" spans="1:33" s="42" customFormat="1" ht="47.25" customHeight="1" x14ac:dyDescent="0.3">
      <c r="A18" s="38">
        <v>11.9</v>
      </c>
      <c r="B18" s="39" t="s">
        <v>25</v>
      </c>
      <c r="C18" s="43">
        <v>275</v>
      </c>
      <c r="D18" s="41">
        <v>0</v>
      </c>
      <c r="E18" s="41"/>
      <c r="F18" s="41"/>
      <c r="G18" s="41"/>
      <c r="H18" s="41"/>
      <c r="I18" s="41"/>
      <c r="J18" s="41"/>
      <c r="K18" s="41"/>
      <c r="L18" s="41"/>
      <c r="M18" s="41"/>
      <c r="N18" s="41"/>
      <c r="O18" s="41"/>
      <c r="P18" s="41"/>
      <c r="Q18" s="41"/>
      <c r="R18" s="41"/>
      <c r="S18" s="41"/>
      <c r="T18" s="41"/>
      <c r="U18" s="41"/>
      <c r="V18" s="41"/>
      <c r="W18" s="41"/>
      <c r="X18" s="41"/>
      <c r="Y18" s="41"/>
      <c r="Z18" s="41"/>
      <c r="AA18" s="41"/>
      <c r="AB18" s="41"/>
      <c r="AC18" s="41"/>
      <c r="AD18" s="41"/>
      <c r="AE18" s="41"/>
      <c r="AF18" s="41"/>
      <c r="AG18" s="41"/>
    </row>
    <row r="19" spans="1:33" s="42" customFormat="1" ht="47.25" customHeight="1" x14ac:dyDescent="0.3">
      <c r="A19" s="38">
        <v>11.1</v>
      </c>
      <c r="B19" s="39" t="s">
        <v>26</v>
      </c>
      <c r="C19" s="43">
        <v>276</v>
      </c>
      <c r="D19" s="41">
        <v>0</v>
      </c>
      <c r="E19" s="41"/>
      <c r="F19" s="41"/>
      <c r="G19" s="41"/>
      <c r="H19" s="41"/>
      <c r="I19" s="41"/>
      <c r="J19" s="41"/>
      <c r="K19" s="41"/>
      <c r="L19" s="41"/>
      <c r="M19" s="41"/>
      <c r="N19" s="41"/>
      <c r="O19" s="41"/>
      <c r="P19" s="41"/>
      <c r="Q19" s="41"/>
      <c r="R19" s="41"/>
      <c r="S19" s="41"/>
      <c r="T19" s="41"/>
      <c r="U19" s="41"/>
      <c r="V19" s="41"/>
      <c r="W19" s="41"/>
      <c r="X19" s="41"/>
      <c r="Y19" s="41"/>
      <c r="Z19" s="41"/>
      <c r="AA19" s="41"/>
      <c r="AB19" s="41"/>
      <c r="AC19" s="41"/>
      <c r="AD19" s="41"/>
      <c r="AE19" s="41"/>
      <c r="AF19" s="41"/>
      <c r="AG19" s="41"/>
    </row>
    <row r="20" spans="1:33" s="42" customFormat="1" ht="47.25" customHeight="1" x14ac:dyDescent="0.3">
      <c r="A20" s="38">
        <v>11.11</v>
      </c>
      <c r="B20" s="39" t="s">
        <v>27</v>
      </c>
      <c r="C20" s="43">
        <v>277</v>
      </c>
      <c r="D20" s="41">
        <v>0</v>
      </c>
      <c r="E20" s="41"/>
      <c r="F20" s="41"/>
      <c r="G20" s="41"/>
      <c r="H20" s="41"/>
      <c r="I20" s="41"/>
      <c r="J20" s="41"/>
      <c r="K20" s="41"/>
      <c r="L20" s="41"/>
      <c r="M20" s="41"/>
      <c r="N20" s="41"/>
      <c r="O20" s="41"/>
      <c r="P20" s="41"/>
      <c r="Q20" s="41"/>
      <c r="R20" s="41"/>
      <c r="S20" s="41"/>
      <c r="T20" s="41"/>
      <c r="U20" s="41"/>
      <c r="V20" s="41"/>
      <c r="W20" s="41"/>
      <c r="X20" s="41"/>
      <c r="Y20" s="41"/>
      <c r="Z20" s="41"/>
      <c r="AA20" s="41"/>
      <c r="AB20" s="41"/>
      <c r="AC20" s="41"/>
      <c r="AD20" s="41"/>
      <c r="AE20" s="41"/>
      <c r="AF20" s="41"/>
      <c r="AG20" s="41"/>
    </row>
    <row r="21" spans="1:33" s="42" customFormat="1" ht="47.25" customHeight="1" x14ac:dyDescent="0.3">
      <c r="A21" s="38" t="s">
        <v>80</v>
      </c>
      <c r="B21" s="39" t="s">
        <v>118</v>
      </c>
      <c r="C21" s="40" t="s">
        <v>82</v>
      </c>
      <c r="D21" s="41">
        <v>0</v>
      </c>
      <c r="E21" s="41"/>
      <c r="F21" s="41"/>
      <c r="G21" s="41"/>
      <c r="H21" s="41"/>
      <c r="I21" s="41"/>
      <c r="J21" s="41"/>
      <c r="K21" s="41"/>
      <c r="L21" s="41"/>
      <c r="M21" s="41"/>
      <c r="N21" s="41"/>
      <c r="O21" s="41"/>
      <c r="P21" s="41"/>
      <c r="Q21" s="41"/>
      <c r="R21" s="41"/>
      <c r="S21" s="41"/>
      <c r="T21" s="41"/>
      <c r="U21" s="41"/>
      <c r="V21" s="41"/>
      <c r="W21" s="41"/>
      <c r="X21" s="41"/>
      <c r="Y21" s="41"/>
      <c r="Z21" s="41"/>
      <c r="AA21" s="41"/>
      <c r="AB21" s="41"/>
      <c r="AC21" s="41"/>
      <c r="AD21" s="41"/>
      <c r="AE21" s="41"/>
      <c r="AF21" s="41"/>
      <c r="AG21" s="41"/>
    </row>
    <row r="22" spans="1:33" s="42" customFormat="1" ht="47.25" customHeight="1" x14ac:dyDescent="0.3">
      <c r="A22" s="38" t="s">
        <v>83</v>
      </c>
      <c r="B22" s="39" t="s">
        <v>119</v>
      </c>
      <c r="C22" s="40" t="s">
        <v>85</v>
      </c>
      <c r="D22" s="41">
        <v>0</v>
      </c>
      <c r="E22" s="41"/>
      <c r="F22" s="41"/>
      <c r="G22" s="41"/>
      <c r="H22" s="41"/>
      <c r="I22" s="41"/>
      <c r="J22" s="41"/>
      <c r="K22" s="41"/>
      <c r="L22" s="41"/>
      <c r="M22" s="41"/>
      <c r="N22" s="41"/>
      <c r="O22" s="41"/>
      <c r="P22" s="41"/>
      <c r="Q22" s="41"/>
      <c r="R22" s="41"/>
      <c r="S22" s="41"/>
      <c r="T22" s="41"/>
      <c r="U22" s="41"/>
      <c r="V22" s="41"/>
      <c r="W22" s="41"/>
      <c r="X22" s="41"/>
      <c r="Y22" s="41"/>
      <c r="Z22" s="41"/>
      <c r="AA22" s="41"/>
      <c r="AB22" s="41"/>
      <c r="AC22" s="41"/>
      <c r="AD22" s="41"/>
      <c r="AE22" s="41"/>
      <c r="AF22" s="41"/>
      <c r="AG22" s="41"/>
    </row>
    <row r="23" spans="1:33" s="42" customFormat="1" ht="47.25" customHeight="1" x14ac:dyDescent="0.3">
      <c r="A23" s="38" t="s">
        <v>86</v>
      </c>
      <c r="B23" s="39" t="s">
        <v>120</v>
      </c>
      <c r="C23" s="40" t="s">
        <v>88</v>
      </c>
      <c r="D23" s="41">
        <v>0</v>
      </c>
      <c r="E23" s="41"/>
      <c r="F23" s="41"/>
      <c r="G23" s="41"/>
      <c r="H23" s="41"/>
      <c r="I23" s="41"/>
      <c r="J23" s="41"/>
      <c r="K23" s="41"/>
      <c r="L23" s="41"/>
      <c r="M23" s="41"/>
      <c r="N23" s="41"/>
      <c r="O23" s="41"/>
      <c r="P23" s="41"/>
      <c r="Q23" s="41"/>
      <c r="R23" s="41"/>
      <c r="S23" s="41"/>
      <c r="T23" s="41"/>
      <c r="U23" s="41"/>
      <c r="V23" s="41"/>
      <c r="W23" s="41"/>
      <c r="X23" s="41"/>
      <c r="Y23" s="41"/>
      <c r="Z23" s="41"/>
      <c r="AA23" s="41"/>
      <c r="AB23" s="41"/>
      <c r="AC23" s="41"/>
      <c r="AD23" s="41"/>
      <c r="AE23" s="41"/>
      <c r="AF23" s="41"/>
      <c r="AG23" s="41"/>
    </row>
    <row r="24" spans="1:33" s="42" customFormat="1" ht="47.25" customHeight="1" x14ac:dyDescent="0.3">
      <c r="A24" s="38" t="s">
        <v>89</v>
      </c>
      <c r="B24" s="39" t="s">
        <v>121</v>
      </c>
      <c r="C24" s="40" t="s">
        <v>91</v>
      </c>
      <c r="D24" s="41">
        <v>0</v>
      </c>
      <c r="E24" s="41"/>
      <c r="F24" s="41"/>
      <c r="G24" s="41"/>
      <c r="H24" s="41"/>
      <c r="I24" s="41"/>
      <c r="J24" s="41"/>
      <c r="K24" s="41"/>
      <c r="L24" s="41"/>
      <c r="M24" s="41"/>
      <c r="N24" s="41"/>
      <c r="O24" s="41"/>
      <c r="P24" s="41"/>
      <c r="Q24" s="41"/>
      <c r="R24" s="41"/>
      <c r="S24" s="41"/>
      <c r="T24" s="41"/>
      <c r="U24" s="41"/>
      <c r="V24" s="41"/>
      <c r="W24" s="41"/>
      <c r="X24" s="41"/>
      <c r="Y24" s="41"/>
      <c r="Z24" s="41"/>
      <c r="AA24" s="41"/>
      <c r="AB24" s="41"/>
      <c r="AC24" s="41"/>
      <c r="AD24" s="41"/>
      <c r="AE24" s="41"/>
      <c r="AF24" s="41"/>
      <c r="AG24" s="41"/>
    </row>
    <row r="25" spans="1:33" s="42" customFormat="1" ht="47.25" customHeight="1" x14ac:dyDescent="0.3">
      <c r="A25" s="38">
        <v>11.3</v>
      </c>
      <c r="B25" s="39" t="s">
        <v>28</v>
      </c>
      <c r="C25" s="43">
        <v>296</v>
      </c>
      <c r="D25" s="41">
        <v>3</v>
      </c>
      <c r="E25" s="41"/>
      <c r="F25" s="41">
        <v>2</v>
      </c>
      <c r="G25" s="41"/>
      <c r="H25" s="41"/>
      <c r="I25" s="41"/>
      <c r="J25" s="41"/>
      <c r="K25" s="41"/>
      <c r="L25" s="41"/>
      <c r="M25" s="41"/>
      <c r="N25" s="41"/>
      <c r="O25" s="41"/>
      <c r="P25" s="41"/>
      <c r="Q25" s="41"/>
      <c r="R25" s="41"/>
      <c r="S25" s="41"/>
      <c r="T25" s="41">
        <v>2</v>
      </c>
      <c r="U25" s="41"/>
      <c r="V25" s="41">
        <v>2</v>
      </c>
      <c r="W25" s="41"/>
      <c r="X25" s="41"/>
      <c r="Y25" s="41"/>
      <c r="Z25" s="41">
        <v>1</v>
      </c>
      <c r="AA25" s="41">
        <v>1</v>
      </c>
      <c r="AB25" s="41">
        <v>2</v>
      </c>
      <c r="AC25" s="41"/>
      <c r="AD25" s="41"/>
      <c r="AE25" s="41"/>
      <c r="AF25" s="41"/>
      <c r="AG25" s="41"/>
    </row>
    <row r="26" spans="1:33" s="42" customFormat="1" ht="47.25" customHeight="1" x14ac:dyDescent="0.3">
      <c r="A26" s="38">
        <v>22.1</v>
      </c>
      <c r="B26" s="39" t="s">
        <v>29</v>
      </c>
      <c r="C26" s="43">
        <v>435</v>
      </c>
      <c r="D26" s="41">
        <v>9</v>
      </c>
      <c r="E26" s="41"/>
      <c r="F26" s="41">
        <v>2</v>
      </c>
      <c r="G26" s="41"/>
      <c r="H26" s="41"/>
      <c r="I26" s="41">
        <v>1</v>
      </c>
      <c r="J26" s="41"/>
      <c r="K26" s="41"/>
      <c r="L26" s="41">
        <v>1</v>
      </c>
      <c r="M26" s="41"/>
      <c r="N26" s="41"/>
      <c r="O26" s="41">
        <v>1</v>
      </c>
      <c r="P26" s="41"/>
      <c r="Q26" s="41"/>
      <c r="R26" s="41"/>
      <c r="S26" s="41"/>
      <c r="T26" s="41"/>
      <c r="U26" s="41"/>
      <c r="V26" s="41">
        <v>10</v>
      </c>
      <c r="W26" s="41"/>
      <c r="X26" s="41"/>
      <c r="Y26" s="41"/>
      <c r="Z26" s="41">
        <v>1</v>
      </c>
      <c r="AA26" s="41">
        <v>13</v>
      </c>
      <c r="AB26" s="41">
        <v>14</v>
      </c>
      <c r="AC26" s="41"/>
      <c r="AD26" s="41"/>
      <c r="AE26" s="41"/>
      <c r="AF26" s="41">
        <v>1</v>
      </c>
      <c r="AG26" s="41">
        <v>1</v>
      </c>
    </row>
    <row r="27" spans="1:33" s="42" customFormat="1" ht="47.25" customHeight="1" x14ac:dyDescent="0.3">
      <c r="A27" s="38">
        <v>22.2</v>
      </c>
      <c r="B27" s="39" t="s">
        <v>30</v>
      </c>
      <c r="C27" s="43">
        <v>436</v>
      </c>
      <c r="D27" s="41">
        <v>6</v>
      </c>
      <c r="E27" s="41"/>
      <c r="F27" s="41"/>
      <c r="G27" s="41"/>
      <c r="H27" s="41"/>
      <c r="I27" s="41"/>
      <c r="J27" s="41"/>
      <c r="K27" s="41"/>
      <c r="L27" s="41">
        <v>3</v>
      </c>
      <c r="M27" s="41">
        <v>1</v>
      </c>
      <c r="N27" s="41"/>
      <c r="O27" s="41">
        <v>4</v>
      </c>
      <c r="P27" s="41"/>
      <c r="Q27" s="41"/>
      <c r="R27" s="41"/>
      <c r="S27" s="41"/>
      <c r="T27" s="41"/>
      <c r="U27" s="41"/>
      <c r="V27" s="41">
        <v>2</v>
      </c>
      <c r="W27" s="41"/>
      <c r="X27" s="41"/>
      <c r="Y27" s="41">
        <v>1</v>
      </c>
      <c r="Z27" s="41"/>
      <c r="AA27" s="41"/>
      <c r="AB27" s="41">
        <v>1</v>
      </c>
      <c r="AC27" s="41"/>
      <c r="AD27" s="41"/>
      <c r="AE27" s="41"/>
      <c r="AF27" s="41"/>
      <c r="AG27" s="41"/>
    </row>
    <row r="28" spans="1:33" s="42" customFormat="1" ht="47.25" customHeight="1" x14ac:dyDescent="0.3">
      <c r="A28" s="38">
        <v>22.3</v>
      </c>
      <c r="B28" s="39" t="s">
        <v>31</v>
      </c>
      <c r="C28" s="43">
        <v>437</v>
      </c>
      <c r="D28" s="41">
        <v>0</v>
      </c>
      <c r="E28" s="41"/>
      <c r="F28" s="41"/>
      <c r="G28" s="41"/>
      <c r="H28" s="41"/>
      <c r="I28" s="41"/>
      <c r="J28" s="41"/>
      <c r="K28" s="41"/>
      <c r="L28" s="41"/>
      <c r="M28" s="41"/>
      <c r="N28" s="41"/>
      <c r="O28" s="41"/>
      <c r="P28" s="41"/>
      <c r="Q28" s="41"/>
      <c r="R28" s="41"/>
      <c r="S28" s="41"/>
      <c r="T28" s="41"/>
      <c r="U28" s="41"/>
      <c r="V28" s="41"/>
      <c r="W28" s="41"/>
      <c r="X28" s="41"/>
      <c r="Y28" s="41"/>
      <c r="Z28" s="41"/>
      <c r="AA28" s="41"/>
      <c r="AB28" s="41"/>
      <c r="AC28" s="41"/>
      <c r="AD28" s="41"/>
      <c r="AE28" s="41"/>
      <c r="AF28" s="41"/>
      <c r="AG28" s="41"/>
    </row>
    <row r="29" spans="1:33" s="42" customFormat="1" ht="47.25" customHeight="1" x14ac:dyDescent="0.3">
      <c r="A29" s="38">
        <v>22.4</v>
      </c>
      <c r="B29" s="39" t="s">
        <v>32</v>
      </c>
      <c r="C29" s="43">
        <v>438</v>
      </c>
      <c r="D29" s="41">
        <v>0</v>
      </c>
      <c r="E29" s="41"/>
      <c r="F29" s="41"/>
      <c r="G29" s="41"/>
      <c r="H29" s="41"/>
      <c r="I29" s="41"/>
      <c r="J29" s="41"/>
      <c r="K29" s="41"/>
      <c r="L29" s="41"/>
      <c r="M29" s="41"/>
      <c r="N29" s="41"/>
      <c r="O29" s="41"/>
      <c r="P29" s="41"/>
      <c r="Q29" s="41"/>
      <c r="R29" s="41"/>
      <c r="S29" s="41"/>
      <c r="T29" s="41"/>
      <c r="U29" s="41"/>
      <c r="V29" s="41"/>
      <c r="W29" s="41"/>
      <c r="X29" s="41"/>
      <c r="Y29" s="41"/>
      <c r="Z29" s="41"/>
      <c r="AA29" s="41"/>
      <c r="AB29" s="41"/>
      <c r="AC29" s="41"/>
      <c r="AD29" s="41"/>
      <c r="AE29" s="41"/>
      <c r="AF29" s="41"/>
      <c r="AG29" s="41"/>
    </row>
    <row r="30" spans="1:33" s="42" customFormat="1" ht="47.25" customHeight="1" x14ac:dyDescent="0.3">
      <c r="A30" s="38">
        <v>22.5</v>
      </c>
      <c r="B30" s="39" t="s">
        <v>33</v>
      </c>
      <c r="C30" s="43">
        <v>439</v>
      </c>
      <c r="D30" s="41">
        <v>0</v>
      </c>
      <c r="E30" s="41"/>
      <c r="F30" s="41"/>
      <c r="G30" s="41"/>
      <c r="H30" s="41"/>
      <c r="I30" s="41"/>
      <c r="J30" s="41"/>
      <c r="K30" s="41"/>
      <c r="L30" s="41"/>
      <c r="M30" s="41"/>
      <c r="N30" s="41"/>
      <c r="O30" s="41"/>
      <c r="P30" s="41"/>
      <c r="Q30" s="41"/>
      <c r="R30" s="41"/>
      <c r="S30" s="41"/>
      <c r="T30" s="41"/>
      <c r="U30" s="41"/>
      <c r="V30" s="41"/>
      <c r="W30" s="41"/>
      <c r="X30" s="41"/>
      <c r="Y30" s="41"/>
      <c r="Z30" s="41"/>
      <c r="AA30" s="41"/>
      <c r="AB30" s="41"/>
      <c r="AC30" s="41"/>
      <c r="AD30" s="41"/>
      <c r="AE30" s="41"/>
      <c r="AF30" s="41"/>
      <c r="AG30" s="41"/>
    </row>
    <row r="31" spans="1:33" s="42" customFormat="1" ht="47.25" customHeight="1" x14ac:dyDescent="0.3">
      <c r="A31" s="38">
        <v>22.6</v>
      </c>
      <c r="B31" s="39" t="s">
        <v>34</v>
      </c>
      <c r="C31" s="43">
        <v>440</v>
      </c>
      <c r="D31" s="41">
        <v>0</v>
      </c>
      <c r="E31" s="41"/>
      <c r="F31" s="41"/>
      <c r="G31" s="41"/>
      <c r="H31" s="41"/>
      <c r="I31" s="41"/>
      <c r="J31" s="41"/>
      <c r="K31" s="41"/>
      <c r="L31" s="41"/>
      <c r="M31" s="41"/>
      <c r="N31" s="41"/>
      <c r="O31" s="41"/>
      <c r="P31" s="41"/>
      <c r="Q31" s="41"/>
      <c r="R31" s="41"/>
      <c r="S31" s="41"/>
      <c r="T31" s="41"/>
      <c r="U31" s="41"/>
      <c r="V31" s="41"/>
      <c r="W31" s="41"/>
      <c r="X31" s="41"/>
      <c r="Y31" s="41"/>
      <c r="Z31" s="41"/>
      <c r="AA31" s="41"/>
      <c r="AB31" s="41"/>
      <c r="AC31" s="41"/>
      <c r="AD31" s="41"/>
      <c r="AE31" s="41"/>
      <c r="AF31" s="41"/>
      <c r="AG31" s="41"/>
    </row>
    <row r="32" spans="1:33" s="42" customFormat="1" ht="47.25" customHeight="1" x14ac:dyDescent="0.3">
      <c r="A32" s="38">
        <v>22.7</v>
      </c>
      <c r="B32" s="39" t="s">
        <v>35</v>
      </c>
      <c r="C32" s="43">
        <v>441</v>
      </c>
      <c r="D32" s="41">
        <v>4</v>
      </c>
      <c r="E32" s="41"/>
      <c r="F32" s="41">
        <v>1</v>
      </c>
      <c r="G32" s="41"/>
      <c r="H32" s="41"/>
      <c r="I32" s="41"/>
      <c r="J32" s="41"/>
      <c r="K32" s="41"/>
      <c r="L32" s="41"/>
      <c r="M32" s="41"/>
      <c r="N32" s="41"/>
      <c r="O32" s="41"/>
      <c r="P32" s="41"/>
      <c r="Q32" s="41"/>
      <c r="R32" s="41"/>
      <c r="S32" s="41"/>
      <c r="T32" s="41"/>
      <c r="U32" s="41"/>
      <c r="V32" s="41">
        <v>5</v>
      </c>
      <c r="W32" s="41"/>
      <c r="X32" s="41">
        <v>1</v>
      </c>
      <c r="Y32" s="41"/>
      <c r="Z32" s="41"/>
      <c r="AA32" s="41"/>
      <c r="AB32" s="41">
        <v>1</v>
      </c>
      <c r="AC32" s="41"/>
      <c r="AD32" s="41"/>
      <c r="AE32" s="41"/>
      <c r="AF32" s="41"/>
      <c r="AG32" s="41"/>
    </row>
    <row r="33" spans="1:33" s="42" customFormat="1" ht="47.25" customHeight="1" x14ac:dyDescent="0.3">
      <c r="A33" s="38">
        <v>22.8</v>
      </c>
      <c r="B33" s="39" t="s">
        <v>36</v>
      </c>
      <c r="C33" s="43">
        <v>442</v>
      </c>
      <c r="D33" s="41">
        <v>0</v>
      </c>
      <c r="E33" s="41"/>
      <c r="F33" s="41"/>
      <c r="G33" s="41"/>
      <c r="H33" s="41"/>
      <c r="I33" s="41"/>
      <c r="J33" s="41"/>
      <c r="K33" s="41"/>
      <c r="L33" s="41"/>
      <c r="M33" s="41"/>
      <c r="N33" s="41"/>
      <c r="O33" s="41"/>
      <c r="P33" s="41"/>
      <c r="Q33" s="41"/>
      <c r="R33" s="41"/>
      <c r="S33" s="41"/>
      <c r="T33" s="41"/>
      <c r="U33" s="41"/>
      <c r="V33" s="41"/>
      <c r="W33" s="41"/>
      <c r="X33" s="41"/>
      <c r="Y33" s="41"/>
      <c r="Z33" s="41"/>
      <c r="AA33" s="41"/>
      <c r="AB33" s="41"/>
      <c r="AC33" s="41"/>
      <c r="AD33" s="41"/>
      <c r="AE33" s="41"/>
      <c r="AF33" s="41"/>
      <c r="AG33" s="41"/>
    </row>
    <row r="34" spans="1:33" s="42" customFormat="1" ht="47.25" customHeight="1" x14ac:dyDescent="0.3">
      <c r="A34" s="38">
        <v>22.9</v>
      </c>
      <c r="B34" s="39" t="s">
        <v>37</v>
      </c>
      <c r="C34" s="43">
        <v>443</v>
      </c>
      <c r="D34" s="41">
        <v>0</v>
      </c>
      <c r="E34" s="41"/>
      <c r="F34" s="41"/>
      <c r="G34" s="41"/>
      <c r="H34" s="41"/>
      <c r="I34" s="41"/>
      <c r="J34" s="41"/>
      <c r="K34" s="41"/>
      <c r="L34" s="41"/>
      <c r="M34" s="41"/>
      <c r="N34" s="41"/>
      <c r="O34" s="41"/>
      <c r="P34" s="41"/>
      <c r="Q34" s="41"/>
      <c r="R34" s="41"/>
      <c r="S34" s="41"/>
      <c r="T34" s="41"/>
      <c r="U34" s="41"/>
      <c r="V34" s="41"/>
      <c r="W34" s="41"/>
      <c r="X34" s="41"/>
      <c r="Y34" s="41"/>
      <c r="Z34" s="41"/>
      <c r="AA34" s="41"/>
      <c r="AB34" s="41"/>
      <c r="AC34" s="41"/>
      <c r="AD34" s="41"/>
      <c r="AE34" s="41"/>
      <c r="AF34" s="41"/>
      <c r="AG34" s="41"/>
    </row>
    <row r="35" spans="1:33" s="42" customFormat="1" ht="47.25" customHeight="1" x14ac:dyDescent="0.3">
      <c r="A35" s="38">
        <v>22.1</v>
      </c>
      <c r="B35" s="39" t="s">
        <v>38</v>
      </c>
      <c r="C35" s="43">
        <v>444</v>
      </c>
      <c r="D35" s="41">
        <v>0</v>
      </c>
      <c r="E35" s="41"/>
      <c r="F35" s="41"/>
      <c r="G35" s="41"/>
      <c r="H35" s="41"/>
      <c r="I35" s="41"/>
      <c r="J35" s="41"/>
      <c r="K35" s="41"/>
      <c r="L35" s="41"/>
      <c r="M35" s="41"/>
      <c r="N35" s="41"/>
      <c r="O35" s="41"/>
      <c r="P35" s="41"/>
      <c r="Q35" s="41"/>
      <c r="R35" s="41"/>
      <c r="S35" s="41"/>
      <c r="T35" s="41"/>
      <c r="U35" s="41"/>
      <c r="V35" s="41"/>
      <c r="W35" s="41"/>
      <c r="X35" s="41"/>
      <c r="Y35" s="41"/>
      <c r="Z35" s="41"/>
      <c r="AA35" s="41"/>
      <c r="AB35" s="41"/>
      <c r="AC35" s="41"/>
      <c r="AD35" s="41"/>
      <c r="AE35" s="41"/>
      <c r="AF35" s="41"/>
      <c r="AG35" s="41"/>
    </row>
    <row r="36" spans="1:33" s="42" customFormat="1" ht="47.25" customHeight="1" x14ac:dyDescent="0.3">
      <c r="A36" s="38">
        <v>22.11</v>
      </c>
      <c r="B36" s="39" t="s">
        <v>39</v>
      </c>
      <c r="C36" s="43">
        <v>445</v>
      </c>
      <c r="D36" s="41">
        <v>1</v>
      </c>
      <c r="E36" s="41"/>
      <c r="F36" s="41"/>
      <c r="G36" s="41"/>
      <c r="H36" s="41"/>
      <c r="I36" s="41"/>
      <c r="J36" s="41"/>
      <c r="K36" s="41"/>
      <c r="L36" s="41"/>
      <c r="M36" s="41"/>
      <c r="N36" s="41"/>
      <c r="O36" s="41"/>
      <c r="P36" s="41"/>
      <c r="Q36" s="41"/>
      <c r="R36" s="41"/>
      <c r="S36" s="41"/>
      <c r="T36" s="41"/>
      <c r="U36" s="41"/>
      <c r="V36" s="41">
        <v>1</v>
      </c>
      <c r="W36" s="41"/>
      <c r="X36" s="41"/>
      <c r="Y36" s="41"/>
      <c r="Z36" s="41"/>
      <c r="AA36" s="41"/>
      <c r="AB36" s="41"/>
      <c r="AC36" s="41"/>
      <c r="AD36" s="41"/>
      <c r="AE36" s="41"/>
      <c r="AF36" s="41"/>
      <c r="AG36" s="41"/>
    </row>
    <row r="37" spans="1:33" s="42" customFormat="1" ht="47.25" customHeight="1" x14ac:dyDescent="0.3">
      <c r="A37" s="38">
        <v>24.5</v>
      </c>
      <c r="B37" s="39" t="s">
        <v>40</v>
      </c>
      <c r="C37" s="43">
        <v>477</v>
      </c>
      <c r="D37" s="41">
        <v>0</v>
      </c>
      <c r="E37" s="41"/>
      <c r="F37" s="41"/>
      <c r="G37" s="41"/>
      <c r="H37" s="41"/>
      <c r="I37" s="41"/>
      <c r="J37" s="41"/>
      <c r="K37" s="41"/>
      <c r="L37" s="41"/>
      <c r="M37" s="41"/>
      <c r="N37" s="41"/>
      <c r="O37" s="41"/>
      <c r="P37" s="41"/>
      <c r="Q37" s="41"/>
      <c r="R37" s="41"/>
      <c r="S37" s="41"/>
      <c r="T37" s="41"/>
      <c r="U37" s="41"/>
      <c r="V37" s="41"/>
      <c r="W37" s="41"/>
      <c r="X37" s="41"/>
      <c r="Y37" s="41"/>
      <c r="Z37" s="41"/>
      <c r="AA37" s="41"/>
      <c r="AB37" s="41"/>
      <c r="AC37" s="41"/>
      <c r="AD37" s="41"/>
      <c r="AE37" s="41"/>
      <c r="AF37" s="41"/>
      <c r="AG37" s="41"/>
    </row>
    <row r="38" spans="1:33" s="42" customFormat="1" ht="47.25" customHeight="1" x14ac:dyDescent="0.3">
      <c r="A38" s="38">
        <v>24.8</v>
      </c>
      <c r="B38" s="39" t="s">
        <v>41</v>
      </c>
      <c r="C38" s="43">
        <v>480</v>
      </c>
      <c r="D38" s="41">
        <v>0</v>
      </c>
      <c r="E38" s="41"/>
      <c r="F38" s="41"/>
      <c r="G38" s="41"/>
      <c r="H38" s="41"/>
      <c r="I38" s="41"/>
      <c r="J38" s="41"/>
      <c r="K38" s="41"/>
      <c r="L38" s="41"/>
      <c r="M38" s="41"/>
      <c r="N38" s="41"/>
      <c r="O38" s="41"/>
      <c r="P38" s="41"/>
      <c r="Q38" s="41"/>
      <c r="R38" s="41"/>
      <c r="S38" s="41"/>
      <c r="T38" s="41"/>
      <c r="U38" s="41"/>
      <c r="V38" s="41"/>
      <c r="W38" s="41"/>
      <c r="X38" s="41"/>
      <c r="Y38" s="41"/>
      <c r="Z38" s="41"/>
      <c r="AA38" s="41"/>
      <c r="AB38" s="41"/>
      <c r="AC38" s="41"/>
      <c r="AD38" s="41"/>
      <c r="AE38" s="41"/>
      <c r="AF38" s="41"/>
      <c r="AG38" s="41"/>
    </row>
    <row r="39" spans="1:33" s="42" customFormat="1" ht="47.25" customHeight="1" x14ac:dyDescent="0.3">
      <c r="A39" s="38">
        <v>24.9</v>
      </c>
      <c r="B39" s="39" t="s">
        <v>42</v>
      </c>
      <c r="C39" s="43">
        <v>481</v>
      </c>
      <c r="D39" s="41">
        <v>0</v>
      </c>
      <c r="E39" s="41"/>
      <c r="F39" s="41"/>
      <c r="G39" s="41"/>
      <c r="H39" s="41"/>
      <c r="I39" s="41"/>
      <c r="J39" s="41"/>
      <c r="K39" s="41"/>
      <c r="L39" s="41"/>
      <c r="M39" s="41"/>
      <c r="N39" s="41"/>
      <c r="O39" s="41"/>
      <c r="P39" s="41"/>
      <c r="Q39" s="41"/>
      <c r="R39" s="41"/>
      <c r="S39" s="41"/>
      <c r="T39" s="41"/>
      <c r="U39" s="41"/>
      <c r="V39" s="41"/>
      <c r="W39" s="41"/>
      <c r="X39" s="41"/>
      <c r="Y39" s="41"/>
      <c r="Z39" s="41"/>
      <c r="AA39" s="41"/>
      <c r="AB39" s="41"/>
      <c r="AC39" s="41"/>
      <c r="AD39" s="41"/>
      <c r="AE39" s="41"/>
      <c r="AF39" s="41"/>
      <c r="AG39" s="41"/>
    </row>
    <row r="40" spans="1:33" s="42" customFormat="1" ht="47.25" customHeight="1" x14ac:dyDescent="0.3">
      <c r="A40" s="38">
        <v>24.1</v>
      </c>
      <c r="B40" s="39" t="s">
        <v>43</v>
      </c>
      <c r="C40" s="43">
        <v>482</v>
      </c>
      <c r="D40" s="41">
        <v>0</v>
      </c>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c r="AG40" s="41"/>
    </row>
    <row r="41" spans="1:33" s="42" customFormat="1" ht="47.25" customHeight="1" x14ac:dyDescent="0.3">
      <c r="A41" s="38" t="s">
        <v>92</v>
      </c>
      <c r="B41" s="39" t="s">
        <v>122</v>
      </c>
      <c r="C41" s="40" t="s">
        <v>94</v>
      </c>
      <c r="D41" s="41">
        <v>0</v>
      </c>
      <c r="E41" s="41"/>
      <c r="F41" s="41"/>
      <c r="G41" s="41"/>
      <c r="H41" s="41"/>
      <c r="I41" s="41"/>
      <c r="J41" s="41"/>
      <c r="K41" s="41"/>
      <c r="L41" s="41"/>
      <c r="M41" s="41"/>
      <c r="N41" s="41"/>
      <c r="O41" s="41"/>
      <c r="P41" s="41"/>
      <c r="Q41" s="41"/>
      <c r="R41" s="41"/>
      <c r="S41" s="41"/>
      <c r="T41" s="41"/>
      <c r="U41" s="41"/>
      <c r="V41" s="41"/>
      <c r="W41" s="41"/>
      <c r="X41" s="41"/>
      <c r="Y41" s="41"/>
      <c r="Z41" s="41"/>
      <c r="AA41" s="41"/>
      <c r="AB41" s="41"/>
      <c r="AC41" s="41"/>
      <c r="AD41" s="41"/>
      <c r="AE41" s="41"/>
      <c r="AF41" s="41"/>
      <c r="AG41" s="41"/>
    </row>
    <row r="42" spans="1:33" s="42" customFormat="1" ht="47.25" customHeight="1" x14ac:dyDescent="0.3">
      <c r="A42" s="38" t="s">
        <v>95</v>
      </c>
      <c r="B42" s="39" t="s">
        <v>123</v>
      </c>
      <c r="C42" s="40" t="s">
        <v>97</v>
      </c>
      <c r="D42" s="41">
        <v>0</v>
      </c>
      <c r="E42" s="41"/>
      <c r="F42" s="41"/>
      <c r="G42" s="41"/>
      <c r="H42" s="41"/>
      <c r="I42" s="41"/>
      <c r="J42" s="41"/>
      <c r="K42" s="41"/>
      <c r="L42" s="41"/>
      <c r="M42" s="41"/>
      <c r="N42" s="41"/>
      <c r="O42" s="41"/>
      <c r="P42" s="41"/>
      <c r="Q42" s="41"/>
      <c r="R42" s="41"/>
      <c r="S42" s="41"/>
      <c r="T42" s="41"/>
      <c r="U42" s="41"/>
      <c r="V42" s="41"/>
      <c r="W42" s="41"/>
      <c r="X42" s="41"/>
      <c r="Y42" s="41"/>
      <c r="Z42" s="41"/>
      <c r="AA42" s="41"/>
      <c r="AB42" s="41"/>
      <c r="AC42" s="41"/>
      <c r="AD42" s="41"/>
      <c r="AE42" s="41"/>
      <c r="AF42" s="41"/>
      <c r="AG42" s="41"/>
    </row>
    <row r="43" spans="1:33" s="42" customFormat="1" ht="47.25" customHeight="1" x14ac:dyDescent="0.3">
      <c r="A43" s="38">
        <v>24.24</v>
      </c>
      <c r="B43" s="39" t="s">
        <v>44</v>
      </c>
      <c r="C43" s="43">
        <v>496</v>
      </c>
      <c r="D43" s="41">
        <v>0</v>
      </c>
      <c r="E43" s="41"/>
      <c r="F43" s="41"/>
      <c r="G43" s="41"/>
      <c r="H43" s="41"/>
      <c r="I43" s="41"/>
      <c r="J43" s="41"/>
      <c r="K43" s="41"/>
      <c r="L43" s="41"/>
      <c r="M43" s="41"/>
      <c r="N43" s="41"/>
      <c r="O43" s="41"/>
      <c r="P43" s="41"/>
      <c r="Q43" s="41"/>
      <c r="R43" s="41"/>
      <c r="S43" s="41"/>
      <c r="T43" s="41"/>
      <c r="U43" s="41"/>
      <c r="V43" s="41"/>
      <c r="W43" s="41"/>
      <c r="X43" s="41"/>
      <c r="Y43" s="41"/>
      <c r="Z43" s="41"/>
      <c r="AA43" s="41"/>
      <c r="AB43" s="41"/>
      <c r="AC43" s="41"/>
      <c r="AD43" s="41"/>
      <c r="AE43" s="41"/>
      <c r="AF43" s="41"/>
      <c r="AG43" s="41"/>
    </row>
    <row r="44" spans="1:33" s="42" customFormat="1" ht="47.25" customHeight="1" x14ac:dyDescent="0.3">
      <c r="A44" s="38">
        <v>24.25</v>
      </c>
      <c r="B44" s="39" t="s">
        <v>45</v>
      </c>
      <c r="C44" s="43">
        <v>497</v>
      </c>
      <c r="D44" s="41">
        <v>0</v>
      </c>
      <c r="E44" s="41"/>
      <c r="F44" s="41"/>
      <c r="G44" s="41"/>
      <c r="H44" s="41"/>
      <c r="I44" s="41"/>
      <c r="J44" s="41"/>
      <c r="K44" s="41"/>
      <c r="L44" s="41"/>
      <c r="M44" s="41"/>
      <c r="N44" s="41"/>
      <c r="O44" s="41"/>
      <c r="P44" s="41"/>
      <c r="Q44" s="41"/>
      <c r="R44" s="41"/>
      <c r="S44" s="41"/>
      <c r="T44" s="41"/>
      <c r="U44" s="41"/>
      <c r="V44" s="41"/>
      <c r="W44" s="41"/>
      <c r="X44" s="41"/>
      <c r="Y44" s="41"/>
      <c r="Z44" s="41"/>
      <c r="AA44" s="41"/>
      <c r="AB44" s="41"/>
      <c r="AC44" s="41"/>
      <c r="AD44" s="41"/>
      <c r="AE44" s="41"/>
      <c r="AF44" s="41"/>
      <c r="AG44" s="41"/>
    </row>
    <row r="45" spans="1:33" s="42" customFormat="1" ht="47.25" customHeight="1" x14ac:dyDescent="0.3">
      <c r="A45" s="38">
        <v>29.1</v>
      </c>
      <c r="B45" s="39" t="s">
        <v>46</v>
      </c>
      <c r="C45" s="43">
        <v>549</v>
      </c>
      <c r="D45" s="41">
        <v>0</v>
      </c>
      <c r="E45" s="41"/>
      <c r="F45" s="41"/>
      <c r="G45" s="41"/>
      <c r="H45" s="41"/>
      <c r="I45" s="41"/>
      <c r="J45" s="41"/>
      <c r="K45" s="41"/>
      <c r="L45" s="41"/>
      <c r="M45" s="41"/>
      <c r="N45" s="41"/>
      <c r="O45" s="41"/>
      <c r="P45" s="41"/>
      <c r="Q45" s="41"/>
      <c r="R45" s="41"/>
      <c r="S45" s="41"/>
      <c r="T45" s="41"/>
      <c r="U45" s="41"/>
      <c r="V45" s="41"/>
      <c r="W45" s="41"/>
      <c r="X45" s="41"/>
      <c r="Y45" s="41"/>
      <c r="Z45" s="41"/>
      <c r="AA45" s="41"/>
      <c r="AB45" s="41"/>
      <c r="AC45" s="41"/>
      <c r="AD45" s="41"/>
      <c r="AE45" s="41"/>
      <c r="AF45" s="41"/>
      <c r="AG45" s="41"/>
    </row>
    <row r="46" spans="1:33" s="42" customFormat="1" ht="47.25" customHeight="1" x14ac:dyDescent="0.3">
      <c r="A46" s="44">
        <v>30</v>
      </c>
      <c r="B46" s="36" t="s">
        <v>98</v>
      </c>
      <c r="C46" s="45" t="s">
        <v>128</v>
      </c>
      <c r="D46" s="41">
        <v>1</v>
      </c>
      <c r="E46" s="41"/>
      <c r="F46" s="41">
        <v>1</v>
      </c>
      <c r="G46" s="41"/>
      <c r="H46" s="41"/>
      <c r="I46" s="41"/>
      <c r="J46" s="41"/>
      <c r="K46" s="41"/>
      <c r="L46" s="41">
        <v>1</v>
      </c>
      <c r="M46" s="41"/>
      <c r="N46" s="41"/>
      <c r="O46" s="41">
        <v>1</v>
      </c>
      <c r="P46" s="41"/>
      <c r="Q46" s="41"/>
      <c r="R46" s="41"/>
      <c r="S46" s="41"/>
      <c r="T46" s="41"/>
      <c r="U46" s="41"/>
      <c r="V46" s="41">
        <v>1</v>
      </c>
      <c r="W46" s="41"/>
      <c r="X46" s="41"/>
      <c r="Y46" s="41">
        <v>1</v>
      </c>
      <c r="Z46" s="41"/>
      <c r="AA46" s="41"/>
      <c r="AB46" s="41">
        <v>1</v>
      </c>
      <c r="AC46" s="41"/>
      <c r="AD46" s="41"/>
      <c r="AE46" s="41"/>
      <c r="AF46" s="41"/>
      <c r="AG46" s="41"/>
    </row>
    <row r="47" spans="1:33" s="42" customFormat="1" ht="47.25" customHeight="1" x14ac:dyDescent="0.3">
      <c r="A47" s="46"/>
      <c r="B47" s="47" t="s">
        <v>99</v>
      </c>
      <c r="C47" s="48"/>
      <c r="D47" s="41">
        <f>SUM(D7+D8+D9+D10+D11+D12+D13+D14+D15+D16+D17+D18+D19+D20+D21+D22+D23+D24+D25+D26+D27+D28+D29+D30+D31+D32+D33+D34+D35+D36+D37+D38+D39+D40+D41+D42+D43+D44+D45+D46)</f>
        <v>39</v>
      </c>
      <c r="E47" s="41">
        <f t="shared" ref="E47:AG47" si="0">SUM(E7+E8+E9+E10+E11+E12+E13+E14+E15+E16+E17+E18+E19+E20+E21+E22+E23+E24+E25+E26+E27+E28+E29+E30+E31+E32+E33+E34+E35+E36+E37+E38+E39+E40+E41+E42+E43+E44+E45+E46)</f>
        <v>0</v>
      </c>
      <c r="F47" s="41">
        <f t="shared" si="0"/>
        <v>8</v>
      </c>
      <c r="G47" s="41">
        <f t="shared" si="0"/>
        <v>2</v>
      </c>
      <c r="H47" s="41">
        <f t="shared" si="0"/>
        <v>0</v>
      </c>
      <c r="I47" s="41">
        <f t="shared" si="0"/>
        <v>1</v>
      </c>
      <c r="J47" s="41">
        <f t="shared" si="0"/>
        <v>0</v>
      </c>
      <c r="K47" s="41">
        <f t="shared" si="0"/>
        <v>0</v>
      </c>
      <c r="L47" s="41">
        <f t="shared" si="0"/>
        <v>5</v>
      </c>
      <c r="M47" s="41">
        <f t="shared" si="0"/>
        <v>2</v>
      </c>
      <c r="N47" s="41">
        <f t="shared" si="0"/>
        <v>0</v>
      </c>
      <c r="O47" s="41">
        <f t="shared" si="0"/>
        <v>7</v>
      </c>
      <c r="P47" s="41"/>
      <c r="Q47" s="41"/>
      <c r="R47" s="41"/>
      <c r="S47" s="41"/>
      <c r="T47" s="41">
        <f t="shared" si="0"/>
        <v>2</v>
      </c>
      <c r="U47" s="41">
        <f t="shared" si="0"/>
        <v>0</v>
      </c>
      <c r="V47" s="41">
        <f t="shared" si="0"/>
        <v>35</v>
      </c>
      <c r="W47" s="41">
        <f t="shared" si="0"/>
        <v>0</v>
      </c>
      <c r="X47" s="41">
        <f t="shared" si="0"/>
        <v>2</v>
      </c>
      <c r="Y47" s="41">
        <f t="shared" si="0"/>
        <v>2</v>
      </c>
      <c r="Z47" s="41">
        <f t="shared" si="0"/>
        <v>2</v>
      </c>
      <c r="AA47" s="41">
        <f t="shared" si="0"/>
        <v>14</v>
      </c>
      <c r="AB47" s="41">
        <f t="shared" si="0"/>
        <v>20</v>
      </c>
      <c r="AC47" s="41">
        <f t="shared" si="0"/>
        <v>0</v>
      </c>
      <c r="AD47" s="41">
        <f t="shared" si="0"/>
        <v>0</v>
      </c>
      <c r="AE47" s="41">
        <f t="shared" si="0"/>
        <v>0</v>
      </c>
      <c r="AF47" s="41">
        <f t="shared" si="0"/>
        <v>1</v>
      </c>
      <c r="AG47" s="41">
        <f t="shared" si="0"/>
        <v>1</v>
      </c>
    </row>
    <row r="48" spans="1:33" ht="47.25" customHeight="1" x14ac:dyDescent="0.4">
      <c r="B48" s="49" t="s">
        <v>146</v>
      </c>
    </row>
    <row r="49" spans="2:2" ht="41.25" customHeight="1" x14ac:dyDescent="0.3">
      <c r="B49" s="68" t="s">
        <v>132</v>
      </c>
    </row>
    <row r="50" spans="2:2" ht="213.75" customHeight="1" x14ac:dyDescent="0.3">
      <c r="B50" s="69"/>
    </row>
    <row r="54" spans="2:2" ht="22.5" x14ac:dyDescent="0.4">
      <c r="B54" s="49"/>
    </row>
  </sheetData>
  <sheetProtection sheet="1"/>
  <mergeCells count="34">
    <mergeCell ref="B49:B50"/>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r:id="rId1"/>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2F0ED4-13E8-4832-A30D-E6569ADA3838}">
  <dimension ref="A1:AO50"/>
  <sheetViews>
    <sheetView topLeftCell="A40" zoomScale="70" zoomScaleNormal="70" workbookViewId="0">
      <selection activeCell="J7" sqref="J7"/>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8" hidden="1" customWidth="1"/>
    <col min="35" max="35" width="20.140625" style="18" hidden="1" customWidth="1"/>
    <col min="36" max="36" width="5.85546875" style="18" hidden="1" customWidth="1"/>
    <col min="37" max="37" width="14.42578125" style="18" hidden="1" customWidth="1"/>
    <col min="38" max="38" width="5.85546875" style="18" hidden="1" customWidth="1"/>
    <col min="39" max="39" width="23" style="18" hidden="1" customWidth="1"/>
    <col min="40" max="40" width="5.85546875" style="18" hidden="1" customWidth="1"/>
    <col min="41" max="41" width="30" style="18" hidden="1" customWidth="1"/>
    <col min="42" max="16384" width="9.140625" style="1"/>
  </cols>
  <sheetData>
    <row r="1" spans="1:41" ht="75" customHeight="1" x14ac:dyDescent="0.3">
      <c r="B1" s="52" t="s">
        <v>140</v>
      </c>
      <c r="AE1" s="70" t="s">
        <v>101</v>
      </c>
      <c r="AF1" s="71"/>
      <c r="AG1" s="71"/>
    </row>
    <row r="2" spans="1:41" s="2" customFormat="1" ht="81.75" customHeight="1" x14ac:dyDescent="0.45">
      <c r="A2" s="72" t="s">
        <v>150</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4"/>
      <c r="AD2" s="74"/>
      <c r="AE2" s="74"/>
      <c r="AF2" s="74"/>
      <c r="AG2" s="74"/>
      <c r="AH2" s="19"/>
      <c r="AI2" s="19"/>
      <c r="AJ2" s="19"/>
      <c r="AK2" s="19"/>
      <c r="AL2" s="19"/>
      <c r="AM2" s="19"/>
      <c r="AN2" s="19"/>
      <c r="AO2" s="19"/>
    </row>
    <row r="3" spans="1:41" s="3" customFormat="1" ht="139.5" customHeight="1" x14ac:dyDescent="0.45">
      <c r="A3" s="75" t="s">
        <v>54</v>
      </c>
      <c r="B3" s="75"/>
      <c r="C3" s="64" t="s">
        <v>0</v>
      </c>
      <c r="D3" s="64" t="s">
        <v>1</v>
      </c>
      <c r="E3" s="64" t="s">
        <v>2</v>
      </c>
      <c r="F3" s="64" t="s">
        <v>3</v>
      </c>
      <c r="G3" s="55" t="s">
        <v>53</v>
      </c>
      <c r="H3" s="64" t="s">
        <v>7</v>
      </c>
      <c r="I3" s="55" t="s">
        <v>47</v>
      </c>
      <c r="J3" s="55" t="s">
        <v>48</v>
      </c>
      <c r="K3" s="64" t="s">
        <v>8</v>
      </c>
      <c r="L3" s="64" t="s">
        <v>9</v>
      </c>
      <c r="M3" s="55" t="s">
        <v>50</v>
      </c>
      <c r="N3" s="64" t="s">
        <v>10</v>
      </c>
      <c r="O3" s="61" t="s">
        <v>51</v>
      </c>
      <c r="P3" s="58" t="s">
        <v>11</v>
      </c>
      <c r="Q3" s="58"/>
      <c r="R3" s="58"/>
      <c r="S3" s="58"/>
      <c r="T3" s="64" t="s">
        <v>12</v>
      </c>
      <c r="U3" s="55" t="s">
        <v>4</v>
      </c>
      <c r="V3" s="55" t="s">
        <v>5</v>
      </c>
      <c r="W3" s="55" t="s">
        <v>6</v>
      </c>
      <c r="X3" s="58" t="s">
        <v>13</v>
      </c>
      <c r="Y3" s="58"/>
      <c r="Z3" s="58"/>
      <c r="AA3" s="58"/>
      <c r="AB3" s="55" t="s">
        <v>20</v>
      </c>
      <c r="AC3" s="58" t="s">
        <v>55</v>
      </c>
      <c r="AD3" s="58"/>
      <c r="AE3" s="58"/>
      <c r="AF3" s="58"/>
      <c r="AG3" s="55" t="s">
        <v>21</v>
      </c>
      <c r="AH3" s="20"/>
      <c r="AI3" s="20"/>
      <c r="AJ3" s="20"/>
      <c r="AK3" s="20"/>
      <c r="AL3" s="20"/>
      <c r="AM3" s="20"/>
      <c r="AN3" s="20"/>
      <c r="AO3" s="20"/>
    </row>
    <row r="4" spans="1:41" s="3" customFormat="1" ht="81.75" customHeight="1" x14ac:dyDescent="0.45">
      <c r="A4" s="75"/>
      <c r="B4" s="75"/>
      <c r="C4" s="64"/>
      <c r="D4" s="64"/>
      <c r="E4" s="64"/>
      <c r="F4" s="64"/>
      <c r="G4" s="66"/>
      <c r="H4" s="64"/>
      <c r="I4" s="56"/>
      <c r="J4" s="56"/>
      <c r="K4" s="64"/>
      <c r="L4" s="64"/>
      <c r="M4" s="56"/>
      <c r="N4" s="64"/>
      <c r="O4" s="62"/>
      <c r="P4" s="55" t="s">
        <v>49</v>
      </c>
      <c r="Q4" s="55" t="s">
        <v>14</v>
      </c>
      <c r="R4" s="55" t="s">
        <v>15</v>
      </c>
      <c r="S4" s="55" t="s">
        <v>52</v>
      </c>
      <c r="T4" s="64"/>
      <c r="U4" s="66"/>
      <c r="V4" s="66"/>
      <c r="W4" s="66"/>
      <c r="X4" s="53" t="s">
        <v>16</v>
      </c>
      <c r="Y4" s="60"/>
      <c r="Z4" s="53" t="s">
        <v>17</v>
      </c>
      <c r="AA4" s="54"/>
      <c r="AB4" s="56"/>
      <c r="AC4" s="53" t="s">
        <v>16</v>
      </c>
      <c r="AD4" s="60"/>
      <c r="AE4" s="53" t="s">
        <v>17</v>
      </c>
      <c r="AF4" s="54"/>
      <c r="AG4" s="56"/>
      <c r="AH4" s="20"/>
      <c r="AI4" s="20"/>
      <c r="AJ4" s="20"/>
      <c r="AK4" s="20"/>
      <c r="AL4" s="20"/>
      <c r="AM4" s="20"/>
      <c r="AN4" s="20"/>
      <c r="AO4" s="20"/>
    </row>
    <row r="5" spans="1:41" s="3" customFormat="1" ht="208.5" customHeight="1" x14ac:dyDescent="0.45">
      <c r="A5" s="75"/>
      <c r="B5" s="75"/>
      <c r="C5" s="64"/>
      <c r="D5" s="64"/>
      <c r="E5" s="64"/>
      <c r="F5" s="64"/>
      <c r="G5" s="57"/>
      <c r="H5" s="65"/>
      <c r="I5" s="57"/>
      <c r="J5" s="57"/>
      <c r="K5" s="64"/>
      <c r="L5" s="64"/>
      <c r="M5" s="57"/>
      <c r="N5" s="64"/>
      <c r="O5" s="63"/>
      <c r="P5" s="59"/>
      <c r="Q5" s="59"/>
      <c r="R5" s="59"/>
      <c r="S5" s="59"/>
      <c r="T5" s="65"/>
      <c r="U5" s="67"/>
      <c r="V5" s="67"/>
      <c r="W5" s="67"/>
      <c r="X5" s="24" t="s">
        <v>18</v>
      </c>
      <c r="Y5" s="24" t="s">
        <v>19</v>
      </c>
      <c r="Z5" s="24" t="s">
        <v>18</v>
      </c>
      <c r="AA5" s="24" t="s">
        <v>19</v>
      </c>
      <c r="AB5" s="57"/>
      <c r="AC5" s="24" t="s">
        <v>18</v>
      </c>
      <c r="AD5" s="24" t="s">
        <v>19</v>
      </c>
      <c r="AE5" s="24" t="s">
        <v>18</v>
      </c>
      <c r="AF5" s="24" t="s">
        <v>19</v>
      </c>
      <c r="AG5" s="57"/>
      <c r="AH5" s="21" t="s">
        <v>102</v>
      </c>
      <c r="AI5" s="21" t="s">
        <v>103</v>
      </c>
      <c r="AJ5" s="21">
        <v>12</v>
      </c>
      <c r="AK5" s="21" t="s">
        <v>104</v>
      </c>
      <c r="AL5" s="21">
        <v>25</v>
      </c>
      <c r="AM5" s="21" t="s">
        <v>105</v>
      </c>
      <c r="AN5" s="21">
        <v>30</v>
      </c>
      <c r="AO5" s="21" t="s">
        <v>125</v>
      </c>
    </row>
    <row r="6" spans="1:41" s="3" customFormat="1" ht="50.25" customHeight="1" x14ac:dyDescent="0.45">
      <c r="A6" s="25"/>
      <c r="B6" s="25" t="s">
        <v>100</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22"/>
      <c r="AI6" s="22"/>
      <c r="AJ6" s="22"/>
      <c r="AK6" s="22"/>
      <c r="AL6" s="22"/>
      <c r="AM6" s="22"/>
      <c r="AN6" s="22"/>
      <c r="AO6" s="22"/>
    </row>
    <row r="7" spans="1:41" s="6" customFormat="1" ht="89.25" customHeight="1" x14ac:dyDescent="0.25">
      <c r="A7" s="12" t="s">
        <v>56</v>
      </c>
      <c r="B7" s="13" t="s">
        <v>57</v>
      </c>
      <c r="C7" s="14" t="s">
        <v>58</v>
      </c>
      <c r="D7" s="5">
        <v>1</v>
      </c>
      <c r="E7" s="5"/>
      <c r="F7" s="5"/>
      <c r="G7" s="5"/>
      <c r="H7" s="5"/>
      <c r="I7" s="5"/>
      <c r="J7" s="5"/>
      <c r="K7" s="5"/>
      <c r="L7" s="5"/>
      <c r="M7" s="5">
        <v>1</v>
      </c>
      <c r="N7" s="5"/>
      <c r="O7" s="5">
        <v>1</v>
      </c>
      <c r="P7" s="5"/>
      <c r="Q7" s="5"/>
      <c r="R7" s="5"/>
      <c r="S7" s="5"/>
      <c r="T7" s="5"/>
      <c r="U7" s="5"/>
      <c r="V7" s="5"/>
      <c r="W7" s="5"/>
      <c r="X7" s="5"/>
      <c r="Y7" s="5"/>
      <c r="Z7" s="5"/>
      <c r="AA7" s="5"/>
      <c r="AB7" s="5"/>
      <c r="AC7" s="5"/>
      <c r="AD7" s="5"/>
      <c r="AE7" s="5"/>
      <c r="AF7" s="5"/>
      <c r="AG7" s="5"/>
      <c r="AH7" s="23">
        <f>D7+F7</f>
        <v>1</v>
      </c>
      <c r="AI7" s="23">
        <f t="shared" ref="AI7:AO22" si="0">E7+G7</f>
        <v>0</v>
      </c>
      <c r="AJ7" s="23">
        <f t="shared" si="0"/>
        <v>0</v>
      </c>
      <c r="AK7" s="23">
        <f t="shared" si="0"/>
        <v>0</v>
      </c>
      <c r="AL7" s="23">
        <f t="shared" si="0"/>
        <v>0</v>
      </c>
      <c r="AM7" s="23">
        <f t="shared" si="0"/>
        <v>0</v>
      </c>
      <c r="AN7" s="23">
        <f t="shared" si="0"/>
        <v>0</v>
      </c>
      <c r="AO7" s="23">
        <f t="shared" si="0"/>
        <v>1</v>
      </c>
    </row>
    <row r="8" spans="1:41" s="6" customFormat="1" ht="47.25" customHeight="1" x14ac:dyDescent="0.25">
      <c r="A8" s="12" t="s">
        <v>59</v>
      </c>
      <c r="B8" s="13" t="s">
        <v>60</v>
      </c>
      <c r="C8" s="14" t="s">
        <v>61</v>
      </c>
      <c r="D8" s="5">
        <v>2</v>
      </c>
      <c r="E8" s="5"/>
      <c r="F8" s="5"/>
      <c r="G8" s="5"/>
      <c r="H8" s="5"/>
      <c r="I8" s="5"/>
      <c r="J8" s="5"/>
      <c r="K8" s="5"/>
      <c r="L8" s="5"/>
      <c r="M8" s="5"/>
      <c r="N8" s="5"/>
      <c r="O8" s="5"/>
      <c r="P8" s="5"/>
      <c r="Q8" s="5"/>
      <c r="R8" s="5"/>
      <c r="S8" s="5"/>
      <c r="T8" s="5"/>
      <c r="U8" s="5"/>
      <c r="V8" s="5">
        <v>2</v>
      </c>
      <c r="W8" s="5"/>
      <c r="X8" s="5"/>
      <c r="Y8" s="5"/>
      <c r="Z8" s="5"/>
      <c r="AA8" s="5"/>
      <c r="AB8" s="5"/>
      <c r="AC8" s="5"/>
      <c r="AD8" s="5"/>
      <c r="AE8" s="5"/>
      <c r="AF8" s="5"/>
      <c r="AG8" s="5"/>
      <c r="AH8" s="23">
        <f t="shared" ref="AH8:AO46" si="1">D8+F8</f>
        <v>2</v>
      </c>
      <c r="AI8" s="23">
        <f t="shared" si="0"/>
        <v>0</v>
      </c>
      <c r="AJ8" s="23">
        <f t="shared" si="0"/>
        <v>0</v>
      </c>
      <c r="AK8" s="23">
        <f t="shared" si="0"/>
        <v>0</v>
      </c>
      <c r="AL8" s="23">
        <f t="shared" si="0"/>
        <v>0</v>
      </c>
      <c r="AM8" s="23">
        <f t="shared" si="0"/>
        <v>0</v>
      </c>
      <c r="AN8" s="23">
        <f t="shared" si="0"/>
        <v>0</v>
      </c>
      <c r="AO8" s="23">
        <f t="shared" si="0"/>
        <v>0</v>
      </c>
    </row>
    <row r="9" spans="1:41" s="6" customFormat="1" ht="47.25" customHeight="1" x14ac:dyDescent="0.25">
      <c r="A9" s="12" t="s">
        <v>62</v>
      </c>
      <c r="B9" s="13" t="s">
        <v>63</v>
      </c>
      <c r="C9" s="14" t="s">
        <v>64</v>
      </c>
      <c r="D9" s="5">
        <v>0</v>
      </c>
      <c r="E9" s="5"/>
      <c r="F9" s="5"/>
      <c r="G9" s="5"/>
      <c r="H9" s="5"/>
      <c r="I9" s="5"/>
      <c r="J9" s="5"/>
      <c r="K9" s="5"/>
      <c r="L9" s="5"/>
      <c r="M9" s="5"/>
      <c r="N9" s="5"/>
      <c r="O9" s="5"/>
      <c r="P9" s="5"/>
      <c r="Q9" s="5"/>
      <c r="R9" s="5"/>
      <c r="S9" s="5"/>
      <c r="T9" s="5"/>
      <c r="U9" s="5"/>
      <c r="V9" s="5"/>
      <c r="W9" s="5"/>
      <c r="X9" s="5"/>
      <c r="Y9" s="5"/>
      <c r="Z9" s="5"/>
      <c r="AA9" s="5"/>
      <c r="AB9" s="5"/>
      <c r="AC9" s="5"/>
      <c r="AD9" s="5"/>
      <c r="AE9" s="5"/>
      <c r="AF9" s="5"/>
      <c r="AG9" s="5"/>
      <c r="AH9" s="23">
        <f t="shared" si="1"/>
        <v>0</v>
      </c>
      <c r="AI9" s="23">
        <f t="shared" si="0"/>
        <v>0</v>
      </c>
      <c r="AJ9" s="23">
        <f t="shared" si="0"/>
        <v>0</v>
      </c>
      <c r="AK9" s="23">
        <f t="shared" si="0"/>
        <v>0</v>
      </c>
      <c r="AL9" s="23">
        <f t="shared" si="0"/>
        <v>0</v>
      </c>
      <c r="AM9" s="23">
        <f t="shared" si="0"/>
        <v>0</v>
      </c>
      <c r="AN9" s="23">
        <f t="shared" si="0"/>
        <v>0</v>
      </c>
      <c r="AO9" s="23">
        <f t="shared" si="0"/>
        <v>0</v>
      </c>
    </row>
    <row r="10" spans="1:41" s="6" customFormat="1" ht="47.25" customHeight="1" x14ac:dyDescent="0.25">
      <c r="A10" s="12" t="s">
        <v>65</v>
      </c>
      <c r="B10" s="13" t="s">
        <v>66</v>
      </c>
      <c r="C10" s="14" t="s">
        <v>67</v>
      </c>
      <c r="D10" s="5">
        <v>4</v>
      </c>
      <c r="E10" s="5"/>
      <c r="F10" s="5">
        <v>1</v>
      </c>
      <c r="G10" s="5"/>
      <c r="H10" s="5"/>
      <c r="I10" s="5"/>
      <c r="J10" s="5"/>
      <c r="K10" s="5"/>
      <c r="L10" s="5"/>
      <c r="M10" s="5"/>
      <c r="N10" s="5"/>
      <c r="O10" s="5"/>
      <c r="P10" s="5"/>
      <c r="Q10" s="5"/>
      <c r="R10" s="5"/>
      <c r="S10" s="5"/>
      <c r="T10" s="5"/>
      <c r="U10" s="5"/>
      <c r="V10" s="5">
        <v>5</v>
      </c>
      <c r="W10" s="5"/>
      <c r="X10" s="5"/>
      <c r="Y10" s="5"/>
      <c r="Z10" s="5"/>
      <c r="AA10" s="5"/>
      <c r="AB10" s="5"/>
      <c r="AC10" s="5"/>
      <c r="AD10" s="5"/>
      <c r="AE10" s="5"/>
      <c r="AF10" s="5"/>
      <c r="AG10" s="5"/>
      <c r="AH10" s="23">
        <f t="shared" si="1"/>
        <v>5</v>
      </c>
      <c r="AI10" s="23">
        <f t="shared" si="0"/>
        <v>0</v>
      </c>
      <c r="AJ10" s="23">
        <f t="shared" si="0"/>
        <v>1</v>
      </c>
      <c r="AK10" s="23">
        <f t="shared" si="0"/>
        <v>0</v>
      </c>
      <c r="AL10" s="23">
        <f t="shared" si="0"/>
        <v>0</v>
      </c>
      <c r="AM10" s="23">
        <f t="shared" si="0"/>
        <v>0</v>
      </c>
      <c r="AN10" s="23">
        <f t="shared" si="0"/>
        <v>0</v>
      </c>
      <c r="AO10" s="23">
        <f t="shared" si="0"/>
        <v>0</v>
      </c>
    </row>
    <row r="11" spans="1:41" s="6" customFormat="1" ht="47.25" customHeight="1" x14ac:dyDescent="0.25">
      <c r="A11" s="12" t="s">
        <v>68</v>
      </c>
      <c r="B11" s="13" t="s">
        <v>69</v>
      </c>
      <c r="C11" s="14" t="s">
        <v>70</v>
      </c>
      <c r="D11" s="5">
        <v>0</v>
      </c>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23">
        <f t="shared" si="1"/>
        <v>0</v>
      </c>
      <c r="AI11" s="23">
        <f t="shared" si="0"/>
        <v>0</v>
      </c>
      <c r="AJ11" s="23">
        <f t="shared" si="0"/>
        <v>0</v>
      </c>
      <c r="AK11" s="23">
        <f t="shared" si="0"/>
        <v>0</v>
      </c>
      <c r="AL11" s="23">
        <f t="shared" si="0"/>
        <v>0</v>
      </c>
      <c r="AM11" s="23">
        <f t="shared" si="0"/>
        <v>0</v>
      </c>
      <c r="AN11" s="23">
        <f t="shared" si="0"/>
        <v>0</v>
      </c>
      <c r="AO11" s="23">
        <f t="shared" si="0"/>
        <v>0</v>
      </c>
    </row>
    <row r="12" spans="1:41" s="6" customFormat="1" ht="47.25" customHeight="1" x14ac:dyDescent="0.25">
      <c r="A12" s="12" t="s">
        <v>71</v>
      </c>
      <c r="B12" s="13" t="s">
        <v>72</v>
      </c>
      <c r="C12" s="14" t="s">
        <v>73</v>
      </c>
      <c r="D12" s="5">
        <v>0</v>
      </c>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23">
        <f t="shared" si="1"/>
        <v>0</v>
      </c>
      <c r="AI12" s="23">
        <f t="shared" si="0"/>
        <v>0</v>
      </c>
      <c r="AJ12" s="23">
        <f t="shared" si="0"/>
        <v>0</v>
      </c>
      <c r="AK12" s="23">
        <f t="shared" si="0"/>
        <v>0</v>
      </c>
      <c r="AL12" s="23">
        <f t="shared" si="0"/>
        <v>0</v>
      </c>
      <c r="AM12" s="23">
        <f t="shared" si="0"/>
        <v>0</v>
      </c>
      <c r="AN12" s="23">
        <f t="shared" si="0"/>
        <v>0</v>
      </c>
      <c r="AO12" s="23">
        <f t="shared" si="0"/>
        <v>0</v>
      </c>
    </row>
    <row r="13" spans="1:41" s="6" customFormat="1" ht="47.25" customHeight="1" x14ac:dyDescent="0.25">
      <c r="A13" s="12" t="s">
        <v>74</v>
      </c>
      <c r="B13" s="13" t="s">
        <v>75</v>
      </c>
      <c r="C13" s="14" t="s">
        <v>76</v>
      </c>
      <c r="D13" s="5">
        <v>0</v>
      </c>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23">
        <f t="shared" si="1"/>
        <v>0</v>
      </c>
      <c r="AI13" s="23">
        <f t="shared" si="0"/>
        <v>0</v>
      </c>
      <c r="AJ13" s="23">
        <f t="shared" si="0"/>
        <v>0</v>
      </c>
      <c r="AK13" s="23">
        <f t="shared" si="0"/>
        <v>0</v>
      </c>
      <c r="AL13" s="23">
        <f t="shared" si="0"/>
        <v>0</v>
      </c>
      <c r="AM13" s="23">
        <f t="shared" si="0"/>
        <v>0</v>
      </c>
      <c r="AN13" s="23">
        <f t="shared" si="0"/>
        <v>0</v>
      </c>
      <c r="AO13" s="23">
        <f t="shared" si="0"/>
        <v>0</v>
      </c>
    </row>
    <row r="14" spans="1:41" s="6" customFormat="1" ht="47.25" customHeight="1" x14ac:dyDescent="0.25">
      <c r="A14" s="12" t="s">
        <v>77</v>
      </c>
      <c r="B14" s="13" t="s">
        <v>78</v>
      </c>
      <c r="C14" s="14" t="s">
        <v>79</v>
      </c>
      <c r="D14" s="5">
        <v>0</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23">
        <f t="shared" si="1"/>
        <v>0</v>
      </c>
      <c r="AI14" s="23">
        <f t="shared" si="0"/>
        <v>0</v>
      </c>
      <c r="AJ14" s="23">
        <f t="shared" si="0"/>
        <v>0</v>
      </c>
      <c r="AK14" s="23">
        <f t="shared" si="0"/>
        <v>0</v>
      </c>
      <c r="AL14" s="23">
        <f t="shared" si="0"/>
        <v>0</v>
      </c>
      <c r="AM14" s="23">
        <f t="shared" si="0"/>
        <v>0</v>
      </c>
      <c r="AN14" s="23">
        <f t="shared" si="0"/>
        <v>0</v>
      </c>
      <c r="AO14" s="23">
        <f t="shared" si="0"/>
        <v>0</v>
      </c>
    </row>
    <row r="15" spans="1:41" s="6" customFormat="1" ht="47.25" customHeight="1" x14ac:dyDescent="0.25">
      <c r="A15" s="12">
        <v>11.6</v>
      </c>
      <c r="B15" s="13" t="s">
        <v>22</v>
      </c>
      <c r="C15" s="15">
        <v>272</v>
      </c>
      <c r="D15" s="5">
        <v>0</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23">
        <f t="shared" si="1"/>
        <v>0</v>
      </c>
      <c r="AI15" s="23">
        <f t="shared" si="0"/>
        <v>0</v>
      </c>
      <c r="AJ15" s="23">
        <f t="shared" si="0"/>
        <v>0</v>
      </c>
      <c r="AK15" s="23">
        <f t="shared" si="0"/>
        <v>0</v>
      </c>
      <c r="AL15" s="23">
        <f t="shared" si="0"/>
        <v>0</v>
      </c>
      <c r="AM15" s="23">
        <f t="shared" si="0"/>
        <v>0</v>
      </c>
      <c r="AN15" s="23">
        <f t="shared" si="0"/>
        <v>0</v>
      </c>
      <c r="AO15" s="23">
        <f t="shared" si="0"/>
        <v>0</v>
      </c>
    </row>
    <row r="16" spans="1:41" s="6" customFormat="1" ht="47.25" customHeight="1" x14ac:dyDescent="0.25">
      <c r="A16" s="12">
        <v>11.7</v>
      </c>
      <c r="B16" s="13" t="s">
        <v>23</v>
      </c>
      <c r="C16" s="15">
        <v>273</v>
      </c>
      <c r="D16" s="5">
        <v>0</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23">
        <f t="shared" si="1"/>
        <v>0</v>
      </c>
      <c r="AI16" s="23">
        <f t="shared" si="0"/>
        <v>0</v>
      </c>
      <c r="AJ16" s="23">
        <f t="shared" si="0"/>
        <v>0</v>
      </c>
      <c r="AK16" s="23">
        <f t="shared" si="0"/>
        <v>0</v>
      </c>
      <c r="AL16" s="23">
        <f t="shared" si="0"/>
        <v>0</v>
      </c>
      <c r="AM16" s="23">
        <f t="shared" si="0"/>
        <v>0</v>
      </c>
      <c r="AN16" s="23">
        <f t="shared" si="0"/>
        <v>0</v>
      </c>
      <c r="AO16" s="23">
        <f t="shared" si="0"/>
        <v>0</v>
      </c>
    </row>
    <row r="17" spans="1:41" s="6" customFormat="1" ht="84.75" customHeight="1" x14ac:dyDescent="0.25">
      <c r="A17" s="12">
        <v>11.8</v>
      </c>
      <c r="B17" s="13" t="s">
        <v>24</v>
      </c>
      <c r="C17" s="15">
        <v>274</v>
      </c>
      <c r="D17" s="5">
        <v>0</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23">
        <f t="shared" si="1"/>
        <v>0</v>
      </c>
      <c r="AI17" s="23">
        <f t="shared" si="0"/>
        <v>0</v>
      </c>
      <c r="AJ17" s="23">
        <f t="shared" si="0"/>
        <v>0</v>
      </c>
      <c r="AK17" s="23">
        <f t="shared" si="0"/>
        <v>0</v>
      </c>
      <c r="AL17" s="23">
        <f t="shared" si="0"/>
        <v>0</v>
      </c>
      <c r="AM17" s="23">
        <f t="shared" si="0"/>
        <v>0</v>
      </c>
      <c r="AN17" s="23">
        <f t="shared" si="0"/>
        <v>0</v>
      </c>
      <c r="AO17" s="23">
        <f t="shared" si="0"/>
        <v>0</v>
      </c>
    </row>
    <row r="18" spans="1:41" s="6" customFormat="1" ht="47.25" customHeight="1" x14ac:dyDescent="0.25">
      <c r="A18" s="12">
        <v>11.9</v>
      </c>
      <c r="B18" s="13" t="s">
        <v>25</v>
      </c>
      <c r="C18" s="15">
        <v>275</v>
      </c>
      <c r="D18" s="5">
        <v>0</v>
      </c>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23">
        <f t="shared" si="1"/>
        <v>0</v>
      </c>
      <c r="AI18" s="23">
        <f t="shared" si="0"/>
        <v>0</v>
      </c>
      <c r="AJ18" s="23">
        <f t="shared" si="0"/>
        <v>0</v>
      </c>
      <c r="AK18" s="23">
        <f t="shared" si="0"/>
        <v>0</v>
      </c>
      <c r="AL18" s="23">
        <f t="shared" si="0"/>
        <v>0</v>
      </c>
      <c r="AM18" s="23">
        <f t="shared" si="0"/>
        <v>0</v>
      </c>
      <c r="AN18" s="23">
        <f t="shared" si="0"/>
        <v>0</v>
      </c>
      <c r="AO18" s="23">
        <f t="shared" si="0"/>
        <v>0</v>
      </c>
    </row>
    <row r="19" spans="1:41" s="6" customFormat="1" ht="47.25" customHeight="1" x14ac:dyDescent="0.25">
      <c r="A19" s="12">
        <v>11.1</v>
      </c>
      <c r="B19" s="13" t="s">
        <v>26</v>
      </c>
      <c r="C19" s="15">
        <v>276</v>
      </c>
      <c r="D19" s="5">
        <v>0</v>
      </c>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23">
        <f t="shared" si="1"/>
        <v>0</v>
      </c>
      <c r="AI19" s="23">
        <f t="shared" si="0"/>
        <v>0</v>
      </c>
      <c r="AJ19" s="23">
        <f t="shared" si="0"/>
        <v>0</v>
      </c>
      <c r="AK19" s="23">
        <f t="shared" si="0"/>
        <v>0</v>
      </c>
      <c r="AL19" s="23">
        <f t="shared" si="0"/>
        <v>0</v>
      </c>
      <c r="AM19" s="23">
        <f t="shared" si="0"/>
        <v>0</v>
      </c>
      <c r="AN19" s="23">
        <f t="shared" si="0"/>
        <v>0</v>
      </c>
      <c r="AO19" s="23">
        <f t="shared" si="0"/>
        <v>0</v>
      </c>
    </row>
    <row r="20" spans="1:41" s="6" customFormat="1" ht="47.25" customHeight="1" x14ac:dyDescent="0.25">
      <c r="A20" s="12">
        <v>11.11</v>
      </c>
      <c r="B20" s="13" t="s">
        <v>27</v>
      </c>
      <c r="C20" s="15">
        <v>277</v>
      </c>
      <c r="D20" s="5">
        <v>0</v>
      </c>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23">
        <f t="shared" si="1"/>
        <v>0</v>
      </c>
      <c r="AI20" s="23">
        <f t="shared" si="0"/>
        <v>0</v>
      </c>
      <c r="AJ20" s="23">
        <f t="shared" si="0"/>
        <v>0</v>
      </c>
      <c r="AK20" s="23">
        <f t="shared" si="0"/>
        <v>0</v>
      </c>
      <c r="AL20" s="23">
        <f t="shared" si="0"/>
        <v>0</v>
      </c>
      <c r="AM20" s="23">
        <f t="shared" si="0"/>
        <v>0</v>
      </c>
      <c r="AN20" s="23">
        <f t="shared" si="0"/>
        <v>0</v>
      </c>
      <c r="AO20" s="23">
        <f t="shared" si="0"/>
        <v>0</v>
      </c>
    </row>
    <row r="21" spans="1:41" s="6" customFormat="1" ht="47.25" customHeight="1" x14ac:dyDescent="0.25">
      <c r="A21" s="12" t="s">
        <v>80</v>
      </c>
      <c r="B21" s="13" t="s">
        <v>81</v>
      </c>
      <c r="C21" s="14" t="s">
        <v>82</v>
      </c>
      <c r="D21" s="5">
        <v>0</v>
      </c>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23">
        <f t="shared" si="1"/>
        <v>0</v>
      </c>
      <c r="AI21" s="23">
        <f t="shared" si="0"/>
        <v>0</v>
      </c>
      <c r="AJ21" s="23">
        <f t="shared" si="0"/>
        <v>0</v>
      </c>
      <c r="AK21" s="23">
        <f t="shared" si="0"/>
        <v>0</v>
      </c>
      <c r="AL21" s="23">
        <f t="shared" si="0"/>
        <v>0</v>
      </c>
      <c r="AM21" s="23">
        <f t="shared" si="0"/>
        <v>0</v>
      </c>
      <c r="AN21" s="23">
        <f t="shared" si="0"/>
        <v>0</v>
      </c>
      <c r="AO21" s="23">
        <f t="shared" si="0"/>
        <v>0</v>
      </c>
    </row>
    <row r="22" spans="1:41" s="6" customFormat="1" ht="47.25" customHeight="1" x14ac:dyDescent="0.25">
      <c r="A22" s="12" t="s">
        <v>83</v>
      </c>
      <c r="B22" s="13" t="s">
        <v>84</v>
      </c>
      <c r="C22" s="14" t="s">
        <v>85</v>
      </c>
      <c r="D22" s="5">
        <v>0</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23">
        <f t="shared" si="1"/>
        <v>0</v>
      </c>
      <c r="AI22" s="23">
        <f t="shared" si="0"/>
        <v>0</v>
      </c>
      <c r="AJ22" s="23">
        <f t="shared" si="0"/>
        <v>0</v>
      </c>
      <c r="AK22" s="23">
        <f t="shared" si="0"/>
        <v>0</v>
      </c>
      <c r="AL22" s="23">
        <f t="shared" si="0"/>
        <v>0</v>
      </c>
      <c r="AM22" s="23">
        <f t="shared" si="0"/>
        <v>0</v>
      </c>
      <c r="AN22" s="23">
        <f t="shared" si="0"/>
        <v>0</v>
      </c>
      <c r="AO22" s="23">
        <f t="shared" si="0"/>
        <v>0</v>
      </c>
    </row>
    <row r="23" spans="1:41" s="6" customFormat="1" ht="47.25" customHeight="1" x14ac:dyDescent="0.25">
      <c r="A23" s="12" t="s">
        <v>86</v>
      </c>
      <c r="B23" s="13" t="s">
        <v>87</v>
      </c>
      <c r="C23" s="14" t="s">
        <v>88</v>
      </c>
      <c r="D23" s="5">
        <v>0</v>
      </c>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23">
        <f t="shared" si="1"/>
        <v>0</v>
      </c>
      <c r="AI23" s="23">
        <f t="shared" si="1"/>
        <v>0</v>
      </c>
      <c r="AJ23" s="23">
        <f t="shared" si="1"/>
        <v>0</v>
      </c>
      <c r="AK23" s="23">
        <f t="shared" si="1"/>
        <v>0</v>
      </c>
      <c r="AL23" s="23">
        <f t="shared" si="1"/>
        <v>0</v>
      </c>
      <c r="AM23" s="23">
        <f t="shared" si="1"/>
        <v>0</v>
      </c>
      <c r="AN23" s="23">
        <f t="shared" si="1"/>
        <v>0</v>
      </c>
      <c r="AO23" s="23">
        <f t="shared" si="1"/>
        <v>0</v>
      </c>
    </row>
    <row r="24" spans="1:41" s="6" customFormat="1" ht="47.25" customHeight="1" x14ac:dyDescent="0.25">
      <c r="A24" s="12" t="s">
        <v>89</v>
      </c>
      <c r="B24" s="13" t="s">
        <v>90</v>
      </c>
      <c r="C24" s="14" t="s">
        <v>91</v>
      </c>
      <c r="D24" s="5">
        <v>0</v>
      </c>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23">
        <f t="shared" si="1"/>
        <v>0</v>
      </c>
      <c r="AI24" s="23">
        <f t="shared" si="1"/>
        <v>0</v>
      </c>
      <c r="AJ24" s="23">
        <f t="shared" si="1"/>
        <v>0</v>
      </c>
      <c r="AK24" s="23">
        <f t="shared" si="1"/>
        <v>0</v>
      </c>
      <c r="AL24" s="23">
        <f t="shared" si="1"/>
        <v>0</v>
      </c>
      <c r="AM24" s="23">
        <f t="shared" si="1"/>
        <v>0</v>
      </c>
      <c r="AN24" s="23">
        <f t="shared" si="1"/>
        <v>0</v>
      </c>
      <c r="AO24" s="23">
        <f t="shared" si="1"/>
        <v>0</v>
      </c>
    </row>
    <row r="25" spans="1:41" s="6" customFormat="1" ht="47.25" customHeight="1" x14ac:dyDescent="0.25">
      <c r="A25" s="12">
        <v>11.3</v>
      </c>
      <c r="B25" s="13" t="s">
        <v>28</v>
      </c>
      <c r="C25" s="15">
        <v>296</v>
      </c>
      <c r="D25" s="5">
        <v>5</v>
      </c>
      <c r="E25" s="5"/>
      <c r="F25" s="5">
        <v>2</v>
      </c>
      <c r="G25" s="5"/>
      <c r="H25" s="5"/>
      <c r="I25" s="5"/>
      <c r="J25" s="5"/>
      <c r="K25" s="5"/>
      <c r="L25" s="5"/>
      <c r="M25" s="5"/>
      <c r="N25" s="5"/>
      <c r="O25" s="5"/>
      <c r="P25" s="5"/>
      <c r="Q25" s="5"/>
      <c r="R25" s="5"/>
      <c r="S25" s="5"/>
      <c r="T25" s="5">
        <v>4</v>
      </c>
      <c r="U25" s="5"/>
      <c r="V25" s="5">
        <v>3</v>
      </c>
      <c r="W25" s="5"/>
      <c r="X25" s="5"/>
      <c r="Y25" s="5"/>
      <c r="Z25" s="5">
        <v>3</v>
      </c>
      <c r="AA25" s="5">
        <v>2</v>
      </c>
      <c r="AB25" s="5">
        <v>5</v>
      </c>
      <c r="AC25" s="5"/>
      <c r="AD25" s="5"/>
      <c r="AE25" s="5"/>
      <c r="AF25" s="5"/>
      <c r="AG25" s="5"/>
      <c r="AH25" s="23">
        <f t="shared" si="1"/>
        <v>7</v>
      </c>
      <c r="AI25" s="23">
        <f t="shared" si="1"/>
        <v>0</v>
      </c>
      <c r="AJ25" s="23">
        <f t="shared" si="1"/>
        <v>2</v>
      </c>
      <c r="AK25" s="23">
        <f t="shared" si="1"/>
        <v>0</v>
      </c>
      <c r="AL25" s="23">
        <f t="shared" si="1"/>
        <v>0</v>
      </c>
      <c r="AM25" s="23">
        <f t="shared" si="1"/>
        <v>0</v>
      </c>
      <c r="AN25" s="23">
        <f t="shared" si="1"/>
        <v>0</v>
      </c>
      <c r="AO25" s="23">
        <f t="shared" si="1"/>
        <v>0</v>
      </c>
    </row>
    <row r="26" spans="1:41" s="6" customFormat="1" ht="47.25" customHeight="1" x14ac:dyDescent="0.25">
      <c r="A26" s="12">
        <v>22.1</v>
      </c>
      <c r="B26" s="13" t="s">
        <v>29</v>
      </c>
      <c r="C26" s="15">
        <v>435</v>
      </c>
      <c r="D26" s="5">
        <v>7</v>
      </c>
      <c r="E26" s="5"/>
      <c r="F26" s="5">
        <v>2</v>
      </c>
      <c r="G26" s="5"/>
      <c r="H26" s="5"/>
      <c r="I26" s="5"/>
      <c r="J26" s="5"/>
      <c r="K26" s="5"/>
      <c r="L26" s="5"/>
      <c r="M26" s="5"/>
      <c r="N26" s="5"/>
      <c r="O26" s="5"/>
      <c r="P26" s="5"/>
      <c r="Q26" s="5"/>
      <c r="R26" s="5"/>
      <c r="S26" s="5"/>
      <c r="T26" s="5"/>
      <c r="U26" s="5"/>
      <c r="V26" s="5">
        <v>9</v>
      </c>
      <c r="W26" s="5"/>
      <c r="X26" s="5"/>
      <c r="Y26" s="5"/>
      <c r="Z26" s="5">
        <v>2</v>
      </c>
      <c r="AA26" s="5">
        <v>4</v>
      </c>
      <c r="AB26" s="5">
        <v>6</v>
      </c>
      <c r="AC26" s="5"/>
      <c r="AD26" s="5"/>
      <c r="AE26" s="5"/>
      <c r="AF26" s="5"/>
      <c r="AG26" s="5"/>
      <c r="AH26" s="23">
        <f t="shared" si="1"/>
        <v>9</v>
      </c>
      <c r="AI26" s="23">
        <f t="shared" si="1"/>
        <v>0</v>
      </c>
      <c r="AJ26" s="23">
        <f t="shared" si="1"/>
        <v>2</v>
      </c>
      <c r="AK26" s="23">
        <f t="shared" si="1"/>
        <v>0</v>
      </c>
      <c r="AL26" s="23">
        <f t="shared" si="1"/>
        <v>0</v>
      </c>
      <c r="AM26" s="23">
        <f t="shared" si="1"/>
        <v>0</v>
      </c>
      <c r="AN26" s="23">
        <f t="shared" si="1"/>
        <v>0</v>
      </c>
      <c r="AO26" s="23">
        <f t="shared" si="1"/>
        <v>0</v>
      </c>
    </row>
    <row r="27" spans="1:41" s="6" customFormat="1" ht="47.25" customHeight="1" x14ac:dyDescent="0.25">
      <c r="A27" s="12">
        <v>22.2</v>
      </c>
      <c r="B27" s="13" t="s">
        <v>30</v>
      </c>
      <c r="C27" s="15">
        <v>436</v>
      </c>
      <c r="D27" s="5">
        <v>4</v>
      </c>
      <c r="E27" s="5"/>
      <c r="F27" s="5"/>
      <c r="G27" s="5"/>
      <c r="H27" s="5"/>
      <c r="I27" s="5"/>
      <c r="J27" s="5"/>
      <c r="K27" s="5"/>
      <c r="L27" s="5">
        <v>2</v>
      </c>
      <c r="M27" s="5"/>
      <c r="N27" s="5"/>
      <c r="O27" s="5">
        <v>2</v>
      </c>
      <c r="P27" s="5"/>
      <c r="Q27" s="5"/>
      <c r="R27" s="5"/>
      <c r="S27" s="5"/>
      <c r="T27" s="5"/>
      <c r="U27" s="5"/>
      <c r="V27" s="5">
        <v>2</v>
      </c>
      <c r="W27" s="5"/>
      <c r="X27" s="5"/>
      <c r="Y27" s="5"/>
      <c r="Z27" s="5"/>
      <c r="AA27" s="5"/>
      <c r="AB27" s="5"/>
      <c r="AC27" s="5"/>
      <c r="AD27" s="5"/>
      <c r="AE27" s="5"/>
      <c r="AF27" s="5"/>
      <c r="AG27" s="5"/>
      <c r="AH27" s="23">
        <f t="shared" si="1"/>
        <v>4</v>
      </c>
      <c r="AI27" s="23">
        <f t="shared" si="1"/>
        <v>0</v>
      </c>
      <c r="AJ27" s="23">
        <f t="shared" si="1"/>
        <v>0</v>
      </c>
      <c r="AK27" s="23">
        <f t="shared" si="1"/>
        <v>0</v>
      </c>
      <c r="AL27" s="23">
        <f t="shared" si="1"/>
        <v>0</v>
      </c>
      <c r="AM27" s="23">
        <f t="shared" si="1"/>
        <v>0</v>
      </c>
      <c r="AN27" s="23">
        <f t="shared" si="1"/>
        <v>2</v>
      </c>
      <c r="AO27" s="23">
        <f t="shared" si="1"/>
        <v>0</v>
      </c>
    </row>
    <row r="28" spans="1:41" s="6" customFormat="1" ht="47.25" customHeight="1" x14ac:dyDescent="0.25">
      <c r="A28" s="12">
        <v>22.3</v>
      </c>
      <c r="B28" s="13" t="s">
        <v>31</v>
      </c>
      <c r="C28" s="15">
        <v>437</v>
      </c>
      <c r="D28" s="5">
        <v>0</v>
      </c>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23">
        <f t="shared" si="1"/>
        <v>0</v>
      </c>
      <c r="AI28" s="23">
        <f t="shared" si="1"/>
        <v>0</v>
      </c>
      <c r="AJ28" s="23">
        <f t="shared" si="1"/>
        <v>0</v>
      </c>
      <c r="AK28" s="23">
        <f t="shared" si="1"/>
        <v>0</v>
      </c>
      <c r="AL28" s="23">
        <f t="shared" si="1"/>
        <v>0</v>
      </c>
      <c r="AM28" s="23">
        <f t="shared" si="1"/>
        <v>0</v>
      </c>
      <c r="AN28" s="23">
        <f t="shared" si="1"/>
        <v>0</v>
      </c>
      <c r="AO28" s="23">
        <f t="shared" si="1"/>
        <v>0</v>
      </c>
    </row>
    <row r="29" spans="1:41" s="6" customFormat="1" ht="47.25" customHeight="1" x14ac:dyDescent="0.25">
      <c r="A29" s="12">
        <v>22.4</v>
      </c>
      <c r="B29" s="13" t="s">
        <v>32</v>
      </c>
      <c r="C29" s="15">
        <v>438</v>
      </c>
      <c r="D29" s="5">
        <v>0</v>
      </c>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23">
        <f t="shared" si="1"/>
        <v>0</v>
      </c>
      <c r="AI29" s="23">
        <f t="shared" si="1"/>
        <v>0</v>
      </c>
      <c r="AJ29" s="23">
        <f t="shared" si="1"/>
        <v>0</v>
      </c>
      <c r="AK29" s="23">
        <f t="shared" si="1"/>
        <v>0</v>
      </c>
      <c r="AL29" s="23">
        <f t="shared" si="1"/>
        <v>0</v>
      </c>
      <c r="AM29" s="23">
        <f t="shared" si="1"/>
        <v>0</v>
      </c>
      <c r="AN29" s="23">
        <f t="shared" si="1"/>
        <v>0</v>
      </c>
      <c r="AO29" s="23">
        <f t="shared" si="1"/>
        <v>0</v>
      </c>
    </row>
    <row r="30" spans="1:41" s="6" customFormat="1" ht="47.25" customHeight="1" x14ac:dyDescent="0.25">
      <c r="A30" s="12">
        <v>22.5</v>
      </c>
      <c r="B30" s="13" t="s">
        <v>33</v>
      </c>
      <c r="C30" s="15">
        <v>439</v>
      </c>
      <c r="D30" s="5">
        <v>0</v>
      </c>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23">
        <f t="shared" si="1"/>
        <v>0</v>
      </c>
      <c r="AI30" s="23">
        <f t="shared" si="1"/>
        <v>0</v>
      </c>
      <c r="AJ30" s="23">
        <f t="shared" si="1"/>
        <v>0</v>
      </c>
      <c r="AK30" s="23">
        <f t="shared" si="1"/>
        <v>0</v>
      </c>
      <c r="AL30" s="23">
        <f t="shared" si="1"/>
        <v>0</v>
      </c>
      <c r="AM30" s="23">
        <f t="shared" si="1"/>
        <v>0</v>
      </c>
      <c r="AN30" s="23">
        <f t="shared" si="1"/>
        <v>0</v>
      </c>
      <c r="AO30" s="23">
        <f t="shared" si="1"/>
        <v>0</v>
      </c>
    </row>
    <row r="31" spans="1:41" s="6" customFormat="1" ht="47.25" customHeight="1" x14ac:dyDescent="0.25">
      <c r="A31" s="12">
        <v>22.6</v>
      </c>
      <c r="B31" s="13" t="s">
        <v>34</v>
      </c>
      <c r="C31" s="15">
        <v>440</v>
      </c>
      <c r="D31" s="5">
        <v>0</v>
      </c>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23">
        <f t="shared" si="1"/>
        <v>0</v>
      </c>
      <c r="AI31" s="23">
        <f t="shared" si="1"/>
        <v>0</v>
      </c>
      <c r="AJ31" s="23">
        <f t="shared" si="1"/>
        <v>0</v>
      </c>
      <c r="AK31" s="23">
        <f t="shared" si="1"/>
        <v>0</v>
      </c>
      <c r="AL31" s="23">
        <f t="shared" si="1"/>
        <v>0</v>
      </c>
      <c r="AM31" s="23">
        <f t="shared" si="1"/>
        <v>0</v>
      </c>
      <c r="AN31" s="23">
        <f t="shared" si="1"/>
        <v>0</v>
      </c>
      <c r="AO31" s="23">
        <f t="shared" si="1"/>
        <v>0</v>
      </c>
    </row>
    <row r="32" spans="1:41" s="6" customFormat="1" ht="47.25" customHeight="1" x14ac:dyDescent="0.25">
      <c r="A32" s="12">
        <v>22.7</v>
      </c>
      <c r="B32" s="13" t="s">
        <v>35</v>
      </c>
      <c r="C32" s="15">
        <v>441</v>
      </c>
      <c r="D32" s="5">
        <v>5</v>
      </c>
      <c r="E32" s="5"/>
      <c r="F32" s="5">
        <v>2</v>
      </c>
      <c r="G32" s="5"/>
      <c r="H32" s="5"/>
      <c r="I32" s="5"/>
      <c r="J32" s="5"/>
      <c r="K32" s="5"/>
      <c r="L32" s="5"/>
      <c r="M32" s="5">
        <v>1</v>
      </c>
      <c r="N32" s="5"/>
      <c r="O32" s="5">
        <v>1</v>
      </c>
      <c r="P32" s="5"/>
      <c r="Q32" s="5"/>
      <c r="R32" s="5"/>
      <c r="S32" s="5"/>
      <c r="T32" s="5"/>
      <c r="U32" s="5"/>
      <c r="V32" s="5">
        <v>6</v>
      </c>
      <c r="W32" s="5"/>
      <c r="X32" s="5"/>
      <c r="Y32" s="5"/>
      <c r="Z32" s="5">
        <v>1</v>
      </c>
      <c r="AA32" s="5">
        <v>1</v>
      </c>
      <c r="AB32" s="5">
        <v>2</v>
      </c>
      <c r="AC32" s="5"/>
      <c r="AD32" s="5"/>
      <c r="AE32" s="5"/>
      <c r="AF32" s="5"/>
      <c r="AG32" s="5"/>
      <c r="AH32" s="23">
        <f t="shared" si="1"/>
        <v>7</v>
      </c>
      <c r="AI32" s="23">
        <f t="shared" si="1"/>
        <v>0</v>
      </c>
      <c r="AJ32" s="23">
        <f t="shared" si="1"/>
        <v>2</v>
      </c>
      <c r="AK32" s="23">
        <f t="shared" si="1"/>
        <v>0</v>
      </c>
      <c r="AL32" s="23">
        <f t="shared" si="1"/>
        <v>0</v>
      </c>
      <c r="AM32" s="23">
        <f t="shared" si="1"/>
        <v>0</v>
      </c>
      <c r="AN32" s="23">
        <f t="shared" si="1"/>
        <v>0</v>
      </c>
      <c r="AO32" s="23">
        <f t="shared" si="1"/>
        <v>1</v>
      </c>
    </row>
    <row r="33" spans="1:41" s="6" customFormat="1" ht="47.25" customHeight="1" x14ac:dyDescent="0.25">
      <c r="A33" s="12">
        <v>22.8</v>
      </c>
      <c r="B33" s="13" t="s">
        <v>36</v>
      </c>
      <c r="C33" s="15">
        <v>442</v>
      </c>
      <c r="D33" s="5">
        <v>0</v>
      </c>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23">
        <f t="shared" si="1"/>
        <v>0</v>
      </c>
      <c r="AI33" s="23">
        <f t="shared" si="1"/>
        <v>0</v>
      </c>
      <c r="AJ33" s="23">
        <f t="shared" si="1"/>
        <v>0</v>
      </c>
      <c r="AK33" s="23">
        <f t="shared" si="1"/>
        <v>0</v>
      </c>
      <c r="AL33" s="23">
        <f t="shared" si="1"/>
        <v>0</v>
      </c>
      <c r="AM33" s="23">
        <f t="shared" si="1"/>
        <v>0</v>
      </c>
      <c r="AN33" s="23">
        <f t="shared" si="1"/>
        <v>0</v>
      </c>
      <c r="AO33" s="23">
        <f t="shared" si="1"/>
        <v>0</v>
      </c>
    </row>
    <row r="34" spans="1:41" s="6" customFormat="1" ht="47.25" customHeight="1" x14ac:dyDescent="0.25">
      <c r="A34" s="12">
        <v>22.9</v>
      </c>
      <c r="B34" s="13" t="s">
        <v>37</v>
      </c>
      <c r="C34" s="15">
        <v>443</v>
      </c>
      <c r="D34" s="5">
        <v>0</v>
      </c>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23">
        <f t="shared" si="1"/>
        <v>0</v>
      </c>
      <c r="AI34" s="23">
        <f t="shared" si="1"/>
        <v>0</v>
      </c>
      <c r="AJ34" s="23">
        <f t="shared" si="1"/>
        <v>0</v>
      </c>
      <c r="AK34" s="23">
        <f t="shared" si="1"/>
        <v>0</v>
      </c>
      <c r="AL34" s="23">
        <f t="shared" si="1"/>
        <v>0</v>
      </c>
      <c r="AM34" s="23">
        <f t="shared" si="1"/>
        <v>0</v>
      </c>
      <c r="AN34" s="23">
        <f t="shared" si="1"/>
        <v>0</v>
      </c>
      <c r="AO34" s="23">
        <f t="shared" si="1"/>
        <v>0</v>
      </c>
    </row>
    <row r="35" spans="1:41" s="6" customFormat="1" ht="47.25" customHeight="1" x14ac:dyDescent="0.25">
      <c r="A35" s="12">
        <v>22.1</v>
      </c>
      <c r="B35" s="13" t="s">
        <v>38</v>
      </c>
      <c r="C35" s="15">
        <v>444</v>
      </c>
      <c r="D35" s="5">
        <v>0</v>
      </c>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23">
        <f t="shared" si="1"/>
        <v>0</v>
      </c>
      <c r="AI35" s="23">
        <f t="shared" si="1"/>
        <v>0</v>
      </c>
      <c r="AJ35" s="23">
        <f t="shared" si="1"/>
        <v>0</v>
      </c>
      <c r="AK35" s="23">
        <f t="shared" si="1"/>
        <v>0</v>
      </c>
      <c r="AL35" s="23">
        <f t="shared" si="1"/>
        <v>0</v>
      </c>
      <c r="AM35" s="23">
        <f t="shared" si="1"/>
        <v>0</v>
      </c>
      <c r="AN35" s="23">
        <f t="shared" si="1"/>
        <v>0</v>
      </c>
      <c r="AO35" s="23">
        <f t="shared" si="1"/>
        <v>0</v>
      </c>
    </row>
    <row r="36" spans="1:41" s="6" customFormat="1" ht="47.25" customHeight="1" x14ac:dyDescent="0.25">
      <c r="A36" s="12">
        <v>22.11</v>
      </c>
      <c r="B36" s="13" t="s">
        <v>39</v>
      </c>
      <c r="C36" s="15">
        <v>445</v>
      </c>
      <c r="D36" s="5">
        <v>4</v>
      </c>
      <c r="E36" s="5"/>
      <c r="F36" s="5"/>
      <c r="G36" s="5"/>
      <c r="H36" s="5"/>
      <c r="I36" s="5"/>
      <c r="J36" s="5"/>
      <c r="K36" s="5"/>
      <c r="L36" s="5"/>
      <c r="M36" s="5">
        <v>1</v>
      </c>
      <c r="N36" s="5"/>
      <c r="O36" s="5">
        <v>1</v>
      </c>
      <c r="P36" s="5"/>
      <c r="Q36" s="5"/>
      <c r="R36" s="5"/>
      <c r="S36" s="5"/>
      <c r="T36" s="5"/>
      <c r="U36" s="5"/>
      <c r="V36" s="5">
        <v>3</v>
      </c>
      <c r="W36" s="5"/>
      <c r="X36" s="5"/>
      <c r="Y36" s="5"/>
      <c r="Z36" s="5"/>
      <c r="AA36" s="5"/>
      <c r="AB36" s="5"/>
      <c r="AC36" s="5"/>
      <c r="AD36" s="5"/>
      <c r="AE36" s="5"/>
      <c r="AF36" s="5"/>
      <c r="AG36" s="5"/>
      <c r="AH36" s="23">
        <f t="shared" si="1"/>
        <v>4</v>
      </c>
      <c r="AI36" s="23">
        <f t="shared" si="1"/>
        <v>0</v>
      </c>
      <c r="AJ36" s="23">
        <f t="shared" si="1"/>
        <v>0</v>
      </c>
      <c r="AK36" s="23">
        <f t="shared" si="1"/>
        <v>0</v>
      </c>
      <c r="AL36" s="23">
        <f t="shared" si="1"/>
        <v>0</v>
      </c>
      <c r="AM36" s="23">
        <f t="shared" si="1"/>
        <v>0</v>
      </c>
      <c r="AN36" s="23">
        <f t="shared" si="1"/>
        <v>0</v>
      </c>
      <c r="AO36" s="23">
        <f t="shared" si="1"/>
        <v>1</v>
      </c>
    </row>
    <row r="37" spans="1:41" s="6" customFormat="1" ht="47.25" customHeight="1" x14ac:dyDescent="0.25">
      <c r="A37" s="12">
        <v>24.5</v>
      </c>
      <c r="B37" s="13" t="s">
        <v>40</v>
      </c>
      <c r="C37" s="15">
        <v>477</v>
      </c>
      <c r="D37" s="5">
        <v>0</v>
      </c>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23">
        <f t="shared" si="1"/>
        <v>0</v>
      </c>
      <c r="AI37" s="23">
        <f t="shared" si="1"/>
        <v>0</v>
      </c>
      <c r="AJ37" s="23">
        <f t="shared" si="1"/>
        <v>0</v>
      </c>
      <c r="AK37" s="23">
        <f t="shared" si="1"/>
        <v>0</v>
      </c>
      <c r="AL37" s="23">
        <f t="shared" si="1"/>
        <v>0</v>
      </c>
      <c r="AM37" s="23">
        <f t="shared" si="1"/>
        <v>0</v>
      </c>
      <c r="AN37" s="23">
        <f t="shared" si="1"/>
        <v>0</v>
      </c>
      <c r="AO37" s="23">
        <f t="shared" si="1"/>
        <v>0</v>
      </c>
    </row>
    <row r="38" spans="1:41" s="6" customFormat="1" ht="47.25" customHeight="1" x14ac:dyDescent="0.25">
      <c r="A38" s="12">
        <v>24.8</v>
      </c>
      <c r="B38" s="13" t="s">
        <v>41</v>
      </c>
      <c r="C38" s="15">
        <v>480</v>
      </c>
      <c r="D38" s="5">
        <v>0</v>
      </c>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23">
        <f t="shared" si="1"/>
        <v>0</v>
      </c>
      <c r="AI38" s="23">
        <f t="shared" si="1"/>
        <v>0</v>
      </c>
      <c r="AJ38" s="23">
        <f t="shared" si="1"/>
        <v>0</v>
      </c>
      <c r="AK38" s="23">
        <f t="shared" si="1"/>
        <v>0</v>
      </c>
      <c r="AL38" s="23">
        <f t="shared" si="1"/>
        <v>0</v>
      </c>
      <c r="AM38" s="23">
        <f t="shared" si="1"/>
        <v>0</v>
      </c>
      <c r="AN38" s="23">
        <f t="shared" si="1"/>
        <v>0</v>
      </c>
      <c r="AO38" s="23">
        <f t="shared" si="1"/>
        <v>0</v>
      </c>
    </row>
    <row r="39" spans="1:41" s="6" customFormat="1" ht="47.25" customHeight="1" x14ac:dyDescent="0.25">
      <c r="A39" s="12">
        <v>24.9</v>
      </c>
      <c r="B39" s="13" t="s">
        <v>42</v>
      </c>
      <c r="C39" s="15">
        <v>481</v>
      </c>
      <c r="D39" s="5">
        <v>0</v>
      </c>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23">
        <f t="shared" si="1"/>
        <v>0</v>
      </c>
      <c r="AI39" s="23">
        <f t="shared" si="1"/>
        <v>0</v>
      </c>
      <c r="AJ39" s="23">
        <f t="shared" si="1"/>
        <v>0</v>
      </c>
      <c r="AK39" s="23">
        <f t="shared" si="1"/>
        <v>0</v>
      </c>
      <c r="AL39" s="23">
        <f t="shared" si="1"/>
        <v>0</v>
      </c>
      <c r="AM39" s="23">
        <f t="shared" si="1"/>
        <v>0</v>
      </c>
      <c r="AN39" s="23">
        <f t="shared" si="1"/>
        <v>0</v>
      </c>
      <c r="AO39" s="23">
        <f t="shared" si="1"/>
        <v>0</v>
      </c>
    </row>
    <row r="40" spans="1:41" s="6" customFormat="1" ht="47.25" customHeight="1" x14ac:dyDescent="0.25">
      <c r="A40" s="12">
        <v>24.1</v>
      </c>
      <c r="B40" s="13" t="s">
        <v>43</v>
      </c>
      <c r="C40" s="15">
        <v>482</v>
      </c>
      <c r="D40" s="5">
        <v>0</v>
      </c>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23">
        <f t="shared" si="1"/>
        <v>0</v>
      </c>
      <c r="AI40" s="23">
        <f t="shared" si="1"/>
        <v>0</v>
      </c>
      <c r="AJ40" s="23">
        <f t="shared" si="1"/>
        <v>0</v>
      </c>
      <c r="AK40" s="23">
        <f t="shared" si="1"/>
        <v>0</v>
      </c>
      <c r="AL40" s="23">
        <f t="shared" si="1"/>
        <v>0</v>
      </c>
      <c r="AM40" s="23">
        <f t="shared" si="1"/>
        <v>0</v>
      </c>
      <c r="AN40" s="23">
        <f t="shared" si="1"/>
        <v>0</v>
      </c>
      <c r="AO40" s="23">
        <f t="shared" si="1"/>
        <v>0</v>
      </c>
    </row>
    <row r="41" spans="1:41" s="6" customFormat="1" ht="47.25" customHeight="1" x14ac:dyDescent="0.25">
      <c r="A41" s="12" t="s">
        <v>92</v>
      </c>
      <c r="B41" s="13" t="s">
        <v>93</v>
      </c>
      <c r="C41" s="14" t="s">
        <v>94</v>
      </c>
      <c r="D41" s="5">
        <v>0</v>
      </c>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23">
        <f t="shared" si="1"/>
        <v>0</v>
      </c>
      <c r="AI41" s="23">
        <f t="shared" si="1"/>
        <v>0</v>
      </c>
      <c r="AJ41" s="23">
        <f t="shared" si="1"/>
        <v>0</v>
      </c>
      <c r="AK41" s="23">
        <f t="shared" si="1"/>
        <v>0</v>
      </c>
      <c r="AL41" s="23">
        <f t="shared" si="1"/>
        <v>0</v>
      </c>
      <c r="AM41" s="23">
        <f t="shared" si="1"/>
        <v>0</v>
      </c>
      <c r="AN41" s="23">
        <f t="shared" si="1"/>
        <v>0</v>
      </c>
      <c r="AO41" s="23">
        <f t="shared" si="1"/>
        <v>0</v>
      </c>
    </row>
    <row r="42" spans="1:41" s="6" customFormat="1" ht="47.25" customHeight="1" x14ac:dyDescent="0.25">
      <c r="A42" s="12" t="s">
        <v>95</v>
      </c>
      <c r="B42" s="13" t="s">
        <v>96</v>
      </c>
      <c r="C42" s="14" t="s">
        <v>97</v>
      </c>
      <c r="D42" s="5">
        <v>0</v>
      </c>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23">
        <f t="shared" si="1"/>
        <v>0</v>
      </c>
      <c r="AI42" s="23">
        <f t="shared" si="1"/>
        <v>0</v>
      </c>
      <c r="AJ42" s="23">
        <f t="shared" si="1"/>
        <v>0</v>
      </c>
      <c r="AK42" s="23">
        <f t="shared" si="1"/>
        <v>0</v>
      </c>
      <c r="AL42" s="23">
        <f t="shared" si="1"/>
        <v>0</v>
      </c>
      <c r="AM42" s="23">
        <f t="shared" si="1"/>
        <v>0</v>
      </c>
      <c r="AN42" s="23">
        <f t="shared" si="1"/>
        <v>0</v>
      </c>
      <c r="AO42" s="23">
        <f t="shared" si="1"/>
        <v>0</v>
      </c>
    </row>
    <row r="43" spans="1:41" s="6" customFormat="1" ht="47.25" customHeight="1" x14ac:dyDescent="0.25">
      <c r="A43" s="12">
        <v>24.24</v>
      </c>
      <c r="B43" s="13" t="s">
        <v>44</v>
      </c>
      <c r="C43" s="15">
        <v>496</v>
      </c>
      <c r="D43" s="5">
        <v>0</v>
      </c>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23">
        <f t="shared" si="1"/>
        <v>0</v>
      </c>
      <c r="AI43" s="23">
        <f t="shared" si="1"/>
        <v>0</v>
      </c>
      <c r="AJ43" s="23">
        <f t="shared" si="1"/>
        <v>0</v>
      </c>
      <c r="AK43" s="23">
        <f t="shared" si="1"/>
        <v>0</v>
      </c>
      <c r="AL43" s="23">
        <f t="shared" si="1"/>
        <v>0</v>
      </c>
      <c r="AM43" s="23">
        <f t="shared" si="1"/>
        <v>0</v>
      </c>
      <c r="AN43" s="23">
        <f t="shared" si="1"/>
        <v>0</v>
      </c>
      <c r="AO43" s="23">
        <f t="shared" si="1"/>
        <v>0</v>
      </c>
    </row>
    <row r="44" spans="1:41" s="6" customFormat="1" ht="47.25" customHeight="1" x14ac:dyDescent="0.25">
      <c r="A44" s="12">
        <v>24.25</v>
      </c>
      <c r="B44" s="13" t="s">
        <v>45</v>
      </c>
      <c r="C44" s="15">
        <v>497</v>
      </c>
      <c r="D44" s="5">
        <v>0</v>
      </c>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23">
        <f t="shared" si="1"/>
        <v>0</v>
      </c>
      <c r="AI44" s="23">
        <f t="shared" si="1"/>
        <v>0</v>
      </c>
      <c r="AJ44" s="23">
        <f t="shared" si="1"/>
        <v>0</v>
      </c>
      <c r="AK44" s="23">
        <f t="shared" si="1"/>
        <v>0</v>
      </c>
      <c r="AL44" s="23">
        <f t="shared" si="1"/>
        <v>0</v>
      </c>
      <c r="AM44" s="23">
        <f t="shared" si="1"/>
        <v>0</v>
      </c>
      <c r="AN44" s="23">
        <f t="shared" si="1"/>
        <v>0</v>
      </c>
      <c r="AO44" s="23">
        <f t="shared" si="1"/>
        <v>0</v>
      </c>
    </row>
    <row r="45" spans="1:41" s="6" customFormat="1" ht="47.25" customHeight="1" x14ac:dyDescent="0.25">
      <c r="A45" s="12">
        <v>29.1</v>
      </c>
      <c r="B45" s="13" t="s">
        <v>46</v>
      </c>
      <c r="C45" s="15">
        <v>549</v>
      </c>
      <c r="D45" s="5">
        <v>0</v>
      </c>
      <c r="E45" s="5"/>
      <c r="F45" s="5"/>
      <c r="G45" s="5"/>
      <c r="H45" s="5"/>
      <c r="I45" s="5"/>
      <c r="J45" s="5"/>
      <c r="K45" s="5"/>
      <c r="L45" s="5"/>
      <c r="M45" s="5"/>
      <c r="N45" s="5"/>
      <c r="O45" s="5"/>
      <c r="P45" s="5"/>
      <c r="Q45" s="5"/>
      <c r="R45" s="5"/>
      <c r="S45" s="5"/>
      <c r="T45" s="5"/>
      <c r="U45" s="5"/>
      <c r="V45" s="5"/>
      <c r="W45" s="5"/>
      <c r="X45" s="5"/>
      <c r="Y45" s="5"/>
      <c r="Z45" s="5"/>
      <c r="AA45" s="5"/>
      <c r="AB45" s="5"/>
      <c r="AC45" s="5"/>
      <c r="AD45" s="5"/>
      <c r="AE45" s="5"/>
      <c r="AF45" s="5"/>
      <c r="AG45" s="5"/>
      <c r="AH45" s="23">
        <f t="shared" si="1"/>
        <v>0</v>
      </c>
      <c r="AI45" s="23">
        <f t="shared" si="1"/>
        <v>0</v>
      </c>
      <c r="AJ45" s="23">
        <f t="shared" si="1"/>
        <v>0</v>
      </c>
      <c r="AK45" s="23">
        <f t="shared" si="1"/>
        <v>0</v>
      </c>
      <c r="AL45" s="23">
        <f t="shared" si="1"/>
        <v>0</v>
      </c>
      <c r="AM45" s="23">
        <f t="shared" si="1"/>
        <v>0</v>
      </c>
      <c r="AN45" s="23">
        <f t="shared" si="1"/>
        <v>0</v>
      </c>
      <c r="AO45" s="23">
        <f t="shared" si="1"/>
        <v>0</v>
      </c>
    </row>
    <row r="46" spans="1:41" s="6" customFormat="1" ht="47.25" customHeight="1" x14ac:dyDescent="0.25">
      <c r="A46" s="7">
        <v>30</v>
      </c>
      <c r="B46" s="8" t="s">
        <v>98</v>
      </c>
      <c r="C46" s="9"/>
      <c r="D46" s="5">
        <v>0</v>
      </c>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23">
        <f t="shared" si="1"/>
        <v>0</v>
      </c>
      <c r="AI46" s="23">
        <f t="shared" si="1"/>
        <v>0</v>
      </c>
      <c r="AJ46" s="23">
        <f t="shared" si="1"/>
        <v>0</v>
      </c>
      <c r="AK46" s="23">
        <f t="shared" si="1"/>
        <v>0</v>
      </c>
      <c r="AL46" s="23">
        <f t="shared" si="1"/>
        <v>0</v>
      </c>
      <c r="AM46" s="23">
        <f t="shared" si="1"/>
        <v>0</v>
      </c>
      <c r="AN46" s="23">
        <f t="shared" si="1"/>
        <v>0</v>
      </c>
      <c r="AO46" s="23">
        <f t="shared" si="1"/>
        <v>0</v>
      </c>
    </row>
    <row r="47" spans="1:41" s="6" customFormat="1" ht="47.25" customHeight="1" x14ac:dyDescent="0.25">
      <c r="A47" s="10"/>
      <c r="B47" s="11" t="s">
        <v>99</v>
      </c>
      <c r="C47" s="9"/>
      <c r="D47" s="5">
        <f>SUM(D7+D8+D9+D10+D11+D12+D13+D14+D15+D16+D17+D18+D19+D20+D21+D22+D23+D24+D25+D26+D27+D28+D29+D30+D31+D32+D33+D34+D35+D36+D37+D38+D39+D40+D41+D42+D43+D44+D45+D46)</f>
        <v>32</v>
      </c>
      <c r="E47" s="5">
        <f t="shared" ref="E47:AG47" si="2">SUM(E7+E8+E9+E10+E11+E12+E13+E14+E15+E16+E17+E18+E19+E20+E21+E22+E23+E24+E25+E26+E27+E28+E29+E30+E31+E32+E33+E34+E35+E36+E37+E38+E39+E40+E41+E42+E43+E44+E45+E46)</f>
        <v>0</v>
      </c>
      <c r="F47" s="5">
        <f t="shared" si="2"/>
        <v>7</v>
      </c>
      <c r="G47" s="5">
        <f t="shared" si="2"/>
        <v>0</v>
      </c>
      <c r="H47" s="5">
        <f t="shared" si="2"/>
        <v>0</v>
      </c>
      <c r="I47" s="5">
        <f t="shared" si="2"/>
        <v>0</v>
      </c>
      <c r="J47" s="5">
        <f t="shared" si="2"/>
        <v>0</v>
      </c>
      <c r="K47" s="5">
        <f t="shared" si="2"/>
        <v>0</v>
      </c>
      <c r="L47" s="5">
        <f t="shared" si="2"/>
        <v>2</v>
      </c>
      <c r="M47" s="5">
        <f t="shared" si="2"/>
        <v>3</v>
      </c>
      <c r="N47" s="5">
        <f t="shared" si="2"/>
        <v>0</v>
      </c>
      <c r="O47" s="5">
        <f t="shared" si="2"/>
        <v>5</v>
      </c>
      <c r="P47" s="5">
        <f t="shared" si="2"/>
        <v>0</v>
      </c>
      <c r="Q47" s="5">
        <f t="shared" si="2"/>
        <v>0</v>
      </c>
      <c r="R47" s="5">
        <f t="shared" si="2"/>
        <v>0</v>
      </c>
      <c r="S47" s="5">
        <f t="shared" si="2"/>
        <v>0</v>
      </c>
      <c r="T47" s="5">
        <f t="shared" si="2"/>
        <v>4</v>
      </c>
      <c r="U47" s="5">
        <f t="shared" si="2"/>
        <v>0</v>
      </c>
      <c r="V47" s="5">
        <f t="shared" si="2"/>
        <v>30</v>
      </c>
      <c r="W47" s="5">
        <f t="shared" si="2"/>
        <v>0</v>
      </c>
      <c r="X47" s="5">
        <f t="shared" si="2"/>
        <v>0</v>
      </c>
      <c r="Y47" s="5">
        <f t="shared" si="2"/>
        <v>0</v>
      </c>
      <c r="Z47" s="5">
        <f t="shared" si="2"/>
        <v>6</v>
      </c>
      <c r="AA47" s="5">
        <f t="shared" si="2"/>
        <v>7</v>
      </c>
      <c r="AB47" s="5">
        <f t="shared" si="2"/>
        <v>13</v>
      </c>
      <c r="AC47" s="5">
        <f t="shared" si="2"/>
        <v>0</v>
      </c>
      <c r="AD47" s="5">
        <f t="shared" si="2"/>
        <v>0</v>
      </c>
      <c r="AE47" s="5">
        <f t="shared" si="2"/>
        <v>0</v>
      </c>
      <c r="AF47" s="5">
        <f t="shared" si="2"/>
        <v>0</v>
      </c>
      <c r="AG47" s="5">
        <f t="shared" si="2"/>
        <v>0</v>
      </c>
      <c r="AH47" s="23">
        <f>D47+F47</f>
        <v>39</v>
      </c>
      <c r="AI47" s="23">
        <f>G47+O47+T47+V47</f>
        <v>39</v>
      </c>
      <c r="AJ47" s="23">
        <f>O47</f>
        <v>5</v>
      </c>
      <c r="AK47" s="23">
        <f>SUM(L47:N47)</f>
        <v>5</v>
      </c>
      <c r="AL47" s="23">
        <f>AB47</f>
        <v>13</v>
      </c>
      <c r="AM47" s="23">
        <f>SUM(X47:AA47)</f>
        <v>13</v>
      </c>
      <c r="AN47" s="23">
        <f>AG47</f>
        <v>0</v>
      </c>
      <c r="AO47" s="23">
        <f>SUM(AC47:AF47)</f>
        <v>0</v>
      </c>
    </row>
    <row r="48" spans="1:41" ht="47.25" customHeight="1" x14ac:dyDescent="0.3"/>
    <row r="49" spans="2:2" x14ac:dyDescent="0.3">
      <c r="B49" s="68" t="s">
        <v>133</v>
      </c>
    </row>
    <row r="50" spans="2:2" ht="195" customHeight="1" x14ac:dyDescent="0.3">
      <c r="B50" s="69"/>
    </row>
  </sheetData>
  <sheetProtection sheet="1"/>
  <mergeCells count="34">
    <mergeCell ref="B49:B50"/>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verticalDpi="0" r:id="rId1"/>
  <legacy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C671DE-599B-4A42-B495-8E5665869801}">
  <dimension ref="A1:AO51"/>
  <sheetViews>
    <sheetView topLeftCell="A40" zoomScale="60" zoomScaleNormal="60" workbookViewId="0">
      <selection activeCell="AS3" sqref="AS3"/>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8" hidden="1" customWidth="1"/>
    <col min="35" max="35" width="20.140625" style="18" hidden="1" customWidth="1"/>
    <col min="36" max="36" width="5.85546875" style="18" hidden="1" customWidth="1"/>
    <col min="37" max="37" width="14.42578125" style="18" hidden="1" customWidth="1"/>
    <col min="38" max="38" width="5.85546875" style="18" hidden="1" customWidth="1"/>
    <col min="39" max="39" width="23" style="18" hidden="1" customWidth="1"/>
    <col min="40" max="40" width="5.85546875" style="18" hidden="1" customWidth="1"/>
    <col min="41" max="41" width="30" style="18" hidden="1" customWidth="1"/>
    <col min="42" max="16384" width="9.140625" style="1"/>
  </cols>
  <sheetData>
    <row r="1" spans="1:41" ht="75" customHeight="1" x14ac:dyDescent="0.3">
      <c r="A1" s="1" t="s">
        <v>106</v>
      </c>
      <c r="B1" s="52" t="s">
        <v>140</v>
      </c>
      <c r="AE1" s="70" t="s">
        <v>101</v>
      </c>
      <c r="AF1" s="71"/>
      <c r="AG1" s="71"/>
    </row>
    <row r="2" spans="1:41" s="2" customFormat="1" ht="81.75" customHeight="1" x14ac:dyDescent="0.45">
      <c r="A2" s="72" t="s">
        <v>147</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4"/>
      <c r="AD2" s="74"/>
      <c r="AE2" s="74"/>
      <c r="AF2" s="74"/>
      <c r="AG2" s="74"/>
      <c r="AH2" s="19"/>
      <c r="AI2" s="19"/>
      <c r="AJ2" s="19"/>
      <c r="AK2" s="19"/>
      <c r="AL2" s="19"/>
      <c r="AM2" s="19"/>
      <c r="AN2" s="19"/>
      <c r="AO2" s="19"/>
    </row>
    <row r="3" spans="1:41" s="3" customFormat="1" ht="139.5" customHeight="1" x14ac:dyDescent="0.45">
      <c r="A3" s="75" t="s">
        <v>54</v>
      </c>
      <c r="B3" s="75"/>
      <c r="C3" s="64" t="s">
        <v>0</v>
      </c>
      <c r="D3" s="64" t="s">
        <v>1</v>
      </c>
      <c r="E3" s="64" t="s">
        <v>2</v>
      </c>
      <c r="F3" s="64" t="s">
        <v>3</v>
      </c>
      <c r="G3" s="55" t="s">
        <v>53</v>
      </c>
      <c r="H3" s="64" t="s">
        <v>7</v>
      </c>
      <c r="I3" s="55" t="s">
        <v>47</v>
      </c>
      <c r="J3" s="55" t="s">
        <v>48</v>
      </c>
      <c r="K3" s="64" t="s">
        <v>8</v>
      </c>
      <c r="L3" s="64" t="s">
        <v>9</v>
      </c>
      <c r="M3" s="55" t="s">
        <v>50</v>
      </c>
      <c r="N3" s="64" t="s">
        <v>10</v>
      </c>
      <c r="O3" s="61" t="s">
        <v>51</v>
      </c>
      <c r="P3" s="58" t="s">
        <v>11</v>
      </c>
      <c r="Q3" s="58"/>
      <c r="R3" s="58"/>
      <c r="S3" s="58"/>
      <c r="T3" s="64" t="s">
        <v>12</v>
      </c>
      <c r="U3" s="55" t="s">
        <v>4</v>
      </c>
      <c r="V3" s="55" t="s">
        <v>5</v>
      </c>
      <c r="W3" s="55" t="s">
        <v>6</v>
      </c>
      <c r="X3" s="58" t="s">
        <v>13</v>
      </c>
      <c r="Y3" s="58"/>
      <c r="Z3" s="58"/>
      <c r="AA3" s="58"/>
      <c r="AB3" s="55" t="s">
        <v>20</v>
      </c>
      <c r="AC3" s="58" t="s">
        <v>55</v>
      </c>
      <c r="AD3" s="58"/>
      <c r="AE3" s="58"/>
      <c r="AF3" s="58"/>
      <c r="AG3" s="55" t="s">
        <v>21</v>
      </c>
      <c r="AH3" s="20"/>
      <c r="AI3" s="20"/>
      <c r="AJ3" s="20"/>
      <c r="AK3" s="20"/>
      <c r="AL3" s="20"/>
      <c r="AM3" s="20"/>
      <c r="AN3" s="20"/>
      <c r="AO3" s="20"/>
    </row>
    <row r="4" spans="1:41" s="3" customFormat="1" ht="81.75" customHeight="1" x14ac:dyDescent="0.45">
      <c r="A4" s="75"/>
      <c r="B4" s="75"/>
      <c r="C4" s="64"/>
      <c r="D4" s="64"/>
      <c r="E4" s="64"/>
      <c r="F4" s="64"/>
      <c r="G4" s="66"/>
      <c r="H4" s="64"/>
      <c r="I4" s="56"/>
      <c r="J4" s="56"/>
      <c r="K4" s="64"/>
      <c r="L4" s="64"/>
      <c r="M4" s="56"/>
      <c r="N4" s="64"/>
      <c r="O4" s="62"/>
      <c r="P4" s="55" t="s">
        <v>49</v>
      </c>
      <c r="Q4" s="55" t="s">
        <v>14</v>
      </c>
      <c r="R4" s="55" t="s">
        <v>15</v>
      </c>
      <c r="S4" s="55" t="s">
        <v>52</v>
      </c>
      <c r="T4" s="64"/>
      <c r="U4" s="66"/>
      <c r="V4" s="66"/>
      <c r="W4" s="66"/>
      <c r="X4" s="53" t="s">
        <v>16</v>
      </c>
      <c r="Y4" s="60"/>
      <c r="Z4" s="53" t="s">
        <v>17</v>
      </c>
      <c r="AA4" s="54"/>
      <c r="AB4" s="56"/>
      <c r="AC4" s="53" t="s">
        <v>16</v>
      </c>
      <c r="AD4" s="60"/>
      <c r="AE4" s="53" t="s">
        <v>17</v>
      </c>
      <c r="AF4" s="54"/>
      <c r="AG4" s="56"/>
      <c r="AH4" s="20"/>
      <c r="AI4" s="20"/>
      <c r="AJ4" s="20"/>
      <c r="AK4" s="20"/>
      <c r="AL4" s="20"/>
      <c r="AM4" s="20"/>
      <c r="AN4" s="20"/>
      <c r="AO4" s="20"/>
    </row>
    <row r="5" spans="1:41" s="3" customFormat="1" ht="208.5" customHeight="1" x14ac:dyDescent="0.45">
      <c r="A5" s="75"/>
      <c r="B5" s="75"/>
      <c r="C5" s="64"/>
      <c r="D5" s="64"/>
      <c r="E5" s="64"/>
      <c r="F5" s="64"/>
      <c r="G5" s="57"/>
      <c r="H5" s="65"/>
      <c r="I5" s="57"/>
      <c r="J5" s="57"/>
      <c r="K5" s="64"/>
      <c r="L5" s="64"/>
      <c r="M5" s="57"/>
      <c r="N5" s="64"/>
      <c r="O5" s="63"/>
      <c r="P5" s="59"/>
      <c r="Q5" s="59"/>
      <c r="R5" s="59"/>
      <c r="S5" s="59"/>
      <c r="T5" s="65"/>
      <c r="U5" s="67"/>
      <c r="V5" s="67"/>
      <c r="W5" s="67"/>
      <c r="X5" s="24" t="s">
        <v>18</v>
      </c>
      <c r="Y5" s="24" t="s">
        <v>19</v>
      </c>
      <c r="Z5" s="24" t="s">
        <v>18</v>
      </c>
      <c r="AA5" s="24" t="s">
        <v>19</v>
      </c>
      <c r="AB5" s="57"/>
      <c r="AC5" s="24" t="s">
        <v>18</v>
      </c>
      <c r="AD5" s="24" t="s">
        <v>19</v>
      </c>
      <c r="AE5" s="24" t="s">
        <v>18</v>
      </c>
      <c r="AF5" s="24" t="s">
        <v>19</v>
      </c>
      <c r="AG5" s="57"/>
      <c r="AH5" s="21" t="s">
        <v>102</v>
      </c>
      <c r="AI5" s="21" t="s">
        <v>103</v>
      </c>
      <c r="AJ5" s="21">
        <v>12</v>
      </c>
      <c r="AK5" s="21" t="s">
        <v>104</v>
      </c>
      <c r="AL5" s="21">
        <v>25</v>
      </c>
      <c r="AM5" s="21" t="s">
        <v>105</v>
      </c>
      <c r="AN5" s="21">
        <v>30</v>
      </c>
      <c r="AO5" s="21" t="s">
        <v>125</v>
      </c>
    </row>
    <row r="6" spans="1:41" s="3" customFormat="1" ht="50.25" customHeight="1" x14ac:dyDescent="0.45">
      <c r="A6" s="25"/>
      <c r="B6" s="25" t="s">
        <v>100</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22"/>
      <c r="AI6" s="22"/>
      <c r="AJ6" s="22"/>
      <c r="AK6" s="22"/>
      <c r="AL6" s="22"/>
      <c r="AM6" s="22"/>
      <c r="AN6" s="22"/>
      <c r="AO6" s="22"/>
    </row>
    <row r="7" spans="1:41" s="6" customFormat="1" ht="89.25" customHeight="1" x14ac:dyDescent="0.25">
      <c r="A7" s="12" t="s">
        <v>56</v>
      </c>
      <c r="B7" s="13" t="s">
        <v>57</v>
      </c>
      <c r="C7" s="14" t="s">
        <v>58</v>
      </c>
      <c r="D7" s="5">
        <v>0</v>
      </c>
      <c r="E7" s="5"/>
      <c r="F7" s="5"/>
      <c r="G7" s="5"/>
      <c r="H7" s="5"/>
      <c r="I7" s="5"/>
      <c r="J7" s="5"/>
      <c r="K7" s="5"/>
      <c r="L7" s="5"/>
      <c r="M7" s="5"/>
      <c r="N7" s="5"/>
      <c r="O7" s="5"/>
      <c r="P7" s="5"/>
      <c r="Q7" s="5"/>
      <c r="R7" s="5"/>
      <c r="S7" s="5"/>
      <c r="T7" s="5"/>
      <c r="U7" s="5"/>
      <c r="V7" s="5"/>
      <c r="W7" s="5"/>
      <c r="X7" s="5"/>
      <c r="Y7" s="5"/>
      <c r="Z7" s="5"/>
      <c r="AA7" s="5"/>
      <c r="AB7" s="5"/>
      <c r="AC7" s="5"/>
      <c r="AD7" s="5"/>
      <c r="AE7" s="5"/>
      <c r="AF7" s="5"/>
      <c r="AG7" s="5"/>
      <c r="AH7" s="23">
        <f>D7+F7</f>
        <v>0</v>
      </c>
      <c r="AI7" s="23">
        <f t="shared" ref="AI7:AO22" si="0">E7+G7</f>
        <v>0</v>
      </c>
      <c r="AJ7" s="23">
        <f t="shared" si="0"/>
        <v>0</v>
      </c>
      <c r="AK7" s="23">
        <f t="shared" si="0"/>
        <v>0</v>
      </c>
      <c r="AL7" s="23">
        <f t="shared" si="0"/>
        <v>0</v>
      </c>
      <c r="AM7" s="23">
        <f t="shared" si="0"/>
        <v>0</v>
      </c>
      <c r="AN7" s="23">
        <f t="shared" si="0"/>
        <v>0</v>
      </c>
      <c r="AO7" s="23">
        <f t="shared" si="0"/>
        <v>0</v>
      </c>
    </row>
    <row r="8" spans="1:41" s="6" customFormat="1" ht="47.25" customHeight="1" x14ac:dyDescent="0.25">
      <c r="A8" s="12" t="s">
        <v>59</v>
      </c>
      <c r="B8" s="13" t="s">
        <v>60</v>
      </c>
      <c r="C8" s="14" t="s">
        <v>61</v>
      </c>
      <c r="D8" s="5">
        <v>4</v>
      </c>
      <c r="E8" s="5"/>
      <c r="F8" s="5"/>
      <c r="G8" s="5"/>
      <c r="H8" s="5"/>
      <c r="I8" s="5">
        <v>1</v>
      </c>
      <c r="J8" s="5"/>
      <c r="K8" s="5"/>
      <c r="L8" s="5">
        <v>1</v>
      </c>
      <c r="M8" s="5"/>
      <c r="N8" s="5"/>
      <c r="O8" s="5">
        <v>1</v>
      </c>
      <c r="P8" s="5"/>
      <c r="Q8" s="5"/>
      <c r="R8" s="5"/>
      <c r="S8" s="5"/>
      <c r="T8" s="5"/>
      <c r="U8" s="5"/>
      <c r="V8" s="5">
        <v>3</v>
      </c>
      <c r="W8" s="5"/>
      <c r="X8" s="5"/>
      <c r="Y8" s="5"/>
      <c r="Z8" s="5"/>
      <c r="AA8" s="5">
        <v>3</v>
      </c>
      <c r="AB8" s="5">
        <v>3</v>
      </c>
      <c r="AC8" s="5"/>
      <c r="AD8" s="5"/>
      <c r="AE8" s="5"/>
      <c r="AF8" s="5"/>
      <c r="AG8" s="5"/>
      <c r="AH8" s="23">
        <f t="shared" ref="AH8:AO46" si="1">D8+F8</f>
        <v>4</v>
      </c>
      <c r="AI8" s="23">
        <f t="shared" si="0"/>
        <v>0</v>
      </c>
      <c r="AJ8" s="23">
        <f t="shared" si="0"/>
        <v>0</v>
      </c>
      <c r="AK8" s="23">
        <f t="shared" si="0"/>
        <v>1</v>
      </c>
      <c r="AL8" s="23">
        <f t="shared" si="0"/>
        <v>0</v>
      </c>
      <c r="AM8" s="23">
        <f t="shared" si="0"/>
        <v>1</v>
      </c>
      <c r="AN8" s="23">
        <f t="shared" si="0"/>
        <v>1</v>
      </c>
      <c r="AO8" s="23">
        <f t="shared" si="0"/>
        <v>0</v>
      </c>
    </row>
    <row r="9" spans="1:41" s="6" customFormat="1" ht="47.25" customHeight="1" x14ac:dyDescent="0.25">
      <c r="A9" s="12" t="s">
        <v>62</v>
      </c>
      <c r="B9" s="13" t="s">
        <v>63</v>
      </c>
      <c r="C9" s="14" t="s">
        <v>64</v>
      </c>
      <c r="D9" s="5">
        <v>1</v>
      </c>
      <c r="E9" s="5"/>
      <c r="F9" s="5">
        <v>2</v>
      </c>
      <c r="G9" s="5"/>
      <c r="H9" s="5"/>
      <c r="I9" s="5">
        <v>1</v>
      </c>
      <c r="J9" s="5"/>
      <c r="K9" s="5"/>
      <c r="L9" s="5">
        <v>3</v>
      </c>
      <c r="M9" s="5"/>
      <c r="N9" s="5"/>
      <c r="O9" s="5">
        <v>3</v>
      </c>
      <c r="P9" s="5"/>
      <c r="Q9" s="5"/>
      <c r="R9" s="5"/>
      <c r="S9" s="5"/>
      <c r="T9" s="5"/>
      <c r="U9" s="5"/>
      <c r="V9" s="5"/>
      <c r="W9" s="5"/>
      <c r="X9" s="5"/>
      <c r="Y9" s="5">
        <v>1</v>
      </c>
      <c r="Z9" s="5"/>
      <c r="AA9" s="5"/>
      <c r="AB9" s="5">
        <v>1</v>
      </c>
      <c r="AC9" s="5"/>
      <c r="AD9" s="5"/>
      <c r="AE9" s="5"/>
      <c r="AF9" s="5"/>
      <c r="AG9" s="5"/>
      <c r="AH9" s="23">
        <f t="shared" si="1"/>
        <v>3</v>
      </c>
      <c r="AI9" s="23">
        <f t="shared" si="0"/>
        <v>0</v>
      </c>
      <c r="AJ9" s="23">
        <f t="shared" si="0"/>
        <v>2</v>
      </c>
      <c r="AK9" s="23">
        <f t="shared" si="0"/>
        <v>1</v>
      </c>
      <c r="AL9" s="23">
        <f t="shared" si="0"/>
        <v>0</v>
      </c>
      <c r="AM9" s="23">
        <f t="shared" si="0"/>
        <v>1</v>
      </c>
      <c r="AN9" s="23">
        <f t="shared" si="0"/>
        <v>3</v>
      </c>
      <c r="AO9" s="23">
        <f t="shared" si="0"/>
        <v>0</v>
      </c>
    </row>
    <row r="10" spans="1:41" s="6" customFormat="1" ht="47.25" customHeight="1" x14ac:dyDescent="0.25">
      <c r="A10" s="12" t="s">
        <v>65</v>
      </c>
      <c r="B10" s="13" t="s">
        <v>66</v>
      </c>
      <c r="C10" s="14" t="s">
        <v>67</v>
      </c>
      <c r="D10" s="5">
        <v>1</v>
      </c>
      <c r="E10" s="5"/>
      <c r="F10" s="5"/>
      <c r="G10" s="5"/>
      <c r="H10" s="5"/>
      <c r="I10" s="5"/>
      <c r="J10" s="5"/>
      <c r="K10" s="5"/>
      <c r="L10" s="5">
        <v>1</v>
      </c>
      <c r="M10" s="5"/>
      <c r="N10" s="5"/>
      <c r="O10" s="5">
        <v>1</v>
      </c>
      <c r="P10" s="5"/>
      <c r="Q10" s="5"/>
      <c r="R10" s="5"/>
      <c r="S10" s="5"/>
      <c r="T10" s="5"/>
      <c r="U10" s="5"/>
      <c r="V10" s="5"/>
      <c r="W10" s="5"/>
      <c r="X10" s="5"/>
      <c r="Y10" s="5"/>
      <c r="Z10" s="5"/>
      <c r="AA10" s="5"/>
      <c r="AB10" s="5"/>
      <c r="AC10" s="5"/>
      <c r="AD10" s="5"/>
      <c r="AE10" s="5"/>
      <c r="AF10" s="5"/>
      <c r="AG10" s="5"/>
      <c r="AH10" s="23">
        <f t="shared" si="1"/>
        <v>1</v>
      </c>
      <c r="AI10" s="23">
        <f t="shared" si="0"/>
        <v>0</v>
      </c>
      <c r="AJ10" s="23">
        <f t="shared" si="0"/>
        <v>0</v>
      </c>
      <c r="AK10" s="23">
        <f t="shared" si="0"/>
        <v>0</v>
      </c>
      <c r="AL10" s="23">
        <f t="shared" si="0"/>
        <v>0</v>
      </c>
      <c r="AM10" s="23">
        <f t="shared" si="0"/>
        <v>0</v>
      </c>
      <c r="AN10" s="23">
        <f t="shared" si="0"/>
        <v>1</v>
      </c>
      <c r="AO10" s="23">
        <f t="shared" si="0"/>
        <v>0</v>
      </c>
    </row>
    <row r="11" spans="1:41" s="6" customFormat="1" ht="47.25" customHeight="1" x14ac:dyDescent="0.25">
      <c r="A11" s="12" t="s">
        <v>68</v>
      </c>
      <c r="B11" s="13" t="s">
        <v>69</v>
      </c>
      <c r="C11" s="14" t="s">
        <v>70</v>
      </c>
      <c r="D11" s="5">
        <v>0</v>
      </c>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23">
        <f t="shared" si="1"/>
        <v>0</v>
      </c>
      <c r="AI11" s="23">
        <f t="shared" si="0"/>
        <v>0</v>
      </c>
      <c r="AJ11" s="23">
        <f t="shared" si="0"/>
        <v>0</v>
      </c>
      <c r="AK11" s="23">
        <f t="shared" si="0"/>
        <v>0</v>
      </c>
      <c r="AL11" s="23">
        <f t="shared" si="0"/>
        <v>0</v>
      </c>
      <c r="AM11" s="23">
        <f t="shared" si="0"/>
        <v>0</v>
      </c>
      <c r="AN11" s="23">
        <f t="shared" si="0"/>
        <v>0</v>
      </c>
      <c r="AO11" s="23">
        <f t="shared" si="0"/>
        <v>0</v>
      </c>
    </row>
    <row r="12" spans="1:41" s="6" customFormat="1" ht="47.25" customHeight="1" x14ac:dyDescent="0.25">
      <c r="A12" s="12" t="s">
        <v>71</v>
      </c>
      <c r="B12" s="13" t="s">
        <v>72</v>
      </c>
      <c r="C12" s="14" t="s">
        <v>73</v>
      </c>
      <c r="D12" s="5">
        <v>0</v>
      </c>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23">
        <f t="shared" si="1"/>
        <v>0</v>
      </c>
      <c r="AI12" s="23">
        <f t="shared" si="0"/>
        <v>0</v>
      </c>
      <c r="AJ12" s="23">
        <f t="shared" si="0"/>
        <v>0</v>
      </c>
      <c r="AK12" s="23">
        <f t="shared" si="0"/>
        <v>0</v>
      </c>
      <c r="AL12" s="23">
        <f t="shared" si="0"/>
        <v>0</v>
      </c>
      <c r="AM12" s="23">
        <f t="shared" si="0"/>
        <v>0</v>
      </c>
      <c r="AN12" s="23">
        <f t="shared" si="0"/>
        <v>0</v>
      </c>
      <c r="AO12" s="23">
        <f t="shared" si="0"/>
        <v>0</v>
      </c>
    </row>
    <row r="13" spans="1:41" s="6" customFormat="1" ht="47.25" customHeight="1" x14ac:dyDescent="0.25">
      <c r="A13" s="12" t="s">
        <v>74</v>
      </c>
      <c r="B13" s="13" t="s">
        <v>75</v>
      </c>
      <c r="C13" s="14" t="s">
        <v>76</v>
      </c>
      <c r="D13" s="5">
        <v>0</v>
      </c>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23">
        <f t="shared" si="1"/>
        <v>0</v>
      </c>
      <c r="AI13" s="23">
        <f t="shared" si="0"/>
        <v>0</v>
      </c>
      <c r="AJ13" s="23">
        <f t="shared" si="0"/>
        <v>0</v>
      </c>
      <c r="AK13" s="23">
        <f t="shared" si="0"/>
        <v>0</v>
      </c>
      <c r="AL13" s="23">
        <f t="shared" si="0"/>
        <v>0</v>
      </c>
      <c r="AM13" s="23">
        <f t="shared" si="0"/>
        <v>0</v>
      </c>
      <c r="AN13" s="23">
        <f t="shared" si="0"/>
        <v>0</v>
      </c>
      <c r="AO13" s="23">
        <f t="shared" si="0"/>
        <v>0</v>
      </c>
    </row>
    <row r="14" spans="1:41" s="6" customFormat="1" ht="47.25" customHeight="1" x14ac:dyDescent="0.25">
      <c r="A14" s="12" t="s">
        <v>77</v>
      </c>
      <c r="B14" s="13" t="s">
        <v>78</v>
      </c>
      <c r="C14" s="14" t="s">
        <v>79</v>
      </c>
      <c r="D14" s="5">
        <v>0</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23">
        <f t="shared" si="1"/>
        <v>0</v>
      </c>
      <c r="AI14" s="23">
        <f t="shared" si="0"/>
        <v>0</v>
      </c>
      <c r="AJ14" s="23">
        <f t="shared" si="0"/>
        <v>0</v>
      </c>
      <c r="AK14" s="23">
        <f t="shared" si="0"/>
        <v>0</v>
      </c>
      <c r="AL14" s="23">
        <f t="shared" si="0"/>
        <v>0</v>
      </c>
      <c r="AM14" s="23">
        <f t="shared" si="0"/>
        <v>0</v>
      </c>
      <c r="AN14" s="23">
        <f t="shared" si="0"/>
        <v>0</v>
      </c>
      <c r="AO14" s="23">
        <f t="shared" si="0"/>
        <v>0</v>
      </c>
    </row>
    <row r="15" spans="1:41" s="6" customFormat="1" ht="47.25" customHeight="1" x14ac:dyDescent="0.25">
      <c r="A15" s="12">
        <v>11.6</v>
      </c>
      <c r="B15" s="13" t="s">
        <v>22</v>
      </c>
      <c r="C15" s="15">
        <v>272</v>
      </c>
      <c r="D15" s="5">
        <v>0</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23">
        <f t="shared" si="1"/>
        <v>0</v>
      </c>
      <c r="AI15" s="23">
        <f t="shared" si="0"/>
        <v>0</v>
      </c>
      <c r="AJ15" s="23">
        <f t="shared" si="0"/>
        <v>0</v>
      </c>
      <c r="AK15" s="23">
        <f t="shared" si="0"/>
        <v>0</v>
      </c>
      <c r="AL15" s="23">
        <f t="shared" si="0"/>
        <v>0</v>
      </c>
      <c r="AM15" s="23">
        <f t="shared" si="0"/>
        <v>0</v>
      </c>
      <c r="AN15" s="23">
        <f t="shared" si="0"/>
        <v>0</v>
      </c>
      <c r="AO15" s="23">
        <f t="shared" si="0"/>
        <v>0</v>
      </c>
    </row>
    <row r="16" spans="1:41" s="6" customFormat="1" ht="47.25" customHeight="1" x14ac:dyDescent="0.25">
      <c r="A16" s="12">
        <v>11.7</v>
      </c>
      <c r="B16" s="13" t="s">
        <v>23</v>
      </c>
      <c r="C16" s="15">
        <v>273</v>
      </c>
      <c r="D16" s="5">
        <v>0</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23">
        <f t="shared" si="1"/>
        <v>0</v>
      </c>
      <c r="AI16" s="23">
        <f t="shared" si="0"/>
        <v>0</v>
      </c>
      <c r="AJ16" s="23">
        <f t="shared" si="0"/>
        <v>0</v>
      </c>
      <c r="AK16" s="23">
        <f t="shared" si="0"/>
        <v>0</v>
      </c>
      <c r="AL16" s="23">
        <f t="shared" si="0"/>
        <v>0</v>
      </c>
      <c r="AM16" s="23">
        <f t="shared" si="0"/>
        <v>0</v>
      </c>
      <c r="AN16" s="23">
        <f t="shared" si="0"/>
        <v>0</v>
      </c>
      <c r="AO16" s="23">
        <f t="shared" si="0"/>
        <v>0</v>
      </c>
    </row>
    <row r="17" spans="1:41" s="6" customFormat="1" ht="84.75" customHeight="1" x14ac:dyDescent="0.25">
      <c r="A17" s="12">
        <v>11.8</v>
      </c>
      <c r="B17" s="13" t="s">
        <v>24</v>
      </c>
      <c r="C17" s="15">
        <v>274</v>
      </c>
      <c r="D17" s="5">
        <v>0</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23">
        <f t="shared" si="1"/>
        <v>0</v>
      </c>
      <c r="AI17" s="23">
        <f t="shared" si="0"/>
        <v>0</v>
      </c>
      <c r="AJ17" s="23">
        <f t="shared" si="0"/>
        <v>0</v>
      </c>
      <c r="AK17" s="23">
        <f t="shared" si="0"/>
        <v>0</v>
      </c>
      <c r="AL17" s="23">
        <f t="shared" si="0"/>
        <v>0</v>
      </c>
      <c r="AM17" s="23">
        <f t="shared" si="0"/>
        <v>0</v>
      </c>
      <c r="AN17" s="23">
        <f t="shared" si="0"/>
        <v>0</v>
      </c>
      <c r="AO17" s="23">
        <f t="shared" si="0"/>
        <v>0</v>
      </c>
    </row>
    <row r="18" spans="1:41" s="6" customFormat="1" ht="47.25" customHeight="1" x14ac:dyDescent="0.25">
      <c r="A18" s="12">
        <v>11.9</v>
      </c>
      <c r="B18" s="13" t="s">
        <v>25</v>
      </c>
      <c r="C18" s="15">
        <v>275</v>
      </c>
      <c r="D18" s="5">
        <v>0</v>
      </c>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23">
        <f t="shared" si="1"/>
        <v>0</v>
      </c>
      <c r="AI18" s="23">
        <f t="shared" si="0"/>
        <v>0</v>
      </c>
      <c r="AJ18" s="23">
        <f t="shared" si="0"/>
        <v>0</v>
      </c>
      <c r="AK18" s="23">
        <f t="shared" si="0"/>
        <v>0</v>
      </c>
      <c r="AL18" s="23">
        <f t="shared" si="0"/>
        <v>0</v>
      </c>
      <c r="AM18" s="23">
        <f t="shared" si="0"/>
        <v>0</v>
      </c>
      <c r="AN18" s="23">
        <f t="shared" si="0"/>
        <v>0</v>
      </c>
      <c r="AO18" s="23">
        <f t="shared" si="0"/>
        <v>0</v>
      </c>
    </row>
    <row r="19" spans="1:41" s="6" customFormat="1" ht="47.25" customHeight="1" x14ac:dyDescent="0.25">
      <c r="A19" s="12">
        <v>11.1</v>
      </c>
      <c r="B19" s="13" t="s">
        <v>26</v>
      </c>
      <c r="C19" s="15">
        <v>276</v>
      </c>
      <c r="D19" s="5">
        <v>0</v>
      </c>
      <c r="E19" s="5"/>
      <c r="F19" s="5">
        <v>1</v>
      </c>
      <c r="G19" s="5"/>
      <c r="H19" s="5"/>
      <c r="I19" s="5"/>
      <c r="J19" s="5"/>
      <c r="K19" s="5"/>
      <c r="L19" s="5">
        <v>1</v>
      </c>
      <c r="M19" s="5"/>
      <c r="N19" s="5"/>
      <c r="O19" s="5">
        <v>1</v>
      </c>
      <c r="P19" s="5"/>
      <c r="Q19" s="5"/>
      <c r="R19" s="5"/>
      <c r="S19" s="5"/>
      <c r="T19" s="5"/>
      <c r="U19" s="5"/>
      <c r="V19" s="5"/>
      <c r="W19" s="5"/>
      <c r="X19" s="5"/>
      <c r="Y19" s="5"/>
      <c r="Z19" s="5"/>
      <c r="AA19" s="5"/>
      <c r="AB19" s="5"/>
      <c r="AC19" s="5"/>
      <c r="AD19" s="5"/>
      <c r="AE19" s="5"/>
      <c r="AF19" s="5"/>
      <c r="AG19" s="5"/>
      <c r="AH19" s="23">
        <f t="shared" si="1"/>
        <v>1</v>
      </c>
      <c r="AI19" s="23">
        <f t="shared" si="0"/>
        <v>0</v>
      </c>
      <c r="AJ19" s="23">
        <f t="shared" si="0"/>
        <v>1</v>
      </c>
      <c r="AK19" s="23">
        <f t="shared" si="0"/>
        <v>0</v>
      </c>
      <c r="AL19" s="23">
        <f t="shared" si="0"/>
        <v>0</v>
      </c>
      <c r="AM19" s="23">
        <f t="shared" si="0"/>
        <v>0</v>
      </c>
      <c r="AN19" s="23">
        <f t="shared" si="0"/>
        <v>1</v>
      </c>
      <c r="AO19" s="23">
        <f t="shared" si="0"/>
        <v>0</v>
      </c>
    </row>
    <row r="20" spans="1:41" s="6" customFormat="1" ht="47.25" customHeight="1" x14ac:dyDescent="0.25">
      <c r="A20" s="12">
        <v>11.11</v>
      </c>
      <c r="B20" s="13" t="s">
        <v>27</v>
      </c>
      <c r="C20" s="15">
        <v>277</v>
      </c>
      <c r="D20" s="5">
        <v>1</v>
      </c>
      <c r="E20" s="5"/>
      <c r="F20" s="5"/>
      <c r="G20" s="5"/>
      <c r="H20" s="5"/>
      <c r="I20" s="5"/>
      <c r="J20" s="5"/>
      <c r="K20" s="5"/>
      <c r="L20" s="5"/>
      <c r="M20" s="5"/>
      <c r="N20" s="5"/>
      <c r="O20" s="5"/>
      <c r="P20" s="5"/>
      <c r="Q20" s="5"/>
      <c r="R20" s="5"/>
      <c r="S20" s="5"/>
      <c r="T20" s="5"/>
      <c r="U20" s="5"/>
      <c r="V20" s="5">
        <v>1</v>
      </c>
      <c r="W20" s="5"/>
      <c r="X20" s="5"/>
      <c r="Y20" s="5"/>
      <c r="Z20" s="5"/>
      <c r="AA20" s="5"/>
      <c r="AB20" s="5"/>
      <c r="AC20" s="5"/>
      <c r="AD20" s="5"/>
      <c r="AE20" s="5"/>
      <c r="AF20" s="5"/>
      <c r="AG20" s="5"/>
      <c r="AH20" s="23">
        <f t="shared" si="1"/>
        <v>1</v>
      </c>
      <c r="AI20" s="23">
        <f t="shared" si="0"/>
        <v>0</v>
      </c>
      <c r="AJ20" s="23">
        <f t="shared" si="0"/>
        <v>0</v>
      </c>
      <c r="AK20" s="23">
        <f t="shared" si="0"/>
        <v>0</v>
      </c>
      <c r="AL20" s="23">
        <f t="shared" si="0"/>
        <v>0</v>
      </c>
      <c r="AM20" s="23">
        <f t="shared" si="0"/>
        <v>0</v>
      </c>
      <c r="AN20" s="23">
        <f t="shared" si="0"/>
        <v>0</v>
      </c>
      <c r="AO20" s="23">
        <f t="shared" si="0"/>
        <v>0</v>
      </c>
    </row>
    <row r="21" spans="1:41" s="6" customFormat="1" ht="47.25" customHeight="1" x14ac:dyDescent="0.25">
      <c r="A21" s="12" t="s">
        <v>80</v>
      </c>
      <c r="B21" s="13" t="s">
        <v>81</v>
      </c>
      <c r="C21" s="14" t="s">
        <v>82</v>
      </c>
      <c r="D21" s="5">
        <v>0</v>
      </c>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23">
        <f t="shared" si="1"/>
        <v>0</v>
      </c>
      <c r="AI21" s="23">
        <f t="shared" si="0"/>
        <v>0</v>
      </c>
      <c r="AJ21" s="23">
        <f t="shared" si="0"/>
        <v>0</v>
      </c>
      <c r="AK21" s="23">
        <f t="shared" si="0"/>
        <v>0</v>
      </c>
      <c r="AL21" s="23">
        <f t="shared" si="0"/>
        <v>0</v>
      </c>
      <c r="AM21" s="23">
        <f t="shared" si="0"/>
        <v>0</v>
      </c>
      <c r="AN21" s="23">
        <f t="shared" si="0"/>
        <v>0</v>
      </c>
      <c r="AO21" s="23">
        <f t="shared" si="0"/>
        <v>0</v>
      </c>
    </row>
    <row r="22" spans="1:41" s="6" customFormat="1" ht="47.25" customHeight="1" x14ac:dyDescent="0.25">
      <c r="A22" s="12" t="s">
        <v>83</v>
      </c>
      <c r="B22" s="13" t="s">
        <v>84</v>
      </c>
      <c r="C22" s="14" t="s">
        <v>85</v>
      </c>
      <c r="D22" s="5">
        <v>0</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23">
        <f t="shared" si="1"/>
        <v>0</v>
      </c>
      <c r="AI22" s="23">
        <f t="shared" si="0"/>
        <v>0</v>
      </c>
      <c r="AJ22" s="23">
        <f t="shared" si="0"/>
        <v>0</v>
      </c>
      <c r="AK22" s="23">
        <f t="shared" si="0"/>
        <v>0</v>
      </c>
      <c r="AL22" s="23">
        <f t="shared" si="0"/>
        <v>0</v>
      </c>
      <c r="AM22" s="23">
        <f t="shared" si="0"/>
        <v>0</v>
      </c>
      <c r="AN22" s="23">
        <f t="shared" si="0"/>
        <v>0</v>
      </c>
      <c r="AO22" s="23">
        <f t="shared" si="0"/>
        <v>0</v>
      </c>
    </row>
    <row r="23" spans="1:41" s="6" customFormat="1" ht="47.25" customHeight="1" x14ac:dyDescent="0.25">
      <c r="A23" s="12" t="s">
        <v>86</v>
      </c>
      <c r="B23" s="13" t="s">
        <v>87</v>
      </c>
      <c r="C23" s="14" t="s">
        <v>88</v>
      </c>
      <c r="D23" s="5">
        <v>0</v>
      </c>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23">
        <f t="shared" si="1"/>
        <v>0</v>
      </c>
      <c r="AI23" s="23">
        <f t="shared" si="1"/>
        <v>0</v>
      </c>
      <c r="AJ23" s="23">
        <f t="shared" si="1"/>
        <v>0</v>
      </c>
      <c r="AK23" s="23">
        <f t="shared" si="1"/>
        <v>0</v>
      </c>
      <c r="AL23" s="23">
        <f t="shared" si="1"/>
        <v>0</v>
      </c>
      <c r="AM23" s="23">
        <f t="shared" si="1"/>
        <v>0</v>
      </c>
      <c r="AN23" s="23">
        <f t="shared" si="1"/>
        <v>0</v>
      </c>
      <c r="AO23" s="23">
        <f t="shared" si="1"/>
        <v>0</v>
      </c>
    </row>
    <row r="24" spans="1:41" s="6" customFormat="1" ht="47.25" customHeight="1" x14ac:dyDescent="0.25">
      <c r="A24" s="12" t="s">
        <v>89</v>
      </c>
      <c r="B24" s="13" t="s">
        <v>90</v>
      </c>
      <c r="C24" s="14" t="s">
        <v>91</v>
      </c>
      <c r="D24" s="5">
        <v>0</v>
      </c>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23">
        <f t="shared" si="1"/>
        <v>0</v>
      </c>
      <c r="AI24" s="23">
        <f t="shared" si="1"/>
        <v>0</v>
      </c>
      <c r="AJ24" s="23">
        <f t="shared" si="1"/>
        <v>0</v>
      </c>
      <c r="AK24" s="23">
        <f t="shared" si="1"/>
        <v>0</v>
      </c>
      <c r="AL24" s="23">
        <f t="shared" si="1"/>
        <v>0</v>
      </c>
      <c r="AM24" s="23">
        <f t="shared" si="1"/>
        <v>0</v>
      </c>
      <c r="AN24" s="23">
        <f t="shared" si="1"/>
        <v>0</v>
      </c>
      <c r="AO24" s="23">
        <f t="shared" si="1"/>
        <v>0</v>
      </c>
    </row>
    <row r="25" spans="1:41" s="6" customFormat="1" ht="47.25" customHeight="1" x14ac:dyDescent="0.25">
      <c r="A25" s="12">
        <v>11.3</v>
      </c>
      <c r="B25" s="13" t="s">
        <v>28</v>
      </c>
      <c r="C25" s="15">
        <v>296</v>
      </c>
      <c r="D25" s="5">
        <v>1</v>
      </c>
      <c r="E25" s="5"/>
      <c r="F25" s="5"/>
      <c r="G25" s="5"/>
      <c r="H25" s="5"/>
      <c r="I25" s="5"/>
      <c r="J25" s="5"/>
      <c r="K25" s="5"/>
      <c r="L25" s="5"/>
      <c r="M25" s="5"/>
      <c r="N25" s="5"/>
      <c r="O25" s="5"/>
      <c r="P25" s="5"/>
      <c r="Q25" s="5"/>
      <c r="R25" s="5"/>
      <c r="S25" s="5"/>
      <c r="T25" s="5"/>
      <c r="U25" s="5"/>
      <c r="V25" s="5">
        <v>1</v>
      </c>
      <c r="W25" s="5"/>
      <c r="X25" s="5"/>
      <c r="Y25" s="5"/>
      <c r="Z25" s="5"/>
      <c r="AA25" s="5"/>
      <c r="AB25" s="5"/>
      <c r="AC25" s="5"/>
      <c r="AD25" s="5"/>
      <c r="AE25" s="5"/>
      <c r="AF25" s="5"/>
      <c r="AG25" s="5"/>
      <c r="AH25" s="23">
        <f t="shared" si="1"/>
        <v>1</v>
      </c>
      <c r="AI25" s="23">
        <f t="shared" si="1"/>
        <v>0</v>
      </c>
      <c r="AJ25" s="23">
        <f t="shared" si="1"/>
        <v>0</v>
      </c>
      <c r="AK25" s="23">
        <f t="shared" si="1"/>
        <v>0</v>
      </c>
      <c r="AL25" s="23">
        <f t="shared" si="1"/>
        <v>0</v>
      </c>
      <c r="AM25" s="23">
        <f t="shared" si="1"/>
        <v>0</v>
      </c>
      <c r="AN25" s="23">
        <f t="shared" si="1"/>
        <v>0</v>
      </c>
      <c r="AO25" s="23">
        <f t="shared" si="1"/>
        <v>0</v>
      </c>
    </row>
    <row r="26" spans="1:41" s="6" customFormat="1" ht="47.25" customHeight="1" x14ac:dyDescent="0.25">
      <c r="A26" s="12">
        <v>22.1</v>
      </c>
      <c r="B26" s="13" t="s">
        <v>29</v>
      </c>
      <c r="C26" s="15">
        <v>435</v>
      </c>
      <c r="D26" s="5">
        <v>6</v>
      </c>
      <c r="E26" s="5"/>
      <c r="F26" s="5">
        <v>3</v>
      </c>
      <c r="G26" s="5"/>
      <c r="H26" s="5"/>
      <c r="I26" s="5"/>
      <c r="J26" s="5"/>
      <c r="K26" s="5"/>
      <c r="L26" s="5"/>
      <c r="M26" s="5"/>
      <c r="N26" s="5"/>
      <c r="O26" s="5"/>
      <c r="P26" s="5"/>
      <c r="Q26" s="5"/>
      <c r="R26" s="5"/>
      <c r="S26" s="5"/>
      <c r="T26" s="5"/>
      <c r="U26" s="5"/>
      <c r="V26" s="5">
        <v>9</v>
      </c>
      <c r="W26" s="5"/>
      <c r="X26" s="5">
        <v>1</v>
      </c>
      <c r="Y26" s="5"/>
      <c r="Z26" s="5"/>
      <c r="AA26" s="5">
        <v>5</v>
      </c>
      <c r="AB26" s="5">
        <v>6</v>
      </c>
      <c r="AC26" s="5"/>
      <c r="AD26" s="5"/>
      <c r="AE26" s="5"/>
      <c r="AF26" s="5">
        <v>1</v>
      </c>
      <c r="AG26" s="5">
        <v>1</v>
      </c>
      <c r="AH26" s="23">
        <f t="shared" si="1"/>
        <v>9</v>
      </c>
      <c r="AI26" s="23">
        <f t="shared" si="1"/>
        <v>0</v>
      </c>
      <c r="AJ26" s="23">
        <f t="shared" si="1"/>
        <v>3</v>
      </c>
      <c r="AK26" s="23">
        <f t="shared" si="1"/>
        <v>0</v>
      </c>
      <c r="AL26" s="23">
        <f t="shared" si="1"/>
        <v>0</v>
      </c>
      <c r="AM26" s="23">
        <f t="shared" si="1"/>
        <v>0</v>
      </c>
      <c r="AN26" s="23">
        <f t="shared" si="1"/>
        <v>0</v>
      </c>
      <c r="AO26" s="23">
        <f t="shared" si="1"/>
        <v>0</v>
      </c>
    </row>
    <row r="27" spans="1:41" s="6" customFormat="1" ht="47.25" customHeight="1" x14ac:dyDescent="0.25">
      <c r="A27" s="12">
        <v>22.2</v>
      </c>
      <c r="B27" s="13" t="s">
        <v>30</v>
      </c>
      <c r="C27" s="15">
        <v>436</v>
      </c>
      <c r="D27" s="5">
        <v>6</v>
      </c>
      <c r="E27" s="5"/>
      <c r="F27" s="5">
        <v>1</v>
      </c>
      <c r="G27" s="5"/>
      <c r="H27" s="5"/>
      <c r="I27" s="5">
        <v>2</v>
      </c>
      <c r="J27" s="5"/>
      <c r="K27" s="5"/>
      <c r="L27" s="5">
        <v>4</v>
      </c>
      <c r="M27" s="5"/>
      <c r="N27" s="5"/>
      <c r="O27" s="5">
        <v>4</v>
      </c>
      <c r="P27" s="5"/>
      <c r="Q27" s="5"/>
      <c r="R27" s="5"/>
      <c r="S27" s="5"/>
      <c r="T27" s="5"/>
      <c r="U27" s="5"/>
      <c r="V27" s="5">
        <v>3</v>
      </c>
      <c r="W27" s="5"/>
      <c r="X27" s="5"/>
      <c r="Y27" s="5"/>
      <c r="Z27" s="5"/>
      <c r="AA27" s="5"/>
      <c r="AB27" s="5"/>
      <c r="AC27" s="5"/>
      <c r="AD27" s="5"/>
      <c r="AE27" s="5"/>
      <c r="AF27" s="5"/>
      <c r="AG27" s="5"/>
      <c r="AH27" s="23">
        <f t="shared" si="1"/>
        <v>7</v>
      </c>
      <c r="AI27" s="23">
        <f t="shared" si="1"/>
        <v>0</v>
      </c>
      <c r="AJ27" s="23">
        <f t="shared" si="1"/>
        <v>1</v>
      </c>
      <c r="AK27" s="23">
        <f t="shared" si="1"/>
        <v>2</v>
      </c>
      <c r="AL27" s="23">
        <f t="shared" si="1"/>
        <v>0</v>
      </c>
      <c r="AM27" s="23">
        <f t="shared" si="1"/>
        <v>2</v>
      </c>
      <c r="AN27" s="23">
        <f t="shared" si="1"/>
        <v>4</v>
      </c>
      <c r="AO27" s="23">
        <f t="shared" si="1"/>
        <v>0</v>
      </c>
    </row>
    <row r="28" spans="1:41" s="6" customFormat="1" ht="47.25" customHeight="1" x14ac:dyDescent="0.25">
      <c r="A28" s="12">
        <v>22.3</v>
      </c>
      <c r="B28" s="13" t="s">
        <v>31</v>
      </c>
      <c r="C28" s="15">
        <v>437</v>
      </c>
      <c r="D28" s="5">
        <v>0</v>
      </c>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23">
        <f t="shared" si="1"/>
        <v>0</v>
      </c>
      <c r="AI28" s="23">
        <f t="shared" si="1"/>
        <v>0</v>
      </c>
      <c r="AJ28" s="23">
        <f t="shared" si="1"/>
        <v>0</v>
      </c>
      <c r="AK28" s="23">
        <f t="shared" si="1"/>
        <v>0</v>
      </c>
      <c r="AL28" s="23">
        <f t="shared" si="1"/>
        <v>0</v>
      </c>
      <c r="AM28" s="23">
        <f t="shared" si="1"/>
        <v>0</v>
      </c>
      <c r="AN28" s="23">
        <f t="shared" si="1"/>
        <v>0</v>
      </c>
      <c r="AO28" s="23">
        <f t="shared" si="1"/>
        <v>0</v>
      </c>
    </row>
    <row r="29" spans="1:41" s="6" customFormat="1" ht="47.25" customHeight="1" x14ac:dyDescent="0.25">
      <c r="A29" s="12">
        <v>22.4</v>
      </c>
      <c r="B29" s="13" t="s">
        <v>32</v>
      </c>
      <c r="C29" s="15">
        <v>438</v>
      </c>
      <c r="D29" s="5">
        <v>0</v>
      </c>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23">
        <f t="shared" si="1"/>
        <v>0</v>
      </c>
      <c r="AI29" s="23">
        <f t="shared" si="1"/>
        <v>0</v>
      </c>
      <c r="AJ29" s="23">
        <f t="shared" si="1"/>
        <v>0</v>
      </c>
      <c r="AK29" s="23">
        <f t="shared" si="1"/>
        <v>0</v>
      </c>
      <c r="AL29" s="23">
        <f t="shared" si="1"/>
        <v>0</v>
      </c>
      <c r="AM29" s="23">
        <f t="shared" si="1"/>
        <v>0</v>
      </c>
      <c r="AN29" s="23">
        <f t="shared" si="1"/>
        <v>0</v>
      </c>
      <c r="AO29" s="23">
        <f t="shared" si="1"/>
        <v>0</v>
      </c>
    </row>
    <row r="30" spans="1:41" s="6" customFormat="1" ht="47.25" customHeight="1" x14ac:dyDescent="0.25">
      <c r="A30" s="12">
        <v>22.5</v>
      </c>
      <c r="B30" s="13" t="s">
        <v>33</v>
      </c>
      <c r="C30" s="15">
        <v>439</v>
      </c>
      <c r="D30" s="5">
        <v>1</v>
      </c>
      <c r="E30" s="5"/>
      <c r="F30" s="5"/>
      <c r="G30" s="5"/>
      <c r="H30" s="5"/>
      <c r="I30" s="5"/>
      <c r="J30" s="5"/>
      <c r="K30" s="5"/>
      <c r="L30" s="5">
        <v>1</v>
      </c>
      <c r="M30" s="5"/>
      <c r="N30" s="5"/>
      <c r="O30" s="5">
        <v>1</v>
      </c>
      <c r="P30" s="5"/>
      <c r="Q30" s="5"/>
      <c r="R30" s="5"/>
      <c r="S30" s="5"/>
      <c r="T30" s="5"/>
      <c r="U30" s="5"/>
      <c r="V30" s="5"/>
      <c r="W30" s="5"/>
      <c r="X30" s="5"/>
      <c r="Y30" s="5"/>
      <c r="Z30" s="5">
        <v>1</v>
      </c>
      <c r="AA30" s="5">
        <v>6</v>
      </c>
      <c r="AB30" s="5">
        <v>7</v>
      </c>
      <c r="AC30" s="5"/>
      <c r="AD30" s="5"/>
      <c r="AE30" s="5"/>
      <c r="AF30" s="5"/>
      <c r="AG30" s="5"/>
      <c r="AH30" s="23">
        <f t="shared" si="1"/>
        <v>1</v>
      </c>
      <c r="AI30" s="23">
        <f t="shared" si="1"/>
        <v>0</v>
      </c>
      <c r="AJ30" s="23">
        <f t="shared" si="1"/>
        <v>0</v>
      </c>
      <c r="AK30" s="23">
        <f t="shared" si="1"/>
        <v>0</v>
      </c>
      <c r="AL30" s="23">
        <f t="shared" si="1"/>
        <v>0</v>
      </c>
      <c r="AM30" s="23">
        <f t="shared" si="1"/>
        <v>0</v>
      </c>
      <c r="AN30" s="23">
        <f t="shared" si="1"/>
        <v>1</v>
      </c>
      <c r="AO30" s="23">
        <f t="shared" si="1"/>
        <v>0</v>
      </c>
    </row>
    <row r="31" spans="1:41" s="6" customFormat="1" ht="47.25" customHeight="1" x14ac:dyDescent="0.25">
      <c r="A31" s="12">
        <v>22.6</v>
      </c>
      <c r="B31" s="13" t="s">
        <v>34</v>
      </c>
      <c r="C31" s="15">
        <v>440</v>
      </c>
      <c r="D31" s="5">
        <v>0</v>
      </c>
      <c r="E31" s="5"/>
      <c r="F31" s="5">
        <v>1</v>
      </c>
      <c r="G31" s="5"/>
      <c r="H31" s="5"/>
      <c r="I31" s="5"/>
      <c r="J31" s="5"/>
      <c r="K31" s="5"/>
      <c r="L31" s="5"/>
      <c r="M31" s="5"/>
      <c r="N31" s="5"/>
      <c r="O31" s="5"/>
      <c r="P31" s="5"/>
      <c r="Q31" s="5"/>
      <c r="R31" s="5"/>
      <c r="S31" s="5"/>
      <c r="T31" s="5"/>
      <c r="U31" s="5"/>
      <c r="V31" s="5">
        <v>1</v>
      </c>
      <c r="W31" s="5"/>
      <c r="X31" s="5"/>
      <c r="Y31" s="5"/>
      <c r="Z31" s="5"/>
      <c r="AA31" s="5"/>
      <c r="AB31" s="5"/>
      <c r="AC31" s="5"/>
      <c r="AD31" s="5"/>
      <c r="AE31" s="5"/>
      <c r="AF31" s="5"/>
      <c r="AG31" s="5"/>
      <c r="AH31" s="23">
        <f t="shared" si="1"/>
        <v>1</v>
      </c>
      <c r="AI31" s="23">
        <f t="shared" si="1"/>
        <v>0</v>
      </c>
      <c r="AJ31" s="23">
        <f t="shared" si="1"/>
        <v>1</v>
      </c>
      <c r="AK31" s="23">
        <f t="shared" si="1"/>
        <v>0</v>
      </c>
      <c r="AL31" s="23">
        <f t="shared" si="1"/>
        <v>0</v>
      </c>
      <c r="AM31" s="23">
        <f t="shared" si="1"/>
        <v>0</v>
      </c>
      <c r="AN31" s="23">
        <f t="shared" si="1"/>
        <v>0</v>
      </c>
      <c r="AO31" s="23">
        <f t="shared" si="1"/>
        <v>0</v>
      </c>
    </row>
    <row r="32" spans="1:41" s="6" customFormat="1" ht="47.25" customHeight="1" x14ac:dyDescent="0.25">
      <c r="A32" s="12">
        <v>22.7</v>
      </c>
      <c r="B32" s="13" t="s">
        <v>35</v>
      </c>
      <c r="C32" s="15">
        <v>441</v>
      </c>
      <c r="D32" s="5">
        <v>2</v>
      </c>
      <c r="E32" s="5"/>
      <c r="F32" s="5">
        <v>4</v>
      </c>
      <c r="G32" s="5"/>
      <c r="H32" s="5"/>
      <c r="I32" s="5"/>
      <c r="J32" s="5"/>
      <c r="K32" s="5"/>
      <c r="L32" s="5">
        <v>1</v>
      </c>
      <c r="M32" s="5"/>
      <c r="N32" s="5"/>
      <c r="O32" s="5">
        <v>1</v>
      </c>
      <c r="P32" s="5"/>
      <c r="Q32" s="5"/>
      <c r="R32" s="5"/>
      <c r="S32" s="5"/>
      <c r="T32" s="5"/>
      <c r="U32" s="5"/>
      <c r="V32" s="5">
        <v>5</v>
      </c>
      <c r="W32" s="5"/>
      <c r="X32" s="5"/>
      <c r="Y32" s="5">
        <v>1</v>
      </c>
      <c r="Z32" s="5"/>
      <c r="AA32" s="5">
        <v>1</v>
      </c>
      <c r="AB32" s="5">
        <v>2</v>
      </c>
      <c r="AC32" s="5"/>
      <c r="AD32" s="5"/>
      <c r="AE32" s="5"/>
      <c r="AF32" s="5"/>
      <c r="AG32" s="5"/>
      <c r="AH32" s="23">
        <f t="shared" si="1"/>
        <v>6</v>
      </c>
      <c r="AI32" s="23">
        <f t="shared" si="1"/>
        <v>0</v>
      </c>
      <c r="AJ32" s="23">
        <f t="shared" si="1"/>
        <v>4</v>
      </c>
      <c r="AK32" s="23">
        <f t="shared" si="1"/>
        <v>0</v>
      </c>
      <c r="AL32" s="23">
        <f t="shared" si="1"/>
        <v>0</v>
      </c>
      <c r="AM32" s="23">
        <f t="shared" si="1"/>
        <v>0</v>
      </c>
      <c r="AN32" s="23">
        <f t="shared" si="1"/>
        <v>1</v>
      </c>
      <c r="AO32" s="23">
        <f t="shared" si="1"/>
        <v>0</v>
      </c>
    </row>
    <row r="33" spans="1:41" s="6" customFormat="1" ht="47.25" customHeight="1" x14ac:dyDescent="0.25">
      <c r="A33" s="12">
        <v>22.8</v>
      </c>
      <c r="B33" s="13" t="s">
        <v>36</v>
      </c>
      <c r="C33" s="15">
        <v>442</v>
      </c>
      <c r="D33" s="5">
        <v>0</v>
      </c>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23">
        <f t="shared" si="1"/>
        <v>0</v>
      </c>
      <c r="AI33" s="23">
        <f t="shared" si="1"/>
        <v>0</v>
      </c>
      <c r="AJ33" s="23">
        <f t="shared" si="1"/>
        <v>0</v>
      </c>
      <c r="AK33" s="23">
        <f t="shared" si="1"/>
        <v>0</v>
      </c>
      <c r="AL33" s="23">
        <f t="shared" si="1"/>
        <v>0</v>
      </c>
      <c r="AM33" s="23">
        <f t="shared" si="1"/>
        <v>0</v>
      </c>
      <c r="AN33" s="23">
        <f t="shared" si="1"/>
        <v>0</v>
      </c>
      <c r="AO33" s="23">
        <f t="shared" si="1"/>
        <v>0</v>
      </c>
    </row>
    <row r="34" spans="1:41" s="6" customFormat="1" ht="47.25" customHeight="1" x14ac:dyDescent="0.25">
      <c r="A34" s="12">
        <v>22.9</v>
      </c>
      <c r="B34" s="13" t="s">
        <v>37</v>
      </c>
      <c r="C34" s="15">
        <v>443</v>
      </c>
      <c r="D34" s="5">
        <v>0</v>
      </c>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23">
        <f t="shared" si="1"/>
        <v>0</v>
      </c>
      <c r="AI34" s="23">
        <f t="shared" si="1"/>
        <v>0</v>
      </c>
      <c r="AJ34" s="23">
        <f t="shared" si="1"/>
        <v>0</v>
      </c>
      <c r="AK34" s="23">
        <f t="shared" si="1"/>
        <v>0</v>
      </c>
      <c r="AL34" s="23">
        <f t="shared" si="1"/>
        <v>0</v>
      </c>
      <c r="AM34" s="23">
        <f t="shared" si="1"/>
        <v>0</v>
      </c>
      <c r="AN34" s="23">
        <f t="shared" si="1"/>
        <v>0</v>
      </c>
      <c r="AO34" s="23">
        <f t="shared" si="1"/>
        <v>0</v>
      </c>
    </row>
    <row r="35" spans="1:41" s="6" customFormat="1" ht="47.25" customHeight="1" x14ac:dyDescent="0.25">
      <c r="A35" s="12">
        <v>22.1</v>
      </c>
      <c r="B35" s="13" t="s">
        <v>38</v>
      </c>
      <c r="C35" s="15">
        <v>444</v>
      </c>
      <c r="D35" s="5">
        <v>0</v>
      </c>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23">
        <f t="shared" si="1"/>
        <v>0</v>
      </c>
      <c r="AI35" s="23">
        <f t="shared" si="1"/>
        <v>0</v>
      </c>
      <c r="AJ35" s="23">
        <f t="shared" si="1"/>
        <v>0</v>
      </c>
      <c r="AK35" s="23">
        <f t="shared" si="1"/>
        <v>0</v>
      </c>
      <c r="AL35" s="23">
        <f t="shared" si="1"/>
        <v>0</v>
      </c>
      <c r="AM35" s="23">
        <f t="shared" si="1"/>
        <v>0</v>
      </c>
      <c r="AN35" s="23">
        <f t="shared" si="1"/>
        <v>0</v>
      </c>
      <c r="AO35" s="23">
        <f t="shared" si="1"/>
        <v>0</v>
      </c>
    </row>
    <row r="36" spans="1:41" s="6" customFormat="1" ht="47.25" customHeight="1" x14ac:dyDescent="0.25">
      <c r="A36" s="12">
        <v>22.11</v>
      </c>
      <c r="B36" s="13" t="s">
        <v>39</v>
      </c>
      <c r="C36" s="15">
        <v>445</v>
      </c>
      <c r="D36" s="5">
        <v>0</v>
      </c>
      <c r="E36" s="5"/>
      <c r="F36" s="5"/>
      <c r="G36" s="5"/>
      <c r="H36" s="5"/>
      <c r="I36" s="5"/>
      <c r="J36" s="5"/>
      <c r="K36" s="5"/>
      <c r="L36" s="5"/>
      <c r="M36" s="5"/>
      <c r="N36" s="5"/>
      <c r="O36" s="5"/>
      <c r="P36" s="5"/>
      <c r="Q36" s="5"/>
      <c r="R36" s="5"/>
      <c r="S36" s="5"/>
      <c r="T36" s="5"/>
      <c r="U36" s="5"/>
      <c r="V36" s="5"/>
      <c r="W36" s="5"/>
      <c r="X36" s="5"/>
      <c r="Y36" s="5"/>
      <c r="Z36" s="5"/>
      <c r="AA36" s="5"/>
      <c r="AB36" s="5"/>
      <c r="AC36" s="5"/>
      <c r="AD36" s="5"/>
      <c r="AE36" s="5"/>
      <c r="AF36" s="5"/>
      <c r="AG36" s="5"/>
      <c r="AH36" s="23">
        <f t="shared" si="1"/>
        <v>0</v>
      </c>
      <c r="AI36" s="23">
        <f t="shared" si="1"/>
        <v>0</v>
      </c>
      <c r="AJ36" s="23">
        <f t="shared" si="1"/>
        <v>0</v>
      </c>
      <c r="AK36" s="23">
        <f t="shared" si="1"/>
        <v>0</v>
      </c>
      <c r="AL36" s="23">
        <f t="shared" si="1"/>
        <v>0</v>
      </c>
      <c r="AM36" s="23">
        <f t="shared" si="1"/>
        <v>0</v>
      </c>
      <c r="AN36" s="23">
        <f t="shared" si="1"/>
        <v>0</v>
      </c>
      <c r="AO36" s="23">
        <f t="shared" si="1"/>
        <v>0</v>
      </c>
    </row>
    <row r="37" spans="1:41" s="6" customFormat="1" ht="47.25" customHeight="1" x14ac:dyDescent="0.25">
      <c r="A37" s="12">
        <v>24.5</v>
      </c>
      <c r="B37" s="13" t="s">
        <v>40</v>
      </c>
      <c r="C37" s="15">
        <v>477</v>
      </c>
      <c r="D37" s="5">
        <v>0</v>
      </c>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23">
        <f t="shared" si="1"/>
        <v>0</v>
      </c>
      <c r="AI37" s="23">
        <f t="shared" si="1"/>
        <v>0</v>
      </c>
      <c r="AJ37" s="23">
        <f t="shared" si="1"/>
        <v>0</v>
      </c>
      <c r="AK37" s="23">
        <f t="shared" si="1"/>
        <v>0</v>
      </c>
      <c r="AL37" s="23">
        <f t="shared" si="1"/>
        <v>0</v>
      </c>
      <c r="AM37" s="23">
        <f t="shared" si="1"/>
        <v>0</v>
      </c>
      <c r="AN37" s="23">
        <f t="shared" si="1"/>
        <v>0</v>
      </c>
      <c r="AO37" s="23">
        <f t="shared" si="1"/>
        <v>0</v>
      </c>
    </row>
    <row r="38" spans="1:41" s="6" customFormat="1" ht="47.25" customHeight="1" x14ac:dyDescent="0.25">
      <c r="A38" s="12">
        <v>24.8</v>
      </c>
      <c r="B38" s="13" t="s">
        <v>41</v>
      </c>
      <c r="C38" s="15">
        <v>480</v>
      </c>
      <c r="D38" s="5">
        <v>0</v>
      </c>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23">
        <f t="shared" si="1"/>
        <v>0</v>
      </c>
      <c r="AI38" s="23">
        <f t="shared" si="1"/>
        <v>0</v>
      </c>
      <c r="AJ38" s="23">
        <f t="shared" si="1"/>
        <v>0</v>
      </c>
      <c r="AK38" s="23">
        <f t="shared" si="1"/>
        <v>0</v>
      </c>
      <c r="AL38" s="23">
        <f t="shared" si="1"/>
        <v>0</v>
      </c>
      <c r="AM38" s="23">
        <f t="shared" si="1"/>
        <v>0</v>
      </c>
      <c r="AN38" s="23">
        <f t="shared" si="1"/>
        <v>0</v>
      </c>
      <c r="AO38" s="23">
        <f t="shared" si="1"/>
        <v>0</v>
      </c>
    </row>
    <row r="39" spans="1:41" s="6" customFormat="1" ht="47.25" customHeight="1" x14ac:dyDescent="0.25">
      <c r="A39" s="12">
        <v>24.9</v>
      </c>
      <c r="B39" s="13" t="s">
        <v>42</v>
      </c>
      <c r="C39" s="15">
        <v>481</v>
      </c>
      <c r="D39" s="5">
        <v>0</v>
      </c>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23">
        <f t="shared" si="1"/>
        <v>0</v>
      </c>
      <c r="AI39" s="23">
        <f t="shared" si="1"/>
        <v>0</v>
      </c>
      <c r="AJ39" s="23">
        <f t="shared" si="1"/>
        <v>0</v>
      </c>
      <c r="AK39" s="23">
        <f t="shared" si="1"/>
        <v>0</v>
      </c>
      <c r="AL39" s="23">
        <f t="shared" si="1"/>
        <v>0</v>
      </c>
      <c r="AM39" s="23">
        <f t="shared" si="1"/>
        <v>0</v>
      </c>
      <c r="AN39" s="23">
        <f t="shared" si="1"/>
        <v>0</v>
      </c>
      <c r="AO39" s="23">
        <f t="shared" si="1"/>
        <v>0</v>
      </c>
    </row>
    <row r="40" spans="1:41" s="6" customFormat="1" ht="47.25" customHeight="1" x14ac:dyDescent="0.25">
      <c r="A40" s="12">
        <v>24.1</v>
      </c>
      <c r="B40" s="13" t="s">
        <v>43</v>
      </c>
      <c r="C40" s="15">
        <v>482</v>
      </c>
      <c r="D40" s="5">
        <v>0</v>
      </c>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23">
        <f t="shared" si="1"/>
        <v>0</v>
      </c>
      <c r="AI40" s="23">
        <f t="shared" si="1"/>
        <v>0</v>
      </c>
      <c r="AJ40" s="23">
        <f t="shared" si="1"/>
        <v>0</v>
      </c>
      <c r="AK40" s="23">
        <f t="shared" si="1"/>
        <v>0</v>
      </c>
      <c r="AL40" s="23">
        <f t="shared" si="1"/>
        <v>0</v>
      </c>
      <c r="AM40" s="23">
        <f t="shared" si="1"/>
        <v>0</v>
      </c>
      <c r="AN40" s="23">
        <f t="shared" si="1"/>
        <v>0</v>
      </c>
      <c r="AO40" s="23">
        <f t="shared" si="1"/>
        <v>0</v>
      </c>
    </row>
    <row r="41" spans="1:41" s="6" customFormat="1" ht="47.25" customHeight="1" x14ac:dyDescent="0.25">
      <c r="A41" s="12" t="s">
        <v>92</v>
      </c>
      <c r="B41" s="13" t="s">
        <v>93</v>
      </c>
      <c r="C41" s="14" t="s">
        <v>94</v>
      </c>
      <c r="D41" s="5">
        <v>0</v>
      </c>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23">
        <f t="shared" si="1"/>
        <v>0</v>
      </c>
      <c r="AI41" s="23">
        <f t="shared" si="1"/>
        <v>0</v>
      </c>
      <c r="AJ41" s="23">
        <f t="shared" si="1"/>
        <v>0</v>
      </c>
      <c r="AK41" s="23">
        <f t="shared" si="1"/>
        <v>0</v>
      </c>
      <c r="AL41" s="23">
        <f t="shared" si="1"/>
        <v>0</v>
      </c>
      <c r="AM41" s="23">
        <f t="shared" si="1"/>
        <v>0</v>
      </c>
      <c r="AN41" s="23">
        <f t="shared" si="1"/>
        <v>0</v>
      </c>
      <c r="AO41" s="23">
        <f t="shared" si="1"/>
        <v>0</v>
      </c>
    </row>
    <row r="42" spans="1:41" s="6" customFormat="1" ht="47.25" customHeight="1" x14ac:dyDescent="0.25">
      <c r="A42" s="12" t="s">
        <v>95</v>
      </c>
      <c r="B42" s="13" t="s">
        <v>96</v>
      </c>
      <c r="C42" s="14" t="s">
        <v>97</v>
      </c>
      <c r="D42" s="5">
        <v>0</v>
      </c>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23">
        <f t="shared" si="1"/>
        <v>0</v>
      </c>
      <c r="AI42" s="23">
        <f t="shared" si="1"/>
        <v>0</v>
      </c>
      <c r="AJ42" s="23">
        <f t="shared" si="1"/>
        <v>0</v>
      </c>
      <c r="AK42" s="23">
        <f t="shared" si="1"/>
        <v>0</v>
      </c>
      <c r="AL42" s="23">
        <f t="shared" si="1"/>
        <v>0</v>
      </c>
      <c r="AM42" s="23">
        <f t="shared" si="1"/>
        <v>0</v>
      </c>
      <c r="AN42" s="23">
        <f t="shared" si="1"/>
        <v>0</v>
      </c>
      <c r="AO42" s="23">
        <f t="shared" si="1"/>
        <v>0</v>
      </c>
    </row>
    <row r="43" spans="1:41" s="6" customFormat="1" ht="47.25" customHeight="1" x14ac:dyDescent="0.25">
      <c r="A43" s="12">
        <v>24.24</v>
      </c>
      <c r="B43" s="13" t="s">
        <v>44</v>
      </c>
      <c r="C43" s="15">
        <v>496</v>
      </c>
      <c r="D43" s="5">
        <v>0</v>
      </c>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23">
        <f t="shared" si="1"/>
        <v>0</v>
      </c>
      <c r="AI43" s="23">
        <f t="shared" si="1"/>
        <v>0</v>
      </c>
      <c r="AJ43" s="23">
        <f t="shared" si="1"/>
        <v>0</v>
      </c>
      <c r="AK43" s="23">
        <f t="shared" si="1"/>
        <v>0</v>
      </c>
      <c r="AL43" s="23">
        <f t="shared" si="1"/>
        <v>0</v>
      </c>
      <c r="AM43" s="23">
        <f t="shared" si="1"/>
        <v>0</v>
      </c>
      <c r="AN43" s="23">
        <f t="shared" si="1"/>
        <v>0</v>
      </c>
      <c r="AO43" s="23">
        <f t="shared" si="1"/>
        <v>0</v>
      </c>
    </row>
    <row r="44" spans="1:41" s="6" customFormat="1" ht="47.25" customHeight="1" x14ac:dyDescent="0.25">
      <c r="A44" s="12">
        <v>24.25</v>
      </c>
      <c r="B44" s="13" t="s">
        <v>45</v>
      </c>
      <c r="C44" s="15">
        <v>497</v>
      </c>
      <c r="D44" s="5">
        <v>0</v>
      </c>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23">
        <f t="shared" si="1"/>
        <v>0</v>
      </c>
      <c r="AI44" s="23">
        <f t="shared" si="1"/>
        <v>0</v>
      </c>
      <c r="AJ44" s="23">
        <f t="shared" si="1"/>
        <v>0</v>
      </c>
      <c r="AK44" s="23">
        <f t="shared" si="1"/>
        <v>0</v>
      </c>
      <c r="AL44" s="23">
        <f t="shared" si="1"/>
        <v>0</v>
      </c>
      <c r="AM44" s="23">
        <f t="shared" si="1"/>
        <v>0</v>
      </c>
      <c r="AN44" s="23">
        <f t="shared" si="1"/>
        <v>0</v>
      </c>
      <c r="AO44" s="23">
        <f t="shared" si="1"/>
        <v>0</v>
      </c>
    </row>
    <row r="45" spans="1:41" s="6" customFormat="1" ht="47.25" customHeight="1" x14ac:dyDescent="0.25">
      <c r="A45" s="12">
        <v>29.1</v>
      </c>
      <c r="B45" s="13" t="s">
        <v>46</v>
      </c>
      <c r="C45" s="15">
        <v>549</v>
      </c>
      <c r="D45" s="5">
        <v>0</v>
      </c>
      <c r="E45" s="5"/>
      <c r="F45" s="5">
        <v>1</v>
      </c>
      <c r="G45" s="5"/>
      <c r="H45" s="5"/>
      <c r="I45" s="5"/>
      <c r="J45" s="5"/>
      <c r="K45" s="5"/>
      <c r="L45" s="5"/>
      <c r="M45" s="5">
        <v>1</v>
      </c>
      <c r="N45" s="5"/>
      <c r="O45" s="5">
        <v>1</v>
      </c>
      <c r="P45" s="5"/>
      <c r="Q45" s="5"/>
      <c r="R45" s="5"/>
      <c r="S45" s="5"/>
      <c r="T45" s="5"/>
      <c r="U45" s="5"/>
      <c r="V45" s="5"/>
      <c r="W45" s="5"/>
      <c r="X45" s="5"/>
      <c r="Y45" s="5"/>
      <c r="Z45" s="5"/>
      <c r="AA45" s="5"/>
      <c r="AB45" s="5"/>
      <c r="AC45" s="5"/>
      <c r="AD45" s="5"/>
      <c r="AE45" s="5"/>
      <c r="AF45" s="5"/>
      <c r="AG45" s="5"/>
      <c r="AH45" s="23">
        <f t="shared" si="1"/>
        <v>1</v>
      </c>
      <c r="AI45" s="23">
        <f t="shared" si="1"/>
        <v>0</v>
      </c>
      <c r="AJ45" s="23">
        <f t="shared" si="1"/>
        <v>1</v>
      </c>
      <c r="AK45" s="23">
        <f t="shared" si="1"/>
        <v>0</v>
      </c>
      <c r="AL45" s="23">
        <f t="shared" si="1"/>
        <v>0</v>
      </c>
      <c r="AM45" s="23">
        <f t="shared" si="1"/>
        <v>0</v>
      </c>
      <c r="AN45" s="23">
        <f t="shared" si="1"/>
        <v>0</v>
      </c>
      <c r="AO45" s="23">
        <f t="shared" si="1"/>
        <v>1</v>
      </c>
    </row>
    <row r="46" spans="1:41" s="6" customFormat="1" ht="47.25" customHeight="1" x14ac:dyDescent="0.25">
      <c r="A46" s="7">
        <v>30</v>
      </c>
      <c r="B46" s="8" t="s">
        <v>98</v>
      </c>
      <c r="C46" s="26" t="s">
        <v>107</v>
      </c>
      <c r="D46" s="5">
        <v>1</v>
      </c>
      <c r="E46" s="5"/>
      <c r="F46" s="5"/>
      <c r="G46" s="5"/>
      <c r="H46" s="5"/>
      <c r="I46" s="5"/>
      <c r="J46" s="5"/>
      <c r="K46" s="5"/>
      <c r="L46" s="5"/>
      <c r="M46" s="5"/>
      <c r="N46" s="5"/>
      <c r="O46" s="5"/>
      <c r="P46" s="5"/>
      <c r="Q46" s="5"/>
      <c r="R46" s="5"/>
      <c r="S46" s="5"/>
      <c r="T46" s="5"/>
      <c r="U46" s="5"/>
      <c r="V46" s="5">
        <v>1</v>
      </c>
      <c r="W46" s="5"/>
      <c r="X46" s="5"/>
      <c r="Y46" s="5"/>
      <c r="Z46" s="5">
        <v>1</v>
      </c>
      <c r="AA46" s="5"/>
      <c r="AB46" s="5">
        <v>1</v>
      </c>
      <c r="AC46" s="5"/>
      <c r="AD46" s="5"/>
      <c r="AE46" s="5">
        <v>1</v>
      </c>
      <c r="AF46" s="5">
        <v>1</v>
      </c>
      <c r="AG46" s="5">
        <v>2</v>
      </c>
      <c r="AH46" s="23">
        <f t="shared" si="1"/>
        <v>1</v>
      </c>
      <c r="AI46" s="23">
        <f t="shared" si="1"/>
        <v>0</v>
      </c>
      <c r="AJ46" s="23">
        <f t="shared" si="1"/>
        <v>0</v>
      </c>
      <c r="AK46" s="23">
        <f t="shared" si="1"/>
        <v>0</v>
      </c>
      <c r="AL46" s="23">
        <f t="shared" si="1"/>
        <v>0</v>
      </c>
      <c r="AM46" s="23">
        <f t="shared" si="1"/>
        <v>0</v>
      </c>
      <c r="AN46" s="23">
        <f t="shared" si="1"/>
        <v>0</v>
      </c>
      <c r="AO46" s="23">
        <f t="shared" si="1"/>
        <v>0</v>
      </c>
    </row>
    <row r="47" spans="1:41" s="6" customFormat="1" ht="47.25" customHeight="1" x14ac:dyDescent="0.25">
      <c r="A47" s="10"/>
      <c r="B47" s="11" t="s">
        <v>99</v>
      </c>
      <c r="C47" s="9"/>
      <c r="D47" s="5">
        <f>SUM(D7+D8+D9+D10+D11+D12+D13+D14+D15+D16+D17+D18+D19+D20+D21+D22+D23+D24+D25+D26+D27+D28+D29+D30+D31+D32+D33+D34+D35+D36+D37+D38+D39+D40+D41+D42+D43+D44+D45+D46)</f>
        <v>24</v>
      </c>
      <c r="E47" s="5">
        <f t="shared" ref="E47:AG47" si="2">SUM(E7+E8+E9+E10+E11+E12+E13+E14+E15+E16+E17+E18+E19+E20+E21+E22+E23+E24+E25+E26+E27+E28+E29+E30+E31+E32+E33+E34+E35+E36+E37+E38+E39+E40+E41+E42+E43+E44+E45+E46)</f>
        <v>0</v>
      </c>
      <c r="F47" s="5">
        <f t="shared" si="2"/>
        <v>13</v>
      </c>
      <c r="G47" s="5">
        <f t="shared" si="2"/>
        <v>0</v>
      </c>
      <c r="H47" s="5">
        <f t="shared" si="2"/>
        <v>0</v>
      </c>
      <c r="I47" s="5">
        <f t="shared" si="2"/>
        <v>4</v>
      </c>
      <c r="J47" s="5">
        <f t="shared" si="2"/>
        <v>0</v>
      </c>
      <c r="K47" s="5">
        <f t="shared" si="2"/>
        <v>0</v>
      </c>
      <c r="L47" s="5">
        <f t="shared" si="2"/>
        <v>12</v>
      </c>
      <c r="M47" s="5">
        <f t="shared" si="2"/>
        <v>1</v>
      </c>
      <c r="N47" s="5">
        <f t="shared" si="2"/>
        <v>0</v>
      </c>
      <c r="O47" s="5">
        <f t="shared" si="2"/>
        <v>13</v>
      </c>
      <c r="P47" s="5">
        <f t="shared" si="2"/>
        <v>0</v>
      </c>
      <c r="Q47" s="5">
        <f t="shared" si="2"/>
        <v>0</v>
      </c>
      <c r="R47" s="5">
        <f t="shared" si="2"/>
        <v>0</v>
      </c>
      <c r="S47" s="5">
        <f t="shared" si="2"/>
        <v>0</v>
      </c>
      <c r="T47" s="5">
        <f t="shared" si="2"/>
        <v>0</v>
      </c>
      <c r="U47" s="5">
        <f t="shared" si="2"/>
        <v>0</v>
      </c>
      <c r="V47" s="5">
        <f t="shared" si="2"/>
        <v>24</v>
      </c>
      <c r="W47" s="5">
        <f t="shared" si="2"/>
        <v>0</v>
      </c>
      <c r="X47" s="5">
        <f t="shared" si="2"/>
        <v>1</v>
      </c>
      <c r="Y47" s="5">
        <f t="shared" si="2"/>
        <v>2</v>
      </c>
      <c r="Z47" s="5">
        <f t="shared" si="2"/>
        <v>2</v>
      </c>
      <c r="AA47" s="5">
        <f t="shared" si="2"/>
        <v>15</v>
      </c>
      <c r="AB47" s="5">
        <f t="shared" si="2"/>
        <v>20</v>
      </c>
      <c r="AC47" s="5">
        <f t="shared" si="2"/>
        <v>0</v>
      </c>
      <c r="AD47" s="5">
        <f t="shared" si="2"/>
        <v>0</v>
      </c>
      <c r="AE47" s="5">
        <f t="shared" si="2"/>
        <v>1</v>
      </c>
      <c r="AF47" s="5">
        <f t="shared" si="2"/>
        <v>2</v>
      </c>
      <c r="AG47" s="5">
        <f t="shared" si="2"/>
        <v>3</v>
      </c>
      <c r="AH47" s="23">
        <f>D47+F47</f>
        <v>37</v>
      </c>
      <c r="AI47" s="23">
        <f>G47+O47+T47+V47</f>
        <v>37</v>
      </c>
      <c r="AJ47" s="23">
        <f>O47</f>
        <v>13</v>
      </c>
      <c r="AK47" s="23">
        <f>SUM(L47:N47)</f>
        <v>13</v>
      </c>
      <c r="AL47" s="23">
        <f>AB47</f>
        <v>20</v>
      </c>
      <c r="AM47" s="23">
        <f>SUM(X47:AA47)</f>
        <v>20</v>
      </c>
      <c r="AN47" s="23">
        <f>AG47</f>
        <v>3</v>
      </c>
      <c r="AO47" s="23">
        <f>SUM(AC47:AF47)</f>
        <v>3</v>
      </c>
    </row>
    <row r="48" spans="1:41" ht="47.25" customHeight="1" x14ac:dyDescent="0.3"/>
    <row r="49" spans="2:2" x14ac:dyDescent="0.3">
      <c r="B49" s="68" t="s">
        <v>134</v>
      </c>
    </row>
    <row r="50" spans="2:2" ht="186.75" customHeight="1" x14ac:dyDescent="0.3">
      <c r="B50" s="69"/>
    </row>
    <row r="51" spans="2:2" ht="20.25" x14ac:dyDescent="0.35">
      <c r="B51" s="50"/>
    </row>
  </sheetData>
  <sheetProtection sheet="1"/>
  <mergeCells count="34">
    <mergeCell ref="B49:B50"/>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verticalDpi="0"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1C05CF-F212-4B64-8CCC-50C0CD37567E}">
  <dimension ref="A1:AO49"/>
  <sheetViews>
    <sheetView topLeftCell="A34" zoomScale="60" zoomScaleNormal="60" workbookViewId="0">
      <selection activeCell="O49" sqref="O49"/>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8" hidden="1" customWidth="1"/>
    <col min="35" max="35" width="20.140625" style="18" hidden="1" customWidth="1"/>
    <col min="36" max="36" width="5.85546875" style="18" hidden="1" customWidth="1"/>
    <col min="37" max="37" width="14.42578125" style="18" hidden="1" customWidth="1"/>
    <col min="38" max="38" width="5.85546875" style="18" hidden="1" customWidth="1"/>
    <col min="39" max="39" width="23" style="18" hidden="1" customWidth="1"/>
    <col min="40" max="40" width="5.85546875" style="18" hidden="1" customWidth="1"/>
    <col min="41" max="41" width="30" style="18" hidden="1" customWidth="1"/>
    <col min="42" max="16384" width="9.140625" style="1"/>
  </cols>
  <sheetData>
    <row r="1" spans="1:41" ht="75" customHeight="1" x14ac:dyDescent="0.3">
      <c r="B1" s="52" t="s">
        <v>140</v>
      </c>
      <c r="AE1" s="70" t="s">
        <v>101</v>
      </c>
      <c r="AF1" s="71"/>
      <c r="AG1" s="71"/>
    </row>
    <row r="2" spans="1:41" s="2" customFormat="1" ht="81.75" customHeight="1" x14ac:dyDescent="0.45">
      <c r="A2" s="72" t="s">
        <v>148</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4"/>
      <c r="AD2" s="74"/>
      <c r="AE2" s="74"/>
      <c r="AF2" s="74"/>
      <c r="AG2" s="74"/>
      <c r="AH2" s="19"/>
      <c r="AI2" s="19"/>
      <c r="AJ2" s="19"/>
      <c r="AK2" s="19"/>
      <c r="AL2" s="19"/>
      <c r="AM2" s="19"/>
      <c r="AN2" s="19"/>
      <c r="AO2" s="19"/>
    </row>
    <row r="3" spans="1:41" s="3" customFormat="1" ht="139.5" customHeight="1" x14ac:dyDescent="0.45">
      <c r="A3" s="75" t="s">
        <v>54</v>
      </c>
      <c r="B3" s="75"/>
      <c r="C3" s="64" t="s">
        <v>0</v>
      </c>
      <c r="D3" s="64" t="s">
        <v>1</v>
      </c>
      <c r="E3" s="64" t="s">
        <v>2</v>
      </c>
      <c r="F3" s="64" t="s">
        <v>3</v>
      </c>
      <c r="G3" s="55" t="s">
        <v>53</v>
      </c>
      <c r="H3" s="64" t="s">
        <v>7</v>
      </c>
      <c r="I3" s="55" t="s">
        <v>47</v>
      </c>
      <c r="J3" s="55" t="s">
        <v>48</v>
      </c>
      <c r="K3" s="64" t="s">
        <v>8</v>
      </c>
      <c r="L3" s="64" t="s">
        <v>9</v>
      </c>
      <c r="M3" s="55" t="s">
        <v>50</v>
      </c>
      <c r="N3" s="64" t="s">
        <v>10</v>
      </c>
      <c r="O3" s="61" t="s">
        <v>51</v>
      </c>
      <c r="P3" s="58" t="s">
        <v>11</v>
      </c>
      <c r="Q3" s="58"/>
      <c r="R3" s="58"/>
      <c r="S3" s="58"/>
      <c r="T3" s="64" t="s">
        <v>12</v>
      </c>
      <c r="U3" s="55" t="s">
        <v>4</v>
      </c>
      <c r="V3" s="55" t="s">
        <v>5</v>
      </c>
      <c r="W3" s="55" t="s">
        <v>6</v>
      </c>
      <c r="X3" s="58" t="s">
        <v>13</v>
      </c>
      <c r="Y3" s="58"/>
      <c r="Z3" s="58"/>
      <c r="AA3" s="58"/>
      <c r="AB3" s="55" t="s">
        <v>20</v>
      </c>
      <c r="AC3" s="58" t="s">
        <v>55</v>
      </c>
      <c r="AD3" s="58"/>
      <c r="AE3" s="58"/>
      <c r="AF3" s="58"/>
      <c r="AG3" s="55" t="s">
        <v>21</v>
      </c>
      <c r="AH3" s="20"/>
      <c r="AI3" s="20"/>
      <c r="AJ3" s="20"/>
      <c r="AK3" s="20"/>
      <c r="AL3" s="20"/>
      <c r="AM3" s="20"/>
      <c r="AN3" s="20"/>
      <c r="AO3" s="20"/>
    </row>
    <row r="4" spans="1:41" s="3" customFormat="1" ht="81.75" customHeight="1" x14ac:dyDescent="0.45">
      <c r="A4" s="75"/>
      <c r="B4" s="75"/>
      <c r="C4" s="64"/>
      <c r="D4" s="64"/>
      <c r="E4" s="64"/>
      <c r="F4" s="64"/>
      <c r="G4" s="66"/>
      <c r="H4" s="64"/>
      <c r="I4" s="56"/>
      <c r="J4" s="56"/>
      <c r="K4" s="64"/>
      <c r="L4" s="64"/>
      <c r="M4" s="56"/>
      <c r="N4" s="64"/>
      <c r="O4" s="62"/>
      <c r="P4" s="55" t="s">
        <v>49</v>
      </c>
      <c r="Q4" s="55" t="s">
        <v>14</v>
      </c>
      <c r="R4" s="55" t="s">
        <v>15</v>
      </c>
      <c r="S4" s="55" t="s">
        <v>52</v>
      </c>
      <c r="T4" s="64"/>
      <c r="U4" s="66"/>
      <c r="V4" s="66"/>
      <c r="W4" s="66"/>
      <c r="X4" s="53" t="s">
        <v>16</v>
      </c>
      <c r="Y4" s="60"/>
      <c r="Z4" s="53" t="s">
        <v>17</v>
      </c>
      <c r="AA4" s="54"/>
      <c r="AB4" s="56"/>
      <c r="AC4" s="53" t="s">
        <v>16</v>
      </c>
      <c r="AD4" s="60"/>
      <c r="AE4" s="53" t="s">
        <v>17</v>
      </c>
      <c r="AF4" s="54"/>
      <c r="AG4" s="56"/>
      <c r="AH4" s="20"/>
      <c r="AI4" s="20"/>
      <c r="AJ4" s="20"/>
      <c r="AK4" s="20"/>
      <c r="AL4" s="20"/>
      <c r="AM4" s="20"/>
      <c r="AN4" s="20"/>
      <c r="AO4" s="20"/>
    </row>
    <row r="5" spans="1:41" s="3" customFormat="1" ht="208.5" customHeight="1" x14ac:dyDescent="0.45">
      <c r="A5" s="75"/>
      <c r="B5" s="75"/>
      <c r="C5" s="64"/>
      <c r="D5" s="64"/>
      <c r="E5" s="64"/>
      <c r="F5" s="64"/>
      <c r="G5" s="57"/>
      <c r="H5" s="65"/>
      <c r="I5" s="57"/>
      <c r="J5" s="57"/>
      <c r="K5" s="64"/>
      <c r="L5" s="64"/>
      <c r="M5" s="57"/>
      <c r="N5" s="64"/>
      <c r="O5" s="63"/>
      <c r="P5" s="59"/>
      <c r="Q5" s="59"/>
      <c r="R5" s="59"/>
      <c r="S5" s="59"/>
      <c r="T5" s="65"/>
      <c r="U5" s="67"/>
      <c r="V5" s="67"/>
      <c r="W5" s="67"/>
      <c r="X5" s="24" t="s">
        <v>18</v>
      </c>
      <c r="Y5" s="24" t="s">
        <v>19</v>
      </c>
      <c r="Z5" s="24" t="s">
        <v>18</v>
      </c>
      <c r="AA5" s="24" t="s">
        <v>19</v>
      </c>
      <c r="AB5" s="57"/>
      <c r="AC5" s="24" t="s">
        <v>18</v>
      </c>
      <c r="AD5" s="24" t="s">
        <v>19</v>
      </c>
      <c r="AE5" s="24" t="s">
        <v>18</v>
      </c>
      <c r="AF5" s="24" t="s">
        <v>19</v>
      </c>
      <c r="AG5" s="57"/>
      <c r="AH5" s="21" t="s">
        <v>102</v>
      </c>
      <c r="AI5" s="21" t="s">
        <v>103</v>
      </c>
      <c r="AJ5" s="21">
        <v>12</v>
      </c>
      <c r="AK5" s="21" t="s">
        <v>104</v>
      </c>
      <c r="AL5" s="21">
        <v>25</v>
      </c>
      <c r="AM5" s="21" t="s">
        <v>105</v>
      </c>
      <c r="AN5" s="21">
        <v>30</v>
      </c>
      <c r="AO5" s="21" t="s">
        <v>125</v>
      </c>
    </row>
    <row r="6" spans="1:41" s="3" customFormat="1" ht="50.25" customHeight="1" x14ac:dyDescent="0.45">
      <c r="A6" s="25"/>
      <c r="B6" s="25" t="s">
        <v>100</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22"/>
      <c r="AI6" s="22"/>
      <c r="AJ6" s="22"/>
      <c r="AK6" s="22"/>
      <c r="AL6" s="22"/>
      <c r="AM6" s="22"/>
      <c r="AN6" s="22"/>
      <c r="AO6" s="22"/>
    </row>
    <row r="7" spans="1:41" s="6" customFormat="1" ht="89.25" customHeight="1" x14ac:dyDescent="0.25">
      <c r="A7" s="12" t="s">
        <v>56</v>
      </c>
      <c r="B7" s="13" t="s">
        <v>57</v>
      </c>
      <c r="C7" s="14" t="s">
        <v>58</v>
      </c>
      <c r="D7" s="5">
        <v>1</v>
      </c>
      <c r="E7" s="5"/>
      <c r="F7" s="5">
        <v>1</v>
      </c>
      <c r="G7" s="5"/>
      <c r="H7" s="5"/>
      <c r="I7" s="5"/>
      <c r="J7" s="5"/>
      <c r="K7" s="5"/>
      <c r="L7" s="5"/>
      <c r="M7" s="5"/>
      <c r="N7" s="5"/>
      <c r="O7" s="5"/>
      <c r="P7" s="5"/>
      <c r="Q7" s="5"/>
      <c r="R7" s="5"/>
      <c r="S7" s="5"/>
      <c r="T7" s="5"/>
      <c r="U7" s="5"/>
      <c r="V7" s="5">
        <v>1</v>
      </c>
      <c r="W7" s="5"/>
      <c r="X7" s="5"/>
      <c r="Y7" s="5"/>
      <c r="Z7" s="5"/>
      <c r="AA7" s="5"/>
      <c r="AB7" s="5"/>
      <c r="AC7" s="5"/>
      <c r="AD7" s="5"/>
      <c r="AE7" s="5"/>
      <c r="AF7" s="5"/>
      <c r="AG7" s="5"/>
      <c r="AH7" s="23">
        <f>D7+F7</f>
        <v>2</v>
      </c>
      <c r="AI7" s="23">
        <f t="shared" ref="AI7:AO22" si="0">E7+G7</f>
        <v>0</v>
      </c>
      <c r="AJ7" s="23">
        <f t="shared" si="0"/>
        <v>1</v>
      </c>
      <c r="AK7" s="23">
        <f t="shared" si="0"/>
        <v>0</v>
      </c>
      <c r="AL7" s="23">
        <f t="shared" si="0"/>
        <v>0</v>
      </c>
      <c r="AM7" s="23">
        <f t="shared" si="0"/>
        <v>0</v>
      </c>
      <c r="AN7" s="23">
        <f t="shared" si="0"/>
        <v>0</v>
      </c>
      <c r="AO7" s="23">
        <f t="shared" si="0"/>
        <v>0</v>
      </c>
    </row>
    <row r="8" spans="1:41" s="6" customFormat="1" ht="47.25" customHeight="1" x14ac:dyDescent="0.25">
      <c r="A8" s="12" t="s">
        <v>59</v>
      </c>
      <c r="B8" s="13" t="s">
        <v>60</v>
      </c>
      <c r="C8" s="14" t="s">
        <v>61</v>
      </c>
      <c r="D8" s="5">
        <v>1</v>
      </c>
      <c r="E8" s="5"/>
      <c r="F8" s="5"/>
      <c r="G8" s="5"/>
      <c r="H8" s="5"/>
      <c r="I8" s="5"/>
      <c r="J8" s="5"/>
      <c r="K8" s="5"/>
      <c r="L8" s="5"/>
      <c r="M8" s="5"/>
      <c r="N8" s="5"/>
      <c r="O8" s="5"/>
      <c r="P8" s="5"/>
      <c r="Q8" s="5"/>
      <c r="R8" s="5"/>
      <c r="S8" s="5"/>
      <c r="T8" s="5"/>
      <c r="U8" s="5"/>
      <c r="V8" s="5">
        <v>1</v>
      </c>
      <c r="W8" s="5"/>
      <c r="X8" s="5">
        <v>1</v>
      </c>
      <c r="Y8" s="5"/>
      <c r="Z8" s="5"/>
      <c r="AA8" s="5"/>
      <c r="AB8" s="5">
        <v>1</v>
      </c>
      <c r="AC8" s="5"/>
      <c r="AD8" s="5"/>
      <c r="AE8" s="5"/>
      <c r="AF8" s="5"/>
      <c r="AG8" s="5"/>
      <c r="AH8" s="23">
        <f t="shared" ref="AH8:AO46" si="1">D8+F8</f>
        <v>1</v>
      </c>
      <c r="AI8" s="23">
        <f t="shared" si="0"/>
        <v>0</v>
      </c>
      <c r="AJ8" s="23">
        <f t="shared" si="0"/>
        <v>0</v>
      </c>
      <c r="AK8" s="23">
        <f t="shared" si="0"/>
        <v>0</v>
      </c>
      <c r="AL8" s="23">
        <f t="shared" si="0"/>
        <v>0</v>
      </c>
      <c r="AM8" s="23">
        <f t="shared" si="0"/>
        <v>0</v>
      </c>
      <c r="AN8" s="23">
        <f t="shared" si="0"/>
        <v>0</v>
      </c>
      <c r="AO8" s="23">
        <f t="shared" si="0"/>
        <v>0</v>
      </c>
    </row>
    <row r="9" spans="1:41" s="6" customFormat="1" ht="47.25" customHeight="1" x14ac:dyDescent="0.25">
      <c r="A9" s="12" t="s">
        <v>62</v>
      </c>
      <c r="B9" s="13" t="s">
        <v>63</v>
      </c>
      <c r="C9" s="14" t="s">
        <v>64</v>
      </c>
      <c r="D9" s="5">
        <v>4</v>
      </c>
      <c r="E9" s="5"/>
      <c r="F9" s="5">
        <v>4</v>
      </c>
      <c r="G9" s="5"/>
      <c r="H9" s="5"/>
      <c r="I9" s="5">
        <v>1</v>
      </c>
      <c r="J9" s="5"/>
      <c r="K9" s="5"/>
      <c r="L9" s="5">
        <v>2</v>
      </c>
      <c r="M9" s="5"/>
      <c r="N9" s="5"/>
      <c r="O9" s="5">
        <v>2</v>
      </c>
      <c r="P9" s="5"/>
      <c r="Q9" s="5"/>
      <c r="R9" s="5"/>
      <c r="S9" s="5"/>
      <c r="T9" s="5">
        <v>1</v>
      </c>
      <c r="U9" s="5"/>
      <c r="V9" s="5">
        <v>5</v>
      </c>
      <c r="W9" s="5"/>
      <c r="X9" s="5"/>
      <c r="Y9" s="5"/>
      <c r="Z9" s="5"/>
      <c r="AA9" s="5">
        <v>1</v>
      </c>
      <c r="AB9" s="5">
        <v>1</v>
      </c>
      <c r="AC9" s="5"/>
      <c r="AD9" s="5"/>
      <c r="AE9" s="5"/>
      <c r="AF9" s="5"/>
      <c r="AG9" s="5"/>
      <c r="AH9" s="23">
        <f t="shared" si="1"/>
        <v>8</v>
      </c>
      <c r="AI9" s="23">
        <f t="shared" si="0"/>
        <v>0</v>
      </c>
      <c r="AJ9" s="23">
        <f t="shared" si="0"/>
        <v>4</v>
      </c>
      <c r="AK9" s="23">
        <f t="shared" si="0"/>
        <v>1</v>
      </c>
      <c r="AL9" s="23">
        <f t="shared" si="0"/>
        <v>0</v>
      </c>
      <c r="AM9" s="23">
        <f t="shared" si="0"/>
        <v>1</v>
      </c>
      <c r="AN9" s="23">
        <f t="shared" si="0"/>
        <v>2</v>
      </c>
      <c r="AO9" s="23">
        <f t="shared" si="0"/>
        <v>0</v>
      </c>
    </row>
    <row r="10" spans="1:41" s="6" customFormat="1" ht="47.25" customHeight="1" x14ac:dyDescent="0.25">
      <c r="A10" s="12" t="s">
        <v>65</v>
      </c>
      <c r="B10" s="13" t="s">
        <v>66</v>
      </c>
      <c r="C10" s="14" t="s">
        <v>67</v>
      </c>
      <c r="D10" s="5">
        <v>4</v>
      </c>
      <c r="E10" s="5"/>
      <c r="F10" s="5">
        <v>1</v>
      </c>
      <c r="G10" s="5"/>
      <c r="H10" s="5"/>
      <c r="I10" s="5"/>
      <c r="J10" s="5"/>
      <c r="K10" s="5"/>
      <c r="L10" s="5"/>
      <c r="M10" s="5"/>
      <c r="N10" s="5"/>
      <c r="O10" s="5"/>
      <c r="P10" s="5"/>
      <c r="Q10" s="5"/>
      <c r="R10" s="5"/>
      <c r="S10" s="5"/>
      <c r="T10" s="5"/>
      <c r="U10" s="5"/>
      <c r="V10" s="5">
        <v>5</v>
      </c>
      <c r="W10" s="5"/>
      <c r="X10" s="5"/>
      <c r="Y10" s="5"/>
      <c r="Z10" s="5"/>
      <c r="AA10" s="5"/>
      <c r="AB10" s="5"/>
      <c r="AC10" s="5"/>
      <c r="AD10" s="5"/>
      <c r="AE10" s="5"/>
      <c r="AF10" s="5"/>
      <c r="AG10" s="5"/>
      <c r="AH10" s="23">
        <f t="shared" si="1"/>
        <v>5</v>
      </c>
      <c r="AI10" s="23">
        <f t="shared" si="0"/>
        <v>0</v>
      </c>
      <c r="AJ10" s="23">
        <f t="shared" si="0"/>
        <v>1</v>
      </c>
      <c r="AK10" s="23">
        <f t="shared" si="0"/>
        <v>0</v>
      </c>
      <c r="AL10" s="23">
        <f t="shared" si="0"/>
        <v>0</v>
      </c>
      <c r="AM10" s="23">
        <f t="shared" si="0"/>
        <v>0</v>
      </c>
      <c r="AN10" s="23">
        <f t="shared" si="0"/>
        <v>0</v>
      </c>
      <c r="AO10" s="23">
        <f t="shared" si="0"/>
        <v>0</v>
      </c>
    </row>
    <row r="11" spans="1:41" s="6" customFormat="1" ht="47.25" customHeight="1" x14ac:dyDescent="0.25">
      <c r="A11" s="12" t="s">
        <v>68</v>
      </c>
      <c r="B11" s="13" t="s">
        <v>69</v>
      </c>
      <c r="C11" s="14" t="s">
        <v>70</v>
      </c>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23">
        <f t="shared" si="1"/>
        <v>0</v>
      </c>
      <c r="AI11" s="23">
        <f t="shared" si="0"/>
        <v>0</v>
      </c>
      <c r="AJ11" s="23">
        <f t="shared" si="0"/>
        <v>0</v>
      </c>
      <c r="AK11" s="23">
        <f t="shared" si="0"/>
        <v>0</v>
      </c>
      <c r="AL11" s="23">
        <f t="shared" si="0"/>
        <v>0</v>
      </c>
      <c r="AM11" s="23">
        <f t="shared" si="0"/>
        <v>0</v>
      </c>
      <c r="AN11" s="23">
        <f t="shared" si="0"/>
        <v>0</v>
      </c>
      <c r="AO11" s="23">
        <f t="shared" si="0"/>
        <v>0</v>
      </c>
    </row>
    <row r="12" spans="1:41" s="6" customFormat="1" ht="47.25" customHeight="1" x14ac:dyDescent="0.25">
      <c r="A12" s="12" t="s">
        <v>71</v>
      </c>
      <c r="B12" s="13" t="s">
        <v>72</v>
      </c>
      <c r="C12" s="14" t="s">
        <v>73</v>
      </c>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23">
        <f t="shared" si="1"/>
        <v>0</v>
      </c>
      <c r="AI12" s="23">
        <f t="shared" si="0"/>
        <v>0</v>
      </c>
      <c r="AJ12" s="23">
        <f t="shared" si="0"/>
        <v>0</v>
      </c>
      <c r="AK12" s="23">
        <f t="shared" si="0"/>
        <v>0</v>
      </c>
      <c r="AL12" s="23">
        <f t="shared" si="0"/>
        <v>0</v>
      </c>
      <c r="AM12" s="23">
        <f t="shared" si="0"/>
        <v>0</v>
      </c>
      <c r="AN12" s="23">
        <f t="shared" si="0"/>
        <v>0</v>
      </c>
      <c r="AO12" s="23">
        <f t="shared" si="0"/>
        <v>0</v>
      </c>
    </row>
    <row r="13" spans="1:41" s="6" customFormat="1" ht="47.25" customHeight="1" x14ac:dyDescent="0.25">
      <c r="A13" s="12" t="s">
        <v>74</v>
      </c>
      <c r="B13" s="13" t="s">
        <v>75</v>
      </c>
      <c r="C13" s="14" t="s">
        <v>76</v>
      </c>
      <c r="D13" s="5"/>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23">
        <f t="shared" si="1"/>
        <v>0</v>
      </c>
      <c r="AI13" s="23">
        <f t="shared" si="0"/>
        <v>0</v>
      </c>
      <c r="AJ13" s="23">
        <f t="shared" si="0"/>
        <v>0</v>
      </c>
      <c r="AK13" s="23">
        <f t="shared" si="0"/>
        <v>0</v>
      </c>
      <c r="AL13" s="23">
        <f t="shared" si="0"/>
        <v>0</v>
      </c>
      <c r="AM13" s="23">
        <f t="shared" si="0"/>
        <v>0</v>
      </c>
      <c r="AN13" s="23">
        <f t="shared" si="0"/>
        <v>0</v>
      </c>
      <c r="AO13" s="23">
        <f t="shared" si="0"/>
        <v>0</v>
      </c>
    </row>
    <row r="14" spans="1:41" s="6" customFormat="1" ht="47.25" customHeight="1" x14ac:dyDescent="0.25">
      <c r="A14" s="12" t="s">
        <v>77</v>
      </c>
      <c r="B14" s="13" t="s">
        <v>78</v>
      </c>
      <c r="C14" s="14" t="s">
        <v>79</v>
      </c>
      <c r="D14" s="5"/>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23">
        <f t="shared" si="1"/>
        <v>0</v>
      </c>
      <c r="AI14" s="23">
        <f t="shared" si="0"/>
        <v>0</v>
      </c>
      <c r="AJ14" s="23">
        <f t="shared" si="0"/>
        <v>0</v>
      </c>
      <c r="AK14" s="23">
        <f t="shared" si="0"/>
        <v>0</v>
      </c>
      <c r="AL14" s="23">
        <f t="shared" si="0"/>
        <v>0</v>
      </c>
      <c r="AM14" s="23">
        <f t="shared" si="0"/>
        <v>0</v>
      </c>
      <c r="AN14" s="23">
        <f t="shared" si="0"/>
        <v>0</v>
      </c>
      <c r="AO14" s="23">
        <f t="shared" si="0"/>
        <v>0</v>
      </c>
    </row>
    <row r="15" spans="1:41" s="6" customFormat="1" ht="47.25" customHeight="1" x14ac:dyDescent="0.25">
      <c r="A15" s="12">
        <v>11.6</v>
      </c>
      <c r="B15" s="13" t="s">
        <v>22</v>
      </c>
      <c r="C15" s="15">
        <v>272</v>
      </c>
      <c r="D15" s="5"/>
      <c r="E15" s="5"/>
      <c r="F15" s="5">
        <v>1</v>
      </c>
      <c r="G15" s="5"/>
      <c r="H15" s="5"/>
      <c r="I15" s="5"/>
      <c r="J15" s="5"/>
      <c r="K15" s="5"/>
      <c r="L15" s="5"/>
      <c r="M15" s="5"/>
      <c r="N15" s="5"/>
      <c r="O15" s="5"/>
      <c r="P15" s="5"/>
      <c r="Q15" s="5"/>
      <c r="R15" s="5"/>
      <c r="S15" s="5"/>
      <c r="T15" s="5"/>
      <c r="U15" s="5"/>
      <c r="V15" s="5">
        <v>1</v>
      </c>
      <c r="W15" s="5"/>
      <c r="X15" s="5"/>
      <c r="Y15" s="5"/>
      <c r="Z15" s="5"/>
      <c r="AA15" s="5"/>
      <c r="AB15" s="5"/>
      <c r="AC15" s="5"/>
      <c r="AD15" s="5"/>
      <c r="AE15" s="5"/>
      <c r="AF15" s="5"/>
      <c r="AG15" s="5"/>
      <c r="AH15" s="23">
        <f t="shared" si="1"/>
        <v>1</v>
      </c>
      <c r="AI15" s="23">
        <f t="shared" si="0"/>
        <v>0</v>
      </c>
      <c r="AJ15" s="23">
        <f t="shared" si="0"/>
        <v>1</v>
      </c>
      <c r="AK15" s="23">
        <f t="shared" si="0"/>
        <v>0</v>
      </c>
      <c r="AL15" s="23">
        <f t="shared" si="0"/>
        <v>0</v>
      </c>
      <c r="AM15" s="23">
        <f t="shared" si="0"/>
        <v>0</v>
      </c>
      <c r="AN15" s="23">
        <f t="shared" si="0"/>
        <v>0</v>
      </c>
      <c r="AO15" s="23">
        <f t="shared" si="0"/>
        <v>0</v>
      </c>
    </row>
    <row r="16" spans="1:41" s="6" customFormat="1" ht="47.25" customHeight="1" x14ac:dyDescent="0.25">
      <c r="A16" s="12">
        <v>11.7</v>
      </c>
      <c r="B16" s="13" t="s">
        <v>23</v>
      </c>
      <c r="C16" s="15">
        <v>273</v>
      </c>
      <c r="D16" s="5"/>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23">
        <f t="shared" si="1"/>
        <v>0</v>
      </c>
      <c r="AI16" s="23">
        <f t="shared" si="0"/>
        <v>0</v>
      </c>
      <c r="AJ16" s="23">
        <f t="shared" si="0"/>
        <v>0</v>
      </c>
      <c r="AK16" s="23">
        <f t="shared" si="0"/>
        <v>0</v>
      </c>
      <c r="AL16" s="23">
        <f t="shared" si="0"/>
        <v>0</v>
      </c>
      <c r="AM16" s="23">
        <f t="shared" si="0"/>
        <v>0</v>
      </c>
      <c r="AN16" s="23">
        <f t="shared" si="0"/>
        <v>0</v>
      </c>
      <c r="AO16" s="23">
        <f t="shared" si="0"/>
        <v>0</v>
      </c>
    </row>
    <row r="17" spans="1:41" s="6" customFormat="1" ht="84.75" customHeight="1" x14ac:dyDescent="0.25">
      <c r="A17" s="12">
        <v>11.8</v>
      </c>
      <c r="B17" s="13" t="s">
        <v>24</v>
      </c>
      <c r="C17" s="15">
        <v>274</v>
      </c>
      <c r="D17" s="5"/>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23">
        <f t="shared" si="1"/>
        <v>0</v>
      </c>
      <c r="AI17" s="23">
        <f t="shared" si="0"/>
        <v>0</v>
      </c>
      <c r="AJ17" s="23">
        <f t="shared" si="0"/>
        <v>0</v>
      </c>
      <c r="AK17" s="23">
        <f t="shared" si="0"/>
        <v>0</v>
      </c>
      <c r="AL17" s="23">
        <f t="shared" si="0"/>
        <v>0</v>
      </c>
      <c r="AM17" s="23">
        <f t="shared" si="0"/>
        <v>0</v>
      </c>
      <c r="AN17" s="23">
        <f t="shared" si="0"/>
        <v>0</v>
      </c>
      <c r="AO17" s="23">
        <f t="shared" si="0"/>
        <v>0</v>
      </c>
    </row>
    <row r="18" spans="1:41" s="6" customFormat="1" ht="47.25" customHeight="1" x14ac:dyDescent="0.25">
      <c r="A18" s="12">
        <v>11.9</v>
      </c>
      <c r="B18" s="13" t="s">
        <v>25</v>
      </c>
      <c r="C18" s="15">
        <v>275</v>
      </c>
      <c r="D18" s="5"/>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23">
        <f t="shared" si="1"/>
        <v>0</v>
      </c>
      <c r="AI18" s="23">
        <f t="shared" si="0"/>
        <v>0</v>
      </c>
      <c r="AJ18" s="23">
        <f t="shared" si="0"/>
        <v>0</v>
      </c>
      <c r="AK18" s="23">
        <f t="shared" si="0"/>
        <v>0</v>
      </c>
      <c r="AL18" s="23">
        <f t="shared" si="0"/>
        <v>0</v>
      </c>
      <c r="AM18" s="23">
        <f t="shared" si="0"/>
        <v>0</v>
      </c>
      <c r="AN18" s="23">
        <f t="shared" si="0"/>
        <v>0</v>
      </c>
      <c r="AO18" s="23">
        <f t="shared" si="0"/>
        <v>0</v>
      </c>
    </row>
    <row r="19" spans="1:41" s="6" customFormat="1" ht="47.25" customHeight="1" x14ac:dyDescent="0.25">
      <c r="A19" s="12">
        <v>11.1</v>
      </c>
      <c r="B19" s="13" t="s">
        <v>26</v>
      </c>
      <c r="C19" s="15">
        <v>276</v>
      </c>
      <c r="D19" s="5"/>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23">
        <f t="shared" si="1"/>
        <v>0</v>
      </c>
      <c r="AI19" s="23">
        <f t="shared" si="0"/>
        <v>0</v>
      </c>
      <c r="AJ19" s="23">
        <f t="shared" si="0"/>
        <v>0</v>
      </c>
      <c r="AK19" s="23">
        <f t="shared" si="0"/>
        <v>0</v>
      </c>
      <c r="AL19" s="23">
        <f t="shared" si="0"/>
        <v>0</v>
      </c>
      <c r="AM19" s="23">
        <f t="shared" si="0"/>
        <v>0</v>
      </c>
      <c r="AN19" s="23">
        <f t="shared" si="0"/>
        <v>0</v>
      </c>
      <c r="AO19" s="23">
        <f t="shared" si="0"/>
        <v>0</v>
      </c>
    </row>
    <row r="20" spans="1:41" s="6" customFormat="1" ht="47.25" customHeight="1" x14ac:dyDescent="0.25">
      <c r="A20" s="12">
        <v>11.11</v>
      </c>
      <c r="B20" s="13" t="s">
        <v>27</v>
      </c>
      <c r="C20" s="15">
        <v>277</v>
      </c>
      <c r="D20" s="5"/>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23">
        <f t="shared" si="1"/>
        <v>0</v>
      </c>
      <c r="AI20" s="23">
        <f t="shared" si="0"/>
        <v>0</v>
      </c>
      <c r="AJ20" s="23">
        <f t="shared" si="0"/>
        <v>0</v>
      </c>
      <c r="AK20" s="23">
        <f t="shared" si="0"/>
        <v>0</v>
      </c>
      <c r="AL20" s="23">
        <f t="shared" si="0"/>
        <v>0</v>
      </c>
      <c r="AM20" s="23">
        <f t="shared" si="0"/>
        <v>0</v>
      </c>
      <c r="AN20" s="23">
        <f t="shared" si="0"/>
        <v>0</v>
      </c>
      <c r="AO20" s="23">
        <f t="shared" si="0"/>
        <v>0</v>
      </c>
    </row>
    <row r="21" spans="1:41" s="6" customFormat="1" ht="47.25" customHeight="1" x14ac:dyDescent="0.25">
      <c r="A21" s="12" t="s">
        <v>80</v>
      </c>
      <c r="B21" s="13" t="s">
        <v>81</v>
      </c>
      <c r="C21" s="14" t="s">
        <v>82</v>
      </c>
      <c r="D21" s="5"/>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23">
        <f t="shared" si="1"/>
        <v>0</v>
      </c>
      <c r="AI21" s="23">
        <f t="shared" si="0"/>
        <v>0</v>
      </c>
      <c r="AJ21" s="23">
        <f t="shared" si="0"/>
        <v>0</v>
      </c>
      <c r="AK21" s="23">
        <f t="shared" si="0"/>
        <v>0</v>
      </c>
      <c r="AL21" s="23">
        <f t="shared" si="0"/>
        <v>0</v>
      </c>
      <c r="AM21" s="23">
        <f t="shared" si="0"/>
        <v>0</v>
      </c>
      <c r="AN21" s="23">
        <f t="shared" si="0"/>
        <v>0</v>
      </c>
      <c r="AO21" s="23">
        <f t="shared" si="0"/>
        <v>0</v>
      </c>
    </row>
    <row r="22" spans="1:41" s="6" customFormat="1" ht="47.25" customHeight="1" x14ac:dyDescent="0.25">
      <c r="A22" s="12" t="s">
        <v>83</v>
      </c>
      <c r="B22" s="13" t="s">
        <v>84</v>
      </c>
      <c r="C22" s="14" t="s">
        <v>85</v>
      </c>
      <c r="D22" s="5"/>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23">
        <f t="shared" si="1"/>
        <v>0</v>
      </c>
      <c r="AI22" s="23">
        <f t="shared" si="0"/>
        <v>0</v>
      </c>
      <c r="AJ22" s="23">
        <f t="shared" si="0"/>
        <v>0</v>
      </c>
      <c r="AK22" s="23">
        <f t="shared" si="0"/>
        <v>0</v>
      </c>
      <c r="AL22" s="23">
        <f t="shared" si="0"/>
        <v>0</v>
      </c>
      <c r="AM22" s="23">
        <f t="shared" si="0"/>
        <v>0</v>
      </c>
      <c r="AN22" s="23">
        <f t="shared" si="0"/>
        <v>0</v>
      </c>
      <c r="AO22" s="23">
        <f t="shared" si="0"/>
        <v>0</v>
      </c>
    </row>
    <row r="23" spans="1:41" s="6" customFormat="1" ht="47.25" customHeight="1" x14ac:dyDescent="0.25">
      <c r="A23" s="12" t="s">
        <v>86</v>
      </c>
      <c r="B23" s="13" t="s">
        <v>87</v>
      </c>
      <c r="C23" s="14" t="s">
        <v>88</v>
      </c>
      <c r="D23" s="5"/>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23">
        <f t="shared" si="1"/>
        <v>0</v>
      </c>
      <c r="AI23" s="23">
        <f t="shared" si="1"/>
        <v>0</v>
      </c>
      <c r="AJ23" s="23">
        <f t="shared" si="1"/>
        <v>0</v>
      </c>
      <c r="AK23" s="23">
        <f t="shared" si="1"/>
        <v>0</v>
      </c>
      <c r="AL23" s="23">
        <f t="shared" si="1"/>
        <v>0</v>
      </c>
      <c r="AM23" s="23">
        <f t="shared" si="1"/>
        <v>0</v>
      </c>
      <c r="AN23" s="23">
        <f t="shared" si="1"/>
        <v>0</v>
      </c>
      <c r="AO23" s="23">
        <f t="shared" si="1"/>
        <v>0</v>
      </c>
    </row>
    <row r="24" spans="1:41" s="6" customFormat="1" ht="47.25" customHeight="1" x14ac:dyDescent="0.25">
      <c r="A24" s="12" t="s">
        <v>89</v>
      </c>
      <c r="B24" s="13" t="s">
        <v>90</v>
      </c>
      <c r="C24" s="14" t="s">
        <v>91</v>
      </c>
      <c r="D24" s="5"/>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23">
        <f t="shared" si="1"/>
        <v>0</v>
      </c>
      <c r="AI24" s="23">
        <f t="shared" si="1"/>
        <v>0</v>
      </c>
      <c r="AJ24" s="23">
        <f t="shared" si="1"/>
        <v>0</v>
      </c>
      <c r="AK24" s="23">
        <f t="shared" si="1"/>
        <v>0</v>
      </c>
      <c r="AL24" s="23">
        <f t="shared" si="1"/>
        <v>0</v>
      </c>
      <c r="AM24" s="23">
        <f t="shared" si="1"/>
        <v>0</v>
      </c>
      <c r="AN24" s="23">
        <f t="shared" si="1"/>
        <v>0</v>
      </c>
      <c r="AO24" s="23">
        <f t="shared" si="1"/>
        <v>0</v>
      </c>
    </row>
    <row r="25" spans="1:41" s="6" customFormat="1" ht="47.25" customHeight="1" x14ac:dyDescent="0.25">
      <c r="A25" s="12">
        <v>11.3</v>
      </c>
      <c r="B25" s="13" t="s">
        <v>28</v>
      </c>
      <c r="C25" s="15">
        <v>296</v>
      </c>
      <c r="D25" s="5">
        <v>7</v>
      </c>
      <c r="E25" s="5"/>
      <c r="F25" s="5">
        <v>1</v>
      </c>
      <c r="G25" s="5"/>
      <c r="H25" s="5"/>
      <c r="I25" s="5"/>
      <c r="J25" s="5"/>
      <c r="K25" s="5"/>
      <c r="L25" s="5"/>
      <c r="M25" s="5"/>
      <c r="N25" s="5"/>
      <c r="O25" s="5"/>
      <c r="P25" s="5"/>
      <c r="Q25" s="5"/>
      <c r="R25" s="5"/>
      <c r="S25" s="5"/>
      <c r="T25" s="5">
        <v>4</v>
      </c>
      <c r="U25" s="5"/>
      <c r="V25" s="5">
        <v>4</v>
      </c>
      <c r="W25" s="5"/>
      <c r="X25" s="5"/>
      <c r="Y25" s="5"/>
      <c r="Z25" s="5"/>
      <c r="AA25" s="5">
        <v>2</v>
      </c>
      <c r="AB25" s="5">
        <v>2</v>
      </c>
      <c r="AC25" s="5"/>
      <c r="AD25" s="5"/>
      <c r="AE25" s="5"/>
      <c r="AF25" s="5"/>
      <c r="AG25" s="5"/>
      <c r="AH25" s="23">
        <f t="shared" si="1"/>
        <v>8</v>
      </c>
      <c r="AI25" s="23">
        <f t="shared" si="1"/>
        <v>0</v>
      </c>
      <c r="AJ25" s="23">
        <f t="shared" si="1"/>
        <v>1</v>
      </c>
      <c r="AK25" s="23">
        <f t="shared" si="1"/>
        <v>0</v>
      </c>
      <c r="AL25" s="23">
        <f t="shared" si="1"/>
        <v>0</v>
      </c>
      <c r="AM25" s="23">
        <f t="shared" si="1"/>
        <v>0</v>
      </c>
      <c r="AN25" s="23">
        <f t="shared" si="1"/>
        <v>0</v>
      </c>
      <c r="AO25" s="23">
        <f t="shared" si="1"/>
        <v>0</v>
      </c>
    </row>
    <row r="26" spans="1:41" s="6" customFormat="1" ht="47.25" customHeight="1" x14ac:dyDescent="0.25">
      <c r="A26" s="12">
        <v>22.1</v>
      </c>
      <c r="B26" s="13" t="s">
        <v>29</v>
      </c>
      <c r="C26" s="15">
        <v>435</v>
      </c>
      <c r="D26" s="5">
        <v>6</v>
      </c>
      <c r="E26" s="5"/>
      <c r="F26" s="5">
        <v>4</v>
      </c>
      <c r="G26" s="5"/>
      <c r="H26" s="5"/>
      <c r="I26" s="5"/>
      <c r="J26" s="5"/>
      <c r="K26" s="5"/>
      <c r="L26" s="5">
        <v>2</v>
      </c>
      <c r="M26" s="5"/>
      <c r="N26" s="5"/>
      <c r="O26" s="5">
        <v>2</v>
      </c>
      <c r="P26" s="5"/>
      <c r="Q26" s="5"/>
      <c r="R26" s="5"/>
      <c r="S26" s="5"/>
      <c r="T26" s="5"/>
      <c r="U26" s="5"/>
      <c r="V26" s="5">
        <v>8</v>
      </c>
      <c r="W26" s="5"/>
      <c r="X26" s="5">
        <v>1</v>
      </c>
      <c r="Y26" s="5"/>
      <c r="Z26" s="5"/>
      <c r="AA26" s="5">
        <v>5</v>
      </c>
      <c r="AB26" s="5">
        <v>6</v>
      </c>
      <c r="AC26" s="5"/>
      <c r="AD26" s="5"/>
      <c r="AE26" s="5"/>
      <c r="AF26" s="5"/>
      <c r="AG26" s="5"/>
      <c r="AH26" s="23">
        <f t="shared" si="1"/>
        <v>10</v>
      </c>
      <c r="AI26" s="23">
        <f t="shared" si="1"/>
        <v>0</v>
      </c>
      <c r="AJ26" s="23">
        <f t="shared" si="1"/>
        <v>4</v>
      </c>
      <c r="AK26" s="23">
        <f t="shared" si="1"/>
        <v>0</v>
      </c>
      <c r="AL26" s="23">
        <f t="shared" si="1"/>
        <v>0</v>
      </c>
      <c r="AM26" s="23">
        <f t="shared" si="1"/>
        <v>0</v>
      </c>
      <c r="AN26" s="23">
        <f t="shared" si="1"/>
        <v>2</v>
      </c>
      <c r="AO26" s="23">
        <f t="shared" si="1"/>
        <v>0</v>
      </c>
    </row>
    <row r="27" spans="1:41" s="6" customFormat="1" ht="47.25" customHeight="1" x14ac:dyDescent="0.25">
      <c r="A27" s="12">
        <v>22.2</v>
      </c>
      <c r="B27" s="13" t="s">
        <v>30</v>
      </c>
      <c r="C27" s="15">
        <v>436</v>
      </c>
      <c r="D27" s="5">
        <v>2</v>
      </c>
      <c r="E27" s="5"/>
      <c r="F27" s="5">
        <v>3</v>
      </c>
      <c r="G27" s="5">
        <v>1</v>
      </c>
      <c r="H27" s="5"/>
      <c r="I27" s="5">
        <v>1</v>
      </c>
      <c r="J27" s="5"/>
      <c r="K27" s="5"/>
      <c r="L27" s="5">
        <v>2</v>
      </c>
      <c r="M27" s="5"/>
      <c r="N27" s="5"/>
      <c r="O27" s="5">
        <v>2</v>
      </c>
      <c r="P27" s="5"/>
      <c r="Q27" s="5"/>
      <c r="R27" s="5"/>
      <c r="S27" s="5"/>
      <c r="T27" s="5"/>
      <c r="U27" s="5"/>
      <c r="V27" s="5">
        <v>2</v>
      </c>
      <c r="W27" s="5"/>
      <c r="X27" s="5"/>
      <c r="Y27" s="5"/>
      <c r="Z27" s="5"/>
      <c r="AA27" s="5"/>
      <c r="AB27" s="5"/>
      <c r="AC27" s="5"/>
      <c r="AD27" s="5"/>
      <c r="AE27" s="5"/>
      <c r="AF27" s="5"/>
      <c r="AG27" s="5"/>
      <c r="AH27" s="23">
        <f t="shared" si="1"/>
        <v>5</v>
      </c>
      <c r="AI27" s="23">
        <f t="shared" si="1"/>
        <v>1</v>
      </c>
      <c r="AJ27" s="23">
        <f t="shared" si="1"/>
        <v>3</v>
      </c>
      <c r="AK27" s="23">
        <f t="shared" si="1"/>
        <v>2</v>
      </c>
      <c r="AL27" s="23">
        <f t="shared" si="1"/>
        <v>0</v>
      </c>
      <c r="AM27" s="23">
        <f t="shared" si="1"/>
        <v>1</v>
      </c>
      <c r="AN27" s="23">
        <f t="shared" si="1"/>
        <v>2</v>
      </c>
      <c r="AO27" s="23">
        <f t="shared" si="1"/>
        <v>0</v>
      </c>
    </row>
    <row r="28" spans="1:41" s="6" customFormat="1" ht="47.25" customHeight="1" x14ac:dyDescent="0.25">
      <c r="A28" s="12">
        <v>22.3</v>
      </c>
      <c r="B28" s="13" t="s">
        <v>31</v>
      </c>
      <c r="C28" s="15">
        <v>437</v>
      </c>
      <c r="D28" s="5">
        <v>0</v>
      </c>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23">
        <f t="shared" si="1"/>
        <v>0</v>
      </c>
      <c r="AI28" s="23">
        <f t="shared" si="1"/>
        <v>0</v>
      </c>
      <c r="AJ28" s="23">
        <f t="shared" si="1"/>
        <v>0</v>
      </c>
      <c r="AK28" s="23">
        <f t="shared" si="1"/>
        <v>0</v>
      </c>
      <c r="AL28" s="23">
        <f t="shared" si="1"/>
        <v>0</v>
      </c>
      <c r="AM28" s="23">
        <f t="shared" si="1"/>
        <v>0</v>
      </c>
      <c r="AN28" s="23">
        <f t="shared" si="1"/>
        <v>0</v>
      </c>
      <c r="AO28" s="23">
        <f t="shared" si="1"/>
        <v>0</v>
      </c>
    </row>
    <row r="29" spans="1:41" s="6" customFormat="1" ht="47.25" customHeight="1" x14ac:dyDescent="0.25">
      <c r="A29" s="12">
        <v>22.4</v>
      </c>
      <c r="B29" s="13" t="s">
        <v>32</v>
      </c>
      <c r="C29" s="15">
        <v>438</v>
      </c>
      <c r="D29" s="5">
        <v>0</v>
      </c>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23">
        <f t="shared" si="1"/>
        <v>0</v>
      </c>
      <c r="AI29" s="23">
        <f t="shared" si="1"/>
        <v>0</v>
      </c>
      <c r="AJ29" s="23">
        <f t="shared" si="1"/>
        <v>0</v>
      </c>
      <c r="AK29" s="23">
        <f t="shared" si="1"/>
        <v>0</v>
      </c>
      <c r="AL29" s="23">
        <f t="shared" si="1"/>
        <v>0</v>
      </c>
      <c r="AM29" s="23">
        <f t="shared" si="1"/>
        <v>0</v>
      </c>
      <c r="AN29" s="23">
        <f t="shared" si="1"/>
        <v>0</v>
      </c>
      <c r="AO29" s="23">
        <f t="shared" si="1"/>
        <v>0</v>
      </c>
    </row>
    <row r="30" spans="1:41" s="6" customFormat="1" ht="47.25" customHeight="1" x14ac:dyDescent="0.25">
      <c r="A30" s="12">
        <v>22.5</v>
      </c>
      <c r="B30" s="13" t="s">
        <v>33</v>
      </c>
      <c r="C30" s="15">
        <v>439</v>
      </c>
      <c r="D30" s="5">
        <v>0</v>
      </c>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23">
        <f t="shared" si="1"/>
        <v>0</v>
      </c>
      <c r="AI30" s="23">
        <f t="shared" si="1"/>
        <v>0</v>
      </c>
      <c r="AJ30" s="23">
        <f t="shared" si="1"/>
        <v>0</v>
      </c>
      <c r="AK30" s="23">
        <f t="shared" si="1"/>
        <v>0</v>
      </c>
      <c r="AL30" s="23">
        <f t="shared" si="1"/>
        <v>0</v>
      </c>
      <c r="AM30" s="23">
        <f t="shared" si="1"/>
        <v>0</v>
      </c>
      <c r="AN30" s="23">
        <f t="shared" si="1"/>
        <v>0</v>
      </c>
      <c r="AO30" s="23">
        <f t="shared" si="1"/>
        <v>0</v>
      </c>
    </row>
    <row r="31" spans="1:41" s="6" customFormat="1" ht="47.25" customHeight="1" x14ac:dyDescent="0.25">
      <c r="A31" s="12">
        <v>22.6</v>
      </c>
      <c r="B31" s="13" t="s">
        <v>34</v>
      </c>
      <c r="C31" s="15">
        <v>440</v>
      </c>
      <c r="D31" s="5">
        <v>0</v>
      </c>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23">
        <f t="shared" si="1"/>
        <v>0</v>
      </c>
      <c r="AI31" s="23">
        <f t="shared" si="1"/>
        <v>0</v>
      </c>
      <c r="AJ31" s="23">
        <f t="shared" si="1"/>
        <v>0</v>
      </c>
      <c r="AK31" s="23">
        <f t="shared" si="1"/>
        <v>0</v>
      </c>
      <c r="AL31" s="23">
        <f t="shared" si="1"/>
        <v>0</v>
      </c>
      <c r="AM31" s="23">
        <f t="shared" si="1"/>
        <v>0</v>
      </c>
      <c r="AN31" s="23">
        <f t="shared" si="1"/>
        <v>0</v>
      </c>
      <c r="AO31" s="23">
        <f t="shared" si="1"/>
        <v>0</v>
      </c>
    </row>
    <row r="32" spans="1:41" s="6" customFormat="1" ht="47.25" customHeight="1" x14ac:dyDescent="0.25">
      <c r="A32" s="12">
        <v>22.7</v>
      </c>
      <c r="B32" s="13" t="s">
        <v>35</v>
      </c>
      <c r="C32" s="15">
        <v>441</v>
      </c>
      <c r="D32" s="5">
        <v>4</v>
      </c>
      <c r="E32" s="5"/>
      <c r="F32" s="5"/>
      <c r="G32" s="5"/>
      <c r="H32" s="5"/>
      <c r="I32" s="5"/>
      <c r="J32" s="5"/>
      <c r="K32" s="5"/>
      <c r="L32" s="5"/>
      <c r="M32" s="5"/>
      <c r="N32" s="5"/>
      <c r="O32" s="5"/>
      <c r="P32" s="5"/>
      <c r="Q32" s="5"/>
      <c r="R32" s="5"/>
      <c r="S32" s="5"/>
      <c r="T32" s="5">
        <v>1</v>
      </c>
      <c r="U32" s="5"/>
      <c r="V32" s="5">
        <v>3</v>
      </c>
      <c r="W32" s="5"/>
      <c r="X32" s="5"/>
      <c r="Y32" s="5"/>
      <c r="Z32" s="5"/>
      <c r="AA32" s="5"/>
      <c r="AB32" s="5"/>
      <c r="AC32" s="5"/>
      <c r="AD32" s="5"/>
      <c r="AE32" s="5"/>
      <c r="AF32" s="5"/>
      <c r="AG32" s="5"/>
      <c r="AH32" s="23">
        <f t="shared" si="1"/>
        <v>4</v>
      </c>
      <c r="AI32" s="23">
        <f t="shared" si="1"/>
        <v>0</v>
      </c>
      <c r="AJ32" s="23">
        <f t="shared" si="1"/>
        <v>0</v>
      </c>
      <c r="AK32" s="23">
        <f t="shared" si="1"/>
        <v>0</v>
      </c>
      <c r="AL32" s="23">
        <f t="shared" si="1"/>
        <v>0</v>
      </c>
      <c r="AM32" s="23">
        <f t="shared" si="1"/>
        <v>0</v>
      </c>
      <c r="AN32" s="23">
        <f t="shared" si="1"/>
        <v>0</v>
      </c>
      <c r="AO32" s="23">
        <f t="shared" si="1"/>
        <v>0</v>
      </c>
    </row>
    <row r="33" spans="1:41" s="6" customFormat="1" ht="47.25" customHeight="1" x14ac:dyDescent="0.25">
      <c r="A33" s="12">
        <v>22.8</v>
      </c>
      <c r="B33" s="13" t="s">
        <v>36</v>
      </c>
      <c r="C33" s="15">
        <v>442</v>
      </c>
      <c r="D33" s="5">
        <v>0</v>
      </c>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23">
        <f t="shared" si="1"/>
        <v>0</v>
      </c>
      <c r="AI33" s="23">
        <f t="shared" si="1"/>
        <v>0</v>
      </c>
      <c r="AJ33" s="23">
        <f t="shared" si="1"/>
        <v>0</v>
      </c>
      <c r="AK33" s="23">
        <f t="shared" si="1"/>
        <v>0</v>
      </c>
      <c r="AL33" s="23">
        <f t="shared" si="1"/>
        <v>0</v>
      </c>
      <c r="AM33" s="23">
        <f t="shared" si="1"/>
        <v>0</v>
      </c>
      <c r="AN33" s="23">
        <f t="shared" si="1"/>
        <v>0</v>
      </c>
      <c r="AO33" s="23">
        <f t="shared" si="1"/>
        <v>0</v>
      </c>
    </row>
    <row r="34" spans="1:41" s="6" customFormat="1" ht="47.25" customHeight="1" x14ac:dyDescent="0.25">
      <c r="A34" s="12">
        <v>22.9</v>
      </c>
      <c r="B34" s="13" t="s">
        <v>37</v>
      </c>
      <c r="C34" s="15">
        <v>443</v>
      </c>
      <c r="D34" s="5">
        <v>0</v>
      </c>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23">
        <f t="shared" si="1"/>
        <v>0</v>
      </c>
      <c r="AI34" s="23">
        <f t="shared" si="1"/>
        <v>0</v>
      </c>
      <c r="AJ34" s="23">
        <f t="shared" si="1"/>
        <v>0</v>
      </c>
      <c r="AK34" s="23">
        <f t="shared" si="1"/>
        <v>0</v>
      </c>
      <c r="AL34" s="23">
        <f t="shared" si="1"/>
        <v>0</v>
      </c>
      <c r="AM34" s="23">
        <f t="shared" si="1"/>
        <v>0</v>
      </c>
      <c r="AN34" s="23">
        <f t="shared" si="1"/>
        <v>0</v>
      </c>
      <c r="AO34" s="23">
        <f t="shared" si="1"/>
        <v>0</v>
      </c>
    </row>
    <row r="35" spans="1:41" s="6" customFormat="1" ht="47.25" customHeight="1" x14ac:dyDescent="0.25">
      <c r="A35" s="12">
        <v>22.1</v>
      </c>
      <c r="B35" s="13" t="s">
        <v>38</v>
      </c>
      <c r="C35" s="15">
        <v>444</v>
      </c>
      <c r="D35" s="5">
        <v>0</v>
      </c>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23">
        <f t="shared" si="1"/>
        <v>0</v>
      </c>
      <c r="AI35" s="23">
        <f t="shared" si="1"/>
        <v>0</v>
      </c>
      <c r="AJ35" s="23">
        <f t="shared" si="1"/>
        <v>0</v>
      </c>
      <c r="AK35" s="23">
        <f t="shared" si="1"/>
        <v>0</v>
      </c>
      <c r="AL35" s="23">
        <f t="shared" si="1"/>
        <v>0</v>
      </c>
      <c r="AM35" s="23">
        <f t="shared" si="1"/>
        <v>0</v>
      </c>
      <c r="AN35" s="23">
        <f t="shared" si="1"/>
        <v>0</v>
      </c>
      <c r="AO35" s="23">
        <f t="shared" si="1"/>
        <v>0</v>
      </c>
    </row>
    <row r="36" spans="1:41" s="6" customFormat="1" ht="47.25" customHeight="1" x14ac:dyDescent="0.25">
      <c r="A36" s="12">
        <v>22.11</v>
      </c>
      <c r="B36" s="13" t="s">
        <v>39</v>
      </c>
      <c r="C36" s="15">
        <v>445</v>
      </c>
      <c r="D36" s="5">
        <v>0</v>
      </c>
      <c r="E36" s="5"/>
      <c r="F36" s="5">
        <v>1</v>
      </c>
      <c r="G36" s="5"/>
      <c r="H36" s="5"/>
      <c r="I36" s="5"/>
      <c r="J36" s="5"/>
      <c r="K36" s="5"/>
      <c r="L36" s="5"/>
      <c r="M36" s="5"/>
      <c r="N36" s="5"/>
      <c r="O36" s="5"/>
      <c r="P36" s="5"/>
      <c r="Q36" s="5"/>
      <c r="R36" s="5"/>
      <c r="S36" s="5"/>
      <c r="T36" s="5"/>
      <c r="U36" s="5"/>
      <c r="V36" s="5">
        <v>1</v>
      </c>
      <c r="W36" s="5"/>
      <c r="X36" s="5"/>
      <c r="Y36" s="5"/>
      <c r="Z36" s="5"/>
      <c r="AA36" s="5"/>
      <c r="AB36" s="5"/>
      <c r="AC36" s="5"/>
      <c r="AD36" s="5"/>
      <c r="AE36" s="5"/>
      <c r="AF36" s="5"/>
      <c r="AG36" s="5"/>
      <c r="AH36" s="23">
        <f t="shared" si="1"/>
        <v>1</v>
      </c>
      <c r="AI36" s="23">
        <f t="shared" si="1"/>
        <v>0</v>
      </c>
      <c r="AJ36" s="23">
        <f t="shared" si="1"/>
        <v>1</v>
      </c>
      <c r="AK36" s="23">
        <f t="shared" si="1"/>
        <v>0</v>
      </c>
      <c r="AL36" s="23">
        <f t="shared" si="1"/>
        <v>0</v>
      </c>
      <c r="AM36" s="23">
        <f t="shared" si="1"/>
        <v>0</v>
      </c>
      <c r="AN36" s="23">
        <f t="shared" si="1"/>
        <v>0</v>
      </c>
      <c r="AO36" s="23">
        <f t="shared" si="1"/>
        <v>0</v>
      </c>
    </row>
    <row r="37" spans="1:41" s="6" customFormat="1" ht="47.25" customHeight="1" x14ac:dyDescent="0.25">
      <c r="A37" s="12">
        <v>24.5</v>
      </c>
      <c r="B37" s="13" t="s">
        <v>40</v>
      </c>
      <c r="C37" s="15">
        <v>477</v>
      </c>
      <c r="D37" s="5">
        <v>0</v>
      </c>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23">
        <f t="shared" si="1"/>
        <v>0</v>
      </c>
      <c r="AI37" s="23">
        <f t="shared" si="1"/>
        <v>0</v>
      </c>
      <c r="AJ37" s="23">
        <f t="shared" si="1"/>
        <v>0</v>
      </c>
      <c r="AK37" s="23">
        <f t="shared" si="1"/>
        <v>0</v>
      </c>
      <c r="AL37" s="23">
        <f t="shared" si="1"/>
        <v>0</v>
      </c>
      <c r="AM37" s="23">
        <f t="shared" si="1"/>
        <v>0</v>
      </c>
      <c r="AN37" s="23">
        <f t="shared" si="1"/>
        <v>0</v>
      </c>
      <c r="AO37" s="23">
        <f t="shared" si="1"/>
        <v>0</v>
      </c>
    </row>
    <row r="38" spans="1:41" s="6" customFormat="1" ht="47.25" customHeight="1" x14ac:dyDescent="0.25">
      <c r="A38" s="12">
        <v>24.8</v>
      </c>
      <c r="B38" s="13" t="s">
        <v>41</v>
      </c>
      <c r="C38" s="15">
        <v>480</v>
      </c>
      <c r="D38" s="5">
        <v>0</v>
      </c>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23">
        <f t="shared" si="1"/>
        <v>0</v>
      </c>
      <c r="AI38" s="23">
        <f t="shared" si="1"/>
        <v>0</v>
      </c>
      <c r="AJ38" s="23">
        <f t="shared" si="1"/>
        <v>0</v>
      </c>
      <c r="AK38" s="23">
        <f t="shared" si="1"/>
        <v>0</v>
      </c>
      <c r="AL38" s="23">
        <f t="shared" si="1"/>
        <v>0</v>
      </c>
      <c r="AM38" s="23">
        <f t="shared" si="1"/>
        <v>0</v>
      </c>
      <c r="AN38" s="23">
        <f t="shared" si="1"/>
        <v>0</v>
      </c>
      <c r="AO38" s="23">
        <f t="shared" si="1"/>
        <v>0</v>
      </c>
    </row>
    <row r="39" spans="1:41" s="6" customFormat="1" ht="47.25" customHeight="1" x14ac:dyDescent="0.25">
      <c r="A39" s="12">
        <v>24.9</v>
      </c>
      <c r="B39" s="13" t="s">
        <v>42</v>
      </c>
      <c r="C39" s="15">
        <v>481</v>
      </c>
      <c r="D39" s="5">
        <v>0</v>
      </c>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23">
        <f t="shared" si="1"/>
        <v>0</v>
      </c>
      <c r="AI39" s="23">
        <f t="shared" si="1"/>
        <v>0</v>
      </c>
      <c r="AJ39" s="23">
        <f t="shared" si="1"/>
        <v>0</v>
      </c>
      <c r="AK39" s="23">
        <f t="shared" si="1"/>
        <v>0</v>
      </c>
      <c r="AL39" s="23">
        <f t="shared" si="1"/>
        <v>0</v>
      </c>
      <c r="AM39" s="23">
        <f t="shared" si="1"/>
        <v>0</v>
      </c>
      <c r="AN39" s="23">
        <f t="shared" si="1"/>
        <v>0</v>
      </c>
      <c r="AO39" s="23">
        <f t="shared" si="1"/>
        <v>0</v>
      </c>
    </row>
    <row r="40" spans="1:41" s="6" customFormat="1" ht="47.25" customHeight="1" x14ac:dyDescent="0.25">
      <c r="A40" s="12">
        <v>24.1</v>
      </c>
      <c r="B40" s="13" t="s">
        <v>43</v>
      </c>
      <c r="C40" s="15">
        <v>482</v>
      </c>
      <c r="D40" s="5">
        <v>0</v>
      </c>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23">
        <f t="shared" si="1"/>
        <v>0</v>
      </c>
      <c r="AI40" s="23">
        <f t="shared" si="1"/>
        <v>0</v>
      </c>
      <c r="AJ40" s="23">
        <f t="shared" si="1"/>
        <v>0</v>
      </c>
      <c r="AK40" s="23">
        <f t="shared" si="1"/>
        <v>0</v>
      </c>
      <c r="AL40" s="23">
        <f t="shared" si="1"/>
        <v>0</v>
      </c>
      <c r="AM40" s="23">
        <f t="shared" si="1"/>
        <v>0</v>
      </c>
      <c r="AN40" s="23">
        <f t="shared" si="1"/>
        <v>0</v>
      </c>
      <c r="AO40" s="23">
        <f t="shared" si="1"/>
        <v>0</v>
      </c>
    </row>
    <row r="41" spans="1:41" s="6" customFormat="1" ht="47.25" customHeight="1" x14ac:dyDescent="0.25">
      <c r="A41" s="12" t="s">
        <v>92</v>
      </c>
      <c r="B41" s="13" t="s">
        <v>93</v>
      </c>
      <c r="C41" s="14" t="s">
        <v>94</v>
      </c>
      <c r="D41" s="5">
        <v>0</v>
      </c>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23">
        <f t="shared" si="1"/>
        <v>0</v>
      </c>
      <c r="AI41" s="23">
        <f t="shared" si="1"/>
        <v>0</v>
      </c>
      <c r="AJ41" s="23">
        <f t="shared" si="1"/>
        <v>0</v>
      </c>
      <c r="AK41" s="23">
        <f t="shared" si="1"/>
        <v>0</v>
      </c>
      <c r="AL41" s="23">
        <f t="shared" si="1"/>
        <v>0</v>
      </c>
      <c r="AM41" s="23">
        <f t="shared" si="1"/>
        <v>0</v>
      </c>
      <c r="AN41" s="23">
        <f t="shared" si="1"/>
        <v>0</v>
      </c>
      <c r="AO41" s="23">
        <f t="shared" si="1"/>
        <v>0</v>
      </c>
    </row>
    <row r="42" spans="1:41" s="6" customFormat="1" ht="47.25" customHeight="1" x14ac:dyDescent="0.25">
      <c r="A42" s="12" t="s">
        <v>95</v>
      </c>
      <c r="B42" s="13" t="s">
        <v>96</v>
      </c>
      <c r="C42" s="14" t="s">
        <v>97</v>
      </c>
      <c r="D42" s="5">
        <v>0</v>
      </c>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23">
        <f t="shared" si="1"/>
        <v>0</v>
      </c>
      <c r="AI42" s="23">
        <f t="shared" si="1"/>
        <v>0</v>
      </c>
      <c r="AJ42" s="23">
        <f t="shared" si="1"/>
        <v>0</v>
      </c>
      <c r="AK42" s="23">
        <f t="shared" si="1"/>
        <v>0</v>
      </c>
      <c r="AL42" s="23">
        <f t="shared" si="1"/>
        <v>0</v>
      </c>
      <c r="AM42" s="23">
        <f t="shared" si="1"/>
        <v>0</v>
      </c>
      <c r="AN42" s="23">
        <f t="shared" si="1"/>
        <v>0</v>
      </c>
      <c r="AO42" s="23">
        <f t="shared" si="1"/>
        <v>0</v>
      </c>
    </row>
    <row r="43" spans="1:41" s="6" customFormat="1" ht="47.25" customHeight="1" x14ac:dyDescent="0.25">
      <c r="A43" s="12">
        <v>24.24</v>
      </c>
      <c r="B43" s="13" t="s">
        <v>44</v>
      </c>
      <c r="C43" s="15">
        <v>496</v>
      </c>
      <c r="D43" s="5">
        <v>0</v>
      </c>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23">
        <f t="shared" si="1"/>
        <v>0</v>
      </c>
      <c r="AI43" s="23">
        <f t="shared" si="1"/>
        <v>0</v>
      </c>
      <c r="AJ43" s="23">
        <f t="shared" si="1"/>
        <v>0</v>
      </c>
      <c r="AK43" s="23">
        <f t="shared" si="1"/>
        <v>0</v>
      </c>
      <c r="AL43" s="23">
        <f t="shared" si="1"/>
        <v>0</v>
      </c>
      <c r="AM43" s="23">
        <f t="shared" si="1"/>
        <v>0</v>
      </c>
      <c r="AN43" s="23">
        <f t="shared" si="1"/>
        <v>0</v>
      </c>
      <c r="AO43" s="23">
        <f t="shared" si="1"/>
        <v>0</v>
      </c>
    </row>
    <row r="44" spans="1:41" s="6" customFormat="1" ht="47.25" customHeight="1" x14ac:dyDescent="0.25">
      <c r="A44" s="12">
        <v>24.25</v>
      </c>
      <c r="B44" s="13" t="s">
        <v>45</v>
      </c>
      <c r="C44" s="15">
        <v>497</v>
      </c>
      <c r="D44" s="5">
        <v>0</v>
      </c>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23">
        <f t="shared" si="1"/>
        <v>0</v>
      </c>
      <c r="AI44" s="23">
        <f t="shared" si="1"/>
        <v>0</v>
      </c>
      <c r="AJ44" s="23">
        <f t="shared" si="1"/>
        <v>0</v>
      </c>
      <c r="AK44" s="23">
        <f t="shared" si="1"/>
        <v>0</v>
      </c>
      <c r="AL44" s="23">
        <f t="shared" si="1"/>
        <v>0</v>
      </c>
      <c r="AM44" s="23">
        <f t="shared" si="1"/>
        <v>0</v>
      </c>
      <c r="AN44" s="23">
        <f t="shared" si="1"/>
        <v>0</v>
      </c>
      <c r="AO44" s="23">
        <f t="shared" si="1"/>
        <v>0</v>
      </c>
    </row>
    <row r="45" spans="1:41" s="6" customFormat="1" ht="47.25" customHeight="1" x14ac:dyDescent="0.25">
      <c r="A45" s="12">
        <v>29.1</v>
      </c>
      <c r="B45" s="13" t="s">
        <v>46</v>
      </c>
      <c r="C45" s="15">
        <v>549</v>
      </c>
      <c r="D45" s="5">
        <v>1</v>
      </c>
      <c r="E45" s="5"/>
      <c r="F45" s="5">
        <v>1</v>
      </c>
      <c r="G45" s="5"/>
      <c r="H45" s="5"/>
      <c r="I45" s="5"/>
      <c r="J45" s="5"/>
      <c r="K45" s="5"/>
      <c r="L45" s="5"/>
      <c r="M45" s="5"/>
      <c r="N45" s="5"/>
      <c r="O45" s="5"/>
      <c r="P45" s="5"/>
      <c r="Q45" s="5"/>
      <c r="R45" s="5"/>
      <c r="S45" s="5"/>
      <c r="T45" s="5"/>
      <c r="U45" s="5"/>
      <c r="V45" s="5">
        <v>2</v>
      </c>
      <c r="W45" s="5"/>
      <c r="X45" s="5"/>
      <c r="Y45" s="5"/>
      <c r="Z45" s="5"/>
      <c r="AA45" s="5">
        <v>1</v>
      </c>
      <c r="AB45" s="5">
        <v>1</v>
      </c>
      <c r="AC45" s="5"/>
      <c r="AD45" s="5"/>
      <c r="AE45" s="5"/>
      <c r="AF45" s="5"/>
      <c r="AG45" s="5"/>
      <c r="AH45" s="23">
        <f t="shared" si="1"/>
        <v>2</v>
      </c>
      <c r="AI45" s="23">
        <f t="shared" si="1"/>
        <v>0</v>
      </c>
      <c r="AJ45" s="23">
        <f t="shared" si="1"/>
        <v>1</v>
      </c>
      <c r="AK45" s="23">
        <f t="shared" si="1"/>
        <v>0</v>
      </c>
      <c r="AL45" s="23">
        <f t="shared" si="1"/>
        <v>0</v>
      </c>
      <c r="AM45" s="23">
        <f t="shared" si="1"/>
        <v>0</v>
      </c>
      <c r="AN45" s="23">
        <f t="shared" si="1"/>
        <v>0</v>
      </c>
      <c r="AO45" s="23">
        <f t="shared" si="1"/>
        <v>0</v>
      </c>
    </row>
    <row r="46" spans="1:41" s="6" customFormat="1" ht="47.25" customHeight="1" x14ac:dyDescent="0.25">
      <c r="A46" s="7">
        <v>30</v>
      </c>
      <c r="B46" s="8" t="s">
        <v>98</v>
      </c>
      <c r="C46" s="26" t="s">
        <v>108</v>
      </c>
      <c r="D46" s="5">
        <v>1</v>
      </c>
      <c r="E46" s="5"/>
      <c r="F46" s="5"/>
      <c r="G46" s="5"/>
      <c r="H46" s="5"/>
      <c r="I46" s="5"/>
      <c r="J46" s="5"/>
      <c r="K46" s="5"/>
      <c r="L46" s="5"/>
      <c r="M46" s="5"/>
      <c r="N46" s="5"/>
      <c r="O46" s="5"/>
      <c r="P46" s="5"/>
      <c r="Q46" s="5"/>
      <c r="R46" s="5"/>
      <c r="S46" s="5"/>
      <c r="T46" s="5">
        <v>1</v>
      </c>
      <c r="U46" s="5"/>
      <c r="V46" s="5"/>
      <c r="W46" s="5"/>
      <c r="X46" s="5"/>
      <c r="Y46" s="5"/>
      <c r="Z46" s="5"/>
      <c r="AA46" s="5"/>
      <c r="AB46" s="5"/>
      <c r="AC46" s="5"/>
      <c r="AD46" s="5"/>
      <c r="AE46" s="5"/>
      <c r="AF46" s="5"/>
      <c r="AG46" s="5"/>
      <c r="AH46" s="23">
        <f t="shared" si="1"/>
        <v>1</v>
      </c>
      <c r="AI46" s="23">
        <f t="shared" si="1"/>
        <v>0</v>
      </c>
      <c r="AJ46" s="23">
        <f t="shared" si="1"/>
        <v>0</v>
      </c>
      <c r="AK46" s="23">
        <f t="shared" si="1"/>
        <v>0</v>
      </c>
      <c r="AL46" s="23">
        <f t="shared" si="1"/>
        <v>0</v>
      </c>
      <c r="AM46" s="23">
        <f t="shared" si="1"/>
        <v>0</v>
      </c>
      <c r="AN46" s="23">
        <f t="shared" si="1"/>
        <v>0</v>
      </c>
      <c r="AO46" s="23">
        <f t="shared" si="1"/>
        <v>0</v>
      </c>
    </row>
    <row r="47" spans="1:41" s="6" customFormat="1" ht="47.25" customHeight="1" x14ac:dyDescent="0.25">
      <c r="A47" s="10"/>
      <c r="B47" s="11" t="s">
        <v>99</v>
      </c>
      <c r="C47" s="9"/>
      <c r="D47" s="5">
        <f>SUM(D7+D8+D9+D10+D11+D12+D13+D14+D15+D16+D17+D18+D19+D20+D21+D22+D23+D24+D25+D26+D27+D28+D29+D30+D31+D32+D33+D34+D35+D36+D37+D38+D39+D40+D41+D42+D43+D44+D45+D46)</f>
        <v>31</v>
      </c>
      <c r="E47" s="5">
        <f t="shared" ref="E47:AG47" si="2">SUM(E7+E8+E9+E10+E11+E12+E13+E14+E15+E16+E17+E18+E19+E20+E21+E22+E23+E24+E25+E26+E27+E28+E29+E30+E31+E32+E33+E34+E35+E36+E37+E38+E39+E40+E41+E42+E43+E44+E45+E46)</f>
        <v>0</v>
      </c>
      <c r="F47" s="5">
        <f t="shared" si="2"/>
        <v>17</v>
      </c>
      <c r="G47" s="5">
        <f t="shared" si="2"/>
        <v>1</v>
      </c>
      <c r="H47" s="5">
        <f t="shared" si="2"/>
        <v>0</v>
      </c>
      <c r="I47" s="5">
        <f t="shared" si="2"/>
        <v>2</v>
      </c>
      <c r="J47" s="5">
        <f t="shared" si="2"/>
        <v>0</v>
      </c>
      <c r="K47" s="5">
        <f t="shared" si="2"/>
        <v>0</v>
      </c>
      <c r="L47" s="5">
        <f t="shared" si="2"/>
        <v>6</v>
      </c>
      <c r="M47" s="5">
        <f t="shared" si="2"/>
        <v>0</v>
      </c>
      <c r="N47" s="5">
        <f t="shared" si="2"/>
        <v>0</v>
      </c>
      <c r="O47" s="5">
        <f t="shared" si="2"/>
        <v>6</v>
      </c>
      <c r="P47" s="5">
        <f t="shared" si="2"/>
        <v>0</v>
      </c>
      <c r="Q47" s="5">
        <f t="shared" si="2"/>
        <v>0</v>
      </c>
      <c r="R47" s="5">
        <f t="shared" si="2"/>
        <v>0</v>
      </c>
      <c r="S47" s="5">
        <f t="shared" si="2"/>
        <v>0</v>
      </c>
      <c r="T47" s="5">
        <f t="shared" si="2"/>
        <v>7</v>
      </c>
      <c r="U47" s="5">
        <f t="shared" si="2"/>
        <v>0</v>
      </c>
      <c r="V47" s="5">
        <f t="shared" si="2"/>
        <v>33</v>
      </c>
      <c r="W47" s="5">
        <f t="shared" si="2"/>
        <v>0</v>
      </c>
      <c r="X47" s="5">
        <f t="shared" si="2"/>
        <v>2</v>
      </c>
      <c r="Y47" s="5">
        <f t="shared" si="2"/>
        <v>0</v>
      </c>
      <c r="Z47" s="5">
        <f t="shared" si="2"/>
        <v>0</v>
      </c>
      <c r="AA47" s="5">
        <f t="shared" si="2"/>
        <v>9</v>
      </c>
      <c r="AB47" s="5">
        <f t="shared" si="2"/>
        <v>11</v>
      </c>
      <c r="AC47" s="5">
        <f t="shared" si="2"/>
        <v>0</v>
      </c>
      <c r="AD47" s="5">
        <f t="shared" si="2"/>
        <v>0</v>
      </c>
      <c r="AE47" s="5">
        <f t="shared" si="2"/>
        <v>0</v>
      </c>
      <c r="AF47" s="5">
        <f t="shared" si="2"/>
        <v>0</v>
      </c>
      <c r="AG47" s="5">
        <f t="shared" si="2"/>
        <v>0</v>
      </c>
      <c r="AH47" s="23">
        <f>D47+F47</f>
        <v>48</v>
      </c>
      <c r="AI47" s="23">
        <f>G47+O47+T47+V47</f>
        <v>47</v>
      </c>
      <c r="AJ47" s="23">
        <f>O47</f>
        <v>6</v>
      </c>
      <c r="AK47" s="23">
        <f>SUM(L47:N47)</f>
        <v>6</v>
      </c>
      <c r="AL47" s="23">
        <f>AB47</f>
        <v>11</v>
      </c>
      <c r="AM47" s="23">
        <f>SUM(X47:AA47)</f>
        <v>11</v>
      </c>
      <c r="AN47" s="23">
        <f>AG47</f>
        <v>0</v>
      </c>
      <c r="AO47" s="23">
        <f>SUM(AC47:AF47)</f>
        <v>0</v>
      </c>
    </row>
    <row r="48" spans="1:41" ht="47.25" customHeight="1" x14ac:dyDescent="0.3">
      <c r="B48" s="68" t="s">
        <v>135</v>
      </c>
    </row>
    <row r="49" spans="2:2" ht="246.75" customHeight="1" x14ac:dyDescent="0.3">
      <c r="B49" s="69"/>
    </row>
  </sheetData>
  <sheetProtection sheet="1"/>
  <mergeCells count="34">
    <mergeCell ref="B48:B49"/>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A82E98-224E-4EF7-8D9D-32F422BB5D94}">
  <dimension ref="A1:AO55"/>
  <sheetViews>
    <sheetView topLeftCell="A46" zoomScale="60" zoomScaleNormal="60" workbookViewId="0">
      <selection activeCell="P10" sqref="P10"/>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8" hidden="1" customWidth="1"/>
    <col min="35" max="35" width="20.140625" style="18" hidden="1" customWidth="1"/>
    <col min="36" max="36" width="5.85546875" style="18" hidden="1" customWidth="1"/>
    <col min="37" max="37" width="14.42578125" style="18" hidden="1" customWidth="1"/>
    <col min="38" max="38" width="5.85546875" style="18" hidden="1" customWidth="1"/>
    <col min="39" max="39" width="23" style="18" hidden="1" customWidth="1"/>
    <col min="40" max="40" width="5.85546875" style="18" hidden="1" customWidth="1"/>
    <col min="41" max="41" width="30" style="18" hidden="1" customWidth="1"/>
    <col min="42" max="16384" width="9.140625" style="1"/>
  </cols>
  <sheetData>
    <row r="1" spans="1:41" ht="75" customHeight="1" x14ac:dyDescent="0.3">
      <c r="B1" s="52" t="s">
        <v>140</v>
      </c>
      <c r="AE1" s="70" t="s">
        <v>101</v>
      </c>
      <c r="AF1" s="71"/>
      <c r="AG1" s="71"/>
    </row>
    <row r="2" spans="1:41" s="2" customFormat="1" ht="81.75" customHeight="1" x14ac:dyDescent="0.45">
      <c r="A2" s="72" t="s">
        <v>149</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4"/>
      <c r="AD2" s="74"/>
      <c r="AE2" s="74"/>
      <c r="AF2" s="74"/>
      <c r="AG2" s="74"/>
      <c r="AH2" s="19"/>
      <c r="AI2" s="19"/>
      <c r="AJ2" s="19"/>
      <c r="AK2" s="19"/>
      <c r="AL2" s="19"/>
      <c r="AM2" s="19"/>
      <c r="AN2" s="19"/>
      <c r="AO2" s="19"/>
    </row>
    <row r="3" spans="1:41" s="3" customFormat="1" ht="139.5" customHeight="1" x14ac:dyDescent="0.45">
      <c r="A3" s="75" t="s">
        <v>54</v>
      </c>
      <c r="B3" s="75"/>
      <c r="C3" s="64" t="s">
        <v>0</v>
      </c>
      <c r="D3" s="64" t="s">
        <v>1</v>
      </c>
      <c r="E3" s="64" t="s">
        <v>2</v>
      </c>
      <c r="F3" s="64" t="s">
        <v>3</v>
      </c>
      <c r="G3" s="55" t="s">
        <v>53</v>
      </c>
      <c r="H3" s="64" t="s">
        <v>7</v>
      </c>
      <c r="I3" s="55" t="s">
        <v>47</v>
      </c>
      <c r="J3" s="55" t="s">
        <v>48</v>
      </c>
      <c r="K3" s="64" t="s">
        <v>8</v>
      </c>
      <c r="L3" s="64" t="s">
        <v>9</v>
      </c>
      <c r="M3" s="55" t="s">
        <v>50</v>
      </c>
      <c r="N3" s="64" t="s">
        <v>10</v>
      </c>
      <c r="O3" s="61" t="s">
        <v>51</v>
      </c>
      <c r="P3" s="58" t="s">
        <v>11</v>
      </c>
      <c r="Q3" s="58"/>
      <c r="R3" s="58"/>
      <c r="S3" s="58"/>
      <c r="T3" s="64" t="s">
        <v>12</v>
      </c>
      <c r="U3" s="55" t="s">
        <v>4</v>
      </c>
      <c r="V3" s="55" t="s">
        <v>5</v>
      </c>
      <c r="W3" s="55" t="s">
        <v>6</v>
      </c>
      <c r="X3" s="58" t="s">
        <v>13</v>
      </c>
      <c r="Y3" s="58"/>
      <c r="Z3" s="58"/>
      <c r="AA3" s="58"/>
      <c r="AB3" s="55" t="s">
        <v>20</v>
      </c>
      <c r="AC3" s="58" t="s">
        <v>55</v>
      </c>
      <c r="AD3" s="58"/>
      <c r="AE3" s="58"/>
      <c r="AF3" s="58"/>
      <c r="AG3" s="55" t="s">
        <v>21</v>
      </c>
      <c r="AH3" s="20"/>
      <c r="AI3" s="20"/>
      <c r="AJ3" s="20"/>
      <c r="AK3" s="20"/>
      <c r="AL3" s="20"/>
      <c r="AM3" s="20"/>
      <c r="AN3" s="20"/>
      <c r="AO3" s="20"/>
    </row>
    <row r="4" spans="1:41" s="3" customFormat="1" ht="81.75" customHeight="1" x14ac:dyDescent="0.45">
      <c r="A4" s="75"/>
      <c r="B4" s="75"/>
      <c r="C4" s="64"/>
      <c r="D4" s="64"/>
      <c r="E4" s="64"/>
      <c r="F4" s="64"/>
      <c r="G4" s="66"/>
      <c r="H4" s="64"/>
      <c r="I4" s="56"/>
      <c r="J4" s="56"/>
      <c r="K4" s="64"/>
      <c r="L4" s="64"/>
      <c r="M4" s="56"/>
      <c r="N4" s="64"/>
      <c r="O4" s="62"/>
      <c r="P4" s="55" t="s">
        <v>49</v>
      </c>
      <c r="Q4" s="55" t="s">
        <v>14</v>
      </c>
      <c r="R4" s="55" t="s">
        <v>15</v>
      </c>
      <c r="S4" s="55" t="s">
        <v>52</v>
      </c>
      <c r="T4" s="64"/>
      <c r="U4" s="66"/>
      <c r="V4" s="66"/>
      <c r="W4" s="66"/>
      <c r="X4" s="53" t="s">
        <v>16</v>
      </c>
      <c r="Y4" s="60"/>
      <c r="Z4" s="53" t="s">
        <v>17</v>
      </c>
      <c r="AA4" s="54"/>
      <c r="AB4" s="56"/>
      <c r="AC4" s="53" t="s">
        <v>16</v>
      </c>
      <c r="AD4" s="60"/>
      <c r="AE4" s="53" t="s">
        <v>17</v>
      </c>
      <c r="AF4" s="54"/>
      <c r="AG4" s="56"/>
      <c r="AH4" s="20"/>
      <c r="AI4" s="20"/>
      <c r="AJ4" s="20"/>
      <c r="AK4" s="20"/>
      <c r="AL4" s="20"/>
      <c r="AM4" s="20"/>
      <c r="AN4" s="20"/>
      <c r="AO4" s="20"/>
    </row>
    <row r="5" spans="1:41" s="3" customFormat="1" ht="208.5" customHeight="1" x14ac:dyDescent="0.45">
      <c r="A5" s="75"/>
      <c r="B5" s="75"/>
      <c r="C5" s="64"/>
      <c r="D5" s="64"/>
      <c r="E5" s="64"/>
      <c r="F5" s="64"/>
      <c r="G5" s="57"/>
      <c r="H5" s="65"/>
      <c r="I5" s="57"/>
      <c r="J5" s="57"/>
      <c r="K5" s="64"/>
      <c r="L5" s="64"/>
      <c r="M5" s="57"/>
      <c r="N5" s="64"/>
      <c r="O5" s="63"/>
      <c r="P5" s="59"/>
      <c r="Q5" s="59"/>
      <c r="R5" s="59"/>
      <c r="S5" s="59"/>
      <c r="T5" s="65"/>
      <c r="U5" s="67"/>
      <c r="V5" s="67"/>
      <c r="W5" s="67"/>
      <c r="X5" s="24" t="s">
        <v>18</v>
      </c>
      <c r="Y5" s="24" t="s">
        <v>19</v>
      </c>
      <c r="Z5" s="24" t="s">
        <v>18</v>
      </c>
      <c r="AA5" s="24" t="s">
        <v>19</v>
      </c>
      <c r="AB5" s="57"/>
      <c r="AC5" s="24" t="s">
        <v>18</v>
      </c>
      <c r="AD5" s="24" t="s">
        <v>19</v>
      </c>
      <c r="AE5" s="24" t="s">
        <v>18</v>
      </c>
      <c r="AF5" s="24" t="s">
        <v>19</v>
      </c>
      <c r="AG5" s="57"/>
      <c r="AH5" s="21" t="s">
        <v>102</v>
      </c>
      <c r="AI5" s="21" t="s">
        <v>103</v>
      </c>
      <c r="AJ5" s="21">
        <v>12</v>
      </c>
      <c r="AK5" s="21" t="s">
        <v>104</v>
      </c>
      <c r="AL5" s="21">
        <v>25</v>
      </c>
      <c r="AM5" s="21" t="s">
        <v>105</v>
      </c>
      <c r="AN5" s="21">
        <v>30</v>
      </c>
      <c r="AO5" s="21" t="s">
        <v>125</v>
      </c>
    </row>
    <row r="6" spans="1:41" s="3" customFormat="1" ht="50.25" customHeight="1" x14ac:dyDescent="0.45">
      <c r="A6" s="25"/>
      <c r="B6" s="25" t="s">
        <v>100</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22"/>
      <c r="AI6" s="22"/>
      <c r="AJ6" s="22"/>
      <c r="AK6" s="22"/>
      <c r="AL6" s="22"/>
      <c r="AM6" s="22"/>
      <c r="AN6" s="22"/>
      <c r="AO6" s="22"/>
    </row>
    <row r="7" spans="1:41" s="6" customFormat="1" ht="89.25" customHeight="1" x14ac:dyDescent="0.25">
      <c r="A7" s="12" t="s">
        <v>56</v>
      </c>
      <c r="B7" s="13" t="s">
        <v>57</v>
      </c>
      <c r="C7" s="14" t="s">
        <v>58</v>
      </c>
      <c r="D7" s="5">
        <v>1</v>
      </c>
      <c r="E7" s="5"/>
      <c r="F7" s="5">
        <v>1</v>
      </c>
      <c r="G7" s="5">
        <v>1</v>
      </c>
      <c r="H7" s="5"/>
      <c r="I7" s="5"/>
      <c r="J7" s="5"/>
      <c r="K7" s="5"/>
      <c r="L7" s="5"/>
      <c r="M7" s="5"/>
      <c r="N7" s="5"/>
      <c r="O7" s="5"/>
      <c r="P7" s="5"/>
      <c r="Q7" s="5"/>
      <c r="R7" s="5"/>
      <c r="S7" s="5"/>
      <c r="T7" s="5"/>
      <c r="U7" s="5"/>
      <c r="V7" s="5">
        <v>1</v>
      </c>
      <c r="W7" s="5"/>
      <c r="X7" s="5"/>
      <c r="Y7" s="5"/>
      <c r="Z7" s="5"/>
      <c r="AA7" s="5"/>
      <c r="AB7" s="5"/>
      <c r="AC7" s="5"/>
      <c r="AD7" s="5"/>
      <c r="AE7" s="5"/>
      <c r="AF7" s="5"/>
      <c r="AG7" s="5"/>
      <c r="AH7" s="23">
        <f>D7+F7</f>
        <v>2</v>
      </c>
      <c r="AI7" s="23">
        <f t="shared" ref="AI7:AO22" si="0">E7+G7</f>
        <v>1</v>
      </c>
      <c r="AJ7" s="23">
        <f t="shared" si="0"/>
        <v>1</v>
      </c>
      <c r="AK7" s="23">
        <f t="shared" si="0"/>
        <v>1</v>
      </c>
      <c r="AL7" s="23">
        <f t="shared" si="0"/>
        <v>0</v>
      </c>
      <c r="AM7" s="23">
        <f t="shared" si="0"/>
        <v>0</v>
      </c>
      <c r="AN7" s="23">
        <f t="shared" si="0"/>
        <v>0</v>
      </c>
      <c r="AO7" s="23">
        <f t="shared" si="0"/>
        <v>0</v>
      </c>
    </row>
    <row r="8" spans="1:41" s="6" customFormat="1" ht="47.25" customHeight="1" x14ac:dyDescent="0.25">
      <c r="A8" s="12" t="s">
        <v>59</v>
      </c>
      <c r="B8" s="13" t="s">
        <v>60</v>
      </c>
      <c r="C8" s="14" t="s">
        <v>61</v>
      </c>
      <c r="D8" s="5">
        <v>1</v>
      </c>
      <c r="E8" s="5"/>
      <c r="F8" s="5">
        <v>2</v>
      </c>
      <c r="G8" s="5"/>
      <c r="H8" s="5"/>
      <c r="I8" s="5"/>
      <c r="J8" s="5"/>
      <c r="K8" s="5"/>
      <c r="L8" s="5"/>
      <c r="M8" s="5"/>
      <c r="N8" s="5"/>
      <c r="O8" s="5"/>
      <c r="P8" s="5"/>
      <c r="Q8" s="5"/>
      <c r="R8" s="5"/>
      <c r="S8" s="5"/>
      <c r="T8" s="5"/>
      <c r="U8" s="5"/>
      <c r="V8" s="5">
        <v>2</v>
      </c>
      <c r="W8" s="5"/>
      <c r="X8" s="5"/>
      <c r="Y8" s="5"/>
      <c r="Z8" s="5"/>
      <c r="AA8" s="5"/>
      <c r="AB8" s="5"/>
      <c r="AC8" s="5"/>
      <c r="AD8" s="5"/>
      <c r="AE8" s="5"/>
      <c r="AF8" s="5"/>
      <c r="AG8" s="5"/>
      <c r="AH8" s="23">
        <f t="shared" ref="AH8:AO46" si="1">D8+F8</f>
        <v>3</v>
      </c>
      <c r="AI8" s="23">
        <f t="shared" si="0"/>
        <v>0</v>
      </c>
      <c r="AJ8" s="23">
        <f t="shared" si="0"/>
        <v>2</v>
      </c>
      <c r="AK8" s="23">
        <f t="shared" si="0"/>
        <v>0</v>
      </c>
      <c r="AL8" s="23">
        <f t="shared" si="0"/>
        <v>0</v>
      </c>
      <c r="AM8" s="23">
        <f t="shared" si="0"/>
        <v>0</v>
      </c>
      <c r="AN8" s="23">
        <f t="shared" si="0"/>
        <v>0</v>
      </c>
      <c r="AO8" s="23">
        <f t="shared" si="0"/>
        <v>0</v>
      </c>
    </row>
    <row r="9" spans="1:41" s="6" customFormat="1" ht="47.25" customHeight="1" x14ac:dyDescent="0.25">
      <c r="A9" s="12" t="s">
        <v>62</v>
      </c>
      <c r="B9" s="13" t="s">
        <v>63</v>
      </c>
      <c r="C9" s="14" t="s">
        <v>64</v>
      </c>
      <c r="D9" s="5">
        <v>2</v>
      </c>
      <c r="E9" s="5"/>
      <c r="F9" s="5">
        <v>1</v>
      </c>
      <c r="G9" s="5"/>
      <c r="H9" s="5"/>
      <c r="I9" s="5"/>
      <c r="J9" s="5"/>
      <c r="K9" s="5"/>
      <c r="L9" s="5"/>
      <c r="M9" s="5"/>
      <c r="N9" s="5"/>
      <c r="O9" s="5"/>
      <c r="P9" s="5"/>
      <c r="Q9" s="5"/>
      <c r="R9" s="5"/>
      <c r="S9" s="5"/>
      <c r="T9" s="5"/>
      <c r="U9" s="5"/>
      <c r="V9" s="5">
        <v>3</v>
      </c>
      <c r="W9" s="5"/>
      <c r="X9" s="5"/>
      <c r="Y9" s="5"/>
      <c r="Z9" s="5"/>
      <c r="AA9" s="5"/>
      <c r="AB9" s="5"/>
      <c r="AC9" s="5"/>
      <c r="AD9" s="5"/>
      <c r="AE9" s="5"/>
      <c r="AF9" s="5"/>
      <c r="AG9" s="5"/>
      <c r="AH9" s="23">
        <f t="shared" si="1"/>
        <v>3</v>
      </c>
      <c r="AI9" s="23">
        <f t="shared" si="0"/>
        <v>0</v>
      </c>
      <c r="AJ9" s="23">
        <f t="shared" si="0"/>
        <v>1</v>
      </c>
      <c r="AK9" s="23">
        <f t="shared" si="0"/>
        <v>0</v>
      </c>
      <c r="AL9" s="23">
        <f t="shared" si="0"/>
        <v>0</v>
      </c>
      <c r="AM9" s="23">
        <f t="shared" si="0"/>
        <v>0</v>
      </c>
      <c r="AN9" s="23">
        <f t="shared" si="0"/>
        <v>0</v>
      </c>
      <c r="AO9" s="23">
        <f t="shared" si="0"/>
        <v>0</v>
      </c>
    </row>
    <row r="10" spans="1:41" s="6" customFormat="1" ht="47.25" customHeight="1" x14ac:dyDescent="0.25">
      <c r="A10" s="12" t="s">
        <v>65</v>
      </c>
      <c r="B10" s="13" t="s">
        <v>66</v>
      </c>
      <c r="C10" s="14" t="s">
        <v>67</v>
      </c>
      <c r="D10" s="5">
        <v>2</v>
      </c>
      <c r="E10" s="5"/>
      <c r="F10" s="5"/>
      <c r="G10" s="5"/>
      <c r="H10" s="5"/>
      <c r="I10" s="5"/>
      <c r="J10" s="5"/>
      <c r="K10" s="5"/>
      <c r="L10" s="5"/>
      <c r="M10" s="5"/>
      <c r="N10" s="5"/>
      <c r="O10" s="5"/>
      <c r="P10" s="5"/>
      <c r="Q10" s="5"/>
      <c r="R10" s="5"/>
      <c r="S10" s="5"/>
      <c r="T10" s="5"/>
      <c r="U10" s="5"/>
      <c r="V10" s="5">
        <v>2</v>
      </c>
      <c r="W10" s="5"/>
      <c r="X10" s="5">
        <v>1</v>
      </c>
      <c r="Y10" s="5"/>
      <c r="Z10" s="5"/>
      <c r="AA10" s="5"/>
      <c r="AB10" s="5">
        <v>1</v>
      </c>
      <c r="AC10" s="5"/>
      <c r="AD10" s="5"/>
      <c r="AE10" s="5"/>
      <c r="AF10" s="5"/>
      <c r="AG10" s="5"/>
      <c r="AH10" s="23">
        <f t="shared" si="1"/>
        <v>2</v>
      </c>
      <c r="AI10" s="23">
        <f t="shared" si="0"/>
        <v>0</v>
      </c>
      <c r="AJ10" s="23">
        <f t="shared" si="0"/>
        <v>0</v>
      </c>
      <c r="AK10" s="23">
        <f t="shared" si="0"/>
        <v>0</v>
      </c>
      <c r="AL10" s="23">
        <f t="shared" si="0"/>
        <v>0</v>
      </c>
      <c r="AM10" s="23">
        <f t="shared" si="0"/>
        <v>0</v>
      </c>
      <c r="AN10" s="23">
        <f t="shared" si="0"/>
        <v>0</v>
      </c>
      <c r="AO10" s="23">
        <f t="shared" si="0"/>
        <v>0</v>
      </c>
    </row>
    <row r="11" spans="1:41" s="6" customFormat="1" ht="47.25" customHeight="1" x14ac:dyDescent="0.25">
      <c r="A11" s="12" t="s">
        <v>68</v>
      </c>
      <c r="B11" s="13" t="s">
        <v>69</v>
      </c>
      <c r="C11" s="14" t="s">
        <v>70</v>
      </c>
      <c r="D11" s="5">
        <v>0</v>
      </c>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23">
        <f t="shared" si="1"/>
        <v>0</v>
      </c>
      <c r="AI11" s="23">
        <f t="shared" si="0"/>
        <v>0</v>
      </c>
      <c r="AJ11" s="23">
        <f t="shared" si="0"/>
        <v>0</v>
      </c>
      <c r="AK11" s="23">
        <f t="shared" si="0"/>
        <v>0</v>
      </c>
      <c r="AL11" s="23">
        <f t="shared" si="0"/>
        <v>0</v>
      </c>
      <c r="AM11" s="23">
        <f t="shared" si="0"/>
        <v>0</v>
      </c>
      <c r="AN11" s="23">
        <f t="shared" si="0"/>
        <v>0</v>
      </c>
      <c r="AO11" s="23">
        <f t="shared" si="0"/>
        <v>0</v>
      </c>
    </row>
    <row r="12" spans="1:41" s="6" customFormat="1" ht="47.25" customHeight="1" x14ac:dyDescent="0.25">
      <c r="A12" s="12" t="s">
        <v>71</v>
      </c>
      <c r="B12" s="13" t="s">
        <v>72</v>
      </c>
      <c r="C12" s="14" t="s">
        <v>73</v>
      </c>
      <c r="D12" s="5">
        <v>0</v>
      </c>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23">
        <f t="shared" si="1"/>
        <v>0</v>
      </c>
      <c r="AI12" s="23">
        <f t="shared" si="0"/>
        <v>0</v>
      </c>
      <c r="AJ12" s="23">
        <f t="shared" si="0"/>
        <v>0</v>
      </c>
      <c r="AK12" s="23">
        <f t="shared" si="0"/>
        <v>0</v>
      </c>
      <c r="AL12" s="23">
        <f t="shared" si="0"/>
        <v>0</v>
      </c>
      <c r="AM12" s="23">
        <f t="shared" si="0"/>
        <v>0</v>
      </c>
      <c r="AN12" s="23">
        <f t="shared" si="0"/>
        <v>0</v>
      </c>
      <c r="AO12" s="23">
        <f t="shared" si="0"/>
        <v>0</v>
      </c>
    </row>
    <row r="13" spans="1:41" s="6" customFormat="1" ht="47.25" customHeight="1" x14ac:dyDescent="0.25">
      <c r="A13" s="12" t="s">
        <v>74</v>
      </c>
      <c r="B13" s="13" t="s">
        <v>75</v>
      </c>
      <c r="C13" s="14" t="s">
        <v>76</v>
      </c>
      <c r="D13" s="5">
        <v>0</v>
      </c>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23">
        <f t="shared" si="1"/>
        <v>0</v>
      </c>
      <c r="AI13" s="23">
        <f t="shared" si="0"/>
        <v>0</v>
      </c>
      <c r="AJ13" s="23">
        <f t="shared" si="0"/>
        <v>0</v>
      </c>
      <c r="AK13" s="23">
        <f t="shared" si="0"/>
        <v>0</v>
      </c>
      <c r="AL13" s="23">
        <f t="shared" si="0"/>
        <v>0</v>
      </c>
      <c r="AM13" s="23">
        <f t="shared" si="0"/>
        <v>0</v>
      </c>
      <c r="AN13" s="23">
        <f t="shared" si="0"/>
        <v>0</v>
      </c>
      <c r="AO13" s="23">
        <f t="shared" si="0"/>
        <v>0</v>
      </c>
    </row>
    <row r="14" spans="1:41" s="6" customFormat="1" ht="47.25" customHeight="1" x14ac:dyDescent="0.25">
      <c r="A14" s="12" t="s">
        <v>77</v>
      </c>
      <c r="B14" s="13" t="s">
        <v>78</v>
      </c>
      <c r="C14" s="14" t="s">
        <v>79</v>
      </c>
      <c r="D14" s="5">
        <v>0</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23">
        <f t="shared" si="1"/>
        <v>0</v>
      </c>
      <c r="AI14" s="23">
        <f t="shared" si="0"/>
        <v>0</v>
      </c>
      <c r="AJ14" s="23">
        <f t="shared" si="0"/>
        <v>0</v>
      </c>
      <c r="AK14" s="23">
        <f t="shared" si="0"/>
        <v>0</v>
      </c>
      <c r="AL14" s="23">
        <f t="shared" si="0"/>
        <v>0</v>
      </c>
      <c r="AM14" s="23">
        <f t="shared" si="0"/>
        <v>0</v>
      </c>
      <c r="AN14" s="23">
        <f t="shared" si="0"/>
        <v>0</v>
      </c>
      <c r="AO14" s="23">
        <f t="shared" si="0"/>
        <v>0</v>
      </c>
    </row>
    <row r="15" spans="1:41" s="6" customFormat="1" ht="47.25" customHeight="1" x14ac:dyDescent="0.25">
      <c r="A15" s="12">
        <v>11.6</v>
      </c>
      <c r="B15" s="13" t="s">
        <v>22</v>
      </c>
      <c r="C15" s="15">
        <v>272</v>
      </c>
      <c r="D15" s="5">
        <v>0</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23">
        <f t="shared" si="1"/>
        <v>0</v>
      </c>
      <c r="AI15" s="23">
        <f t="shared" si="0"/>
        <v>0</v>
      </c>
      <c r="AJ15" s="23">
        <f t="shared" si="0"/>
        <v>0</v>
      </c>
      <c r="AK15" s="23">
        <f t="shared" si="0"/>
        <v>0</v>
      </c>
      <c r="AL15" s="23">
        <f t="shared" si="0"/>
        <v>0</v>
      </c>
      <c r="AM15" s="23">
        <f t="shared" si="0"/>
        <v>0</v>
      </c>
      <c r="AN15" s="23">
        <f t="shared" si="0"/>
        <v>0</v>
      </c>
      <c r="AO15" s="23">
        <f t="shared" si="0"/>
        <v>0</v>
      </c>
    </row>
    <row r="16" spans="1:41" s="6" customFormat="1" ht="47.25" customHeight="1" x14ac:dyDescent="0.25">
      <c r="A16" s="12">
        <v>11.7</v>
      </c>
      <c r="B16" s="13" t="s">
        <v>23</v>
      </c>
      <c r="C16" s="15">
        <v>273</v>
      </c>
      <c r="D16" s="5">
        <v>0</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23">
        <f t="shared" si="1"/>
        <v>0</v>
      </c>
      <c r="AI16" s="23">
        <f t="shared" si="0"/>
        <v>0</v>
      </c>
      <c r="AJ16" s="23">
        <f t="shared" si="0"/>
        <v>0</v>
      </c>
      <c r="AK16" s="23">
        <f t="shared" si="0"/>
        <v>0</v>
      </c>
      <c r="AL16" s="23">
        <f t="shared" si="0"/>
        <v>0</v>
      </c>
      <c r="AM16" s="23">
        <f t="shared" si="0"/>
        <v>0</v>
      </c>
      <c r="AN16" s="23">
        <f t="shared" si="0"/>
        <v>0</v>
      </c>
      <c r="AO16" s="23">
        <f t="shared" si="0"/>
        <v>0</v>
      </c>
    </row>
    <row r="17" spans="1:41" s="6" customFormat="1" ht="84.75" customHeight="1" x14ac:dyDescent="0.25">
      <c r="A17" s="12">
        <v>11.8</v>
      </c>
      <c r="B17" s="13" t="s">
        <v>24</v>
      </c>
      <c r="C17" s="15">
        <v>274</v>
      </c>
      <c r="D17" s="5">
        <v>0</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23">
        <f t="shared" si="1"/>
        <v>0</v>
      </c>
      <c r="AI17" s="23">
        <f t="shared" si="0"/>
        <v>0</v>
      </c>
      <c r="AJ17" s="23">
        <f t="shared" si="0"/>
        <v>0</v>
      </c>
      <c r="AK17" s="23">
        <f t="shared" si="0"/>
        <v>0</v>
      </c>
      <c r="AL17" s="23">
        <f t="shared" si="0"/>
        <v>0</v>
      </c>
      <c r="AM17" s="23">
        <f t="shared" si="0"/>
        <v>0</v>
      </c>
      <c r="AN17" s="23">
        <f t="shared" si="0"/>
        <v>0</v>
      </c>
      <c r="AO17" s="23">
        <f t="shared" si="0"/>
        <v>0</v>
      </c>
    </row>
    <row r="18" spans="1:41" s="6" customFormat="1" ht="47.25" customHeight="1" x14ac:dyDescent="0.25">
      <c r="A18" s="12">
        <v>11.9</v>
      </c>
      <c r="B18" s="13" t="s">
        <v>25</v>
      </c>
      <c r="C18" s="15">
        <v>275</v>
      </c>
      <c r="D18" s="5">
        <v>0</v>
      </c>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23">
        <f t="shared" si="1"/>
        <v>0</v>
      </c>
      <c r="AI18" s="23">
        <f t="shared" si="0"/>
        <v>0</v>
      </c>
      <c r="AJ18" s="23">
        <f t="shared" si="0"/>
        <v>0</v>
      </c>
      <c r="AK18" s="23">
        <f t="shared" si="0"/>
        <v>0</v>
      </c>
      <c r="AL18" s="23">
        <f t="shared" si="0"/>
        <v>0</v>
      </c>
      <c r="AM18" s="23">
        <f t="shared" si="0"/>
        <v>0</v>
      </c>
      <c r="AN18" s="23">
        <f t="shared" si="0"/>
        <v>0</v>
      </c>
      <c r="AO18" s="23">
        <f t="shared" si="0"/>
        <v>0</v>
      </c>
    </row>
    <row r="19" spans="1:41" s="6" customFormat="1" ht="47.25" customHeight="1" x14ac:dyDescent="0.25">
      <c r="A19" s="12">
        <v>11.1</v>
      </c>
      <c r="B19" s="13" t="s">
        <v>26</v>
      </c>
      <c r="C19" s="15">
        <v>276</v>
      </c>
      <c r="D19" s="5">
        <v>0</v>
      </c>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23">
        <f t="shared" si="1"/>
        <v>0</v>
      </c>
      <c r="AI19" s="23">
        <f t="shared" si="0"/>
        <v>0</v>
      </c>
      <c r="AJ19" s="23">
        <f t="shared" si="0"/>
        <v>0</v>
      </c>
      <c r="AK19" s="23">
        <f t="shared" si="0"/>
        <v>0</v>
      </c>
      <c r="AL19" s="23">
        <f t="shared" si="0"/>
        <v>0</v>
      </c>
      <c r="AM19" s="23">
        <f t="shared" si="0"/>
        <v>0</v>
      </c>
      <c r="AN19" s="23">
        <f t="shared" si="0"/>
        <v>0</v>
      </c>
      <c r="AO19" s="23">
        <f t="shared" si="0"/>
        <v>0</v>
      </c>
    </row>
    <row r="20" spans="1:41" s="6" customFormat="1" ht="47.25" customHeight="1" x14ac:dyDescent="0.25">
      <c r="A20" s="12">
        <v>11.11</v>
      </c>
      <c r="B20" s="13" t="s">
        <v>27</v>
      </c>
      <c r="C20" s="15">
        <v>277</v>
      </c>
      <c r="D20" s="5">
        <v>0</v>
      </c>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23">
        <f t="shared" si="1"/>
        <v>0</v>
      </c>
      <c r="AI20" s="23">
        <f t="shared" si="0"/>
        <v>0</v>
      </c>
      <c r="AJ20" s="23">
        <f t="shared" si="0"/>
        <v>0</v>
      </c>
      <c r="AK20" s="23">
        <f t="shared" si="0"/>
        <v>0</v>
      </c>
      <c r="AL20" s="23">
        <f t="shared" si="0"/>
        <v>0</v>
      </c>
      <c r="AM20" s="23">
        <f t="shared" si="0"/>
        <v>0</v>
      </c>
      <c r="AN20" s="23">
        <f t="shared" si="0"/>
        <v>0</v>
      </c>
      <c r="AO20" s="23">
        <f t="shared" si="0"/>
        <v>0</v>
      </c>
    </row>
    <row r="21" spans="1:41" s="6" customFormat="1" ht="47.25" customHeight="1" x14ac:dyDescent="0.25">
      <c r="A21" s="12" t="s">
        <v>80</v>
      </c>
      <c r="B21" s="13" t="s">
        <v>81</v>
      </c>
      <c r="C21" s="14" t="s">
        <v>82</v>
      </c>
      <c r="D21" s="5">
        <v>0</v>
      </c>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23">
        <f t="shared" si="1"/>
        <v>0</v>
      </c>
      <c r="AI21" s="23">
        <f t="shared" si="0"/>
        <v>0</v>
      </c>
      <c r="AJ21" s="23">
        <f t="shared" si="0"/>
        <v>0</v>
      </c>
      <c r="AK21" s="23">
        <f t="shared" si="0"/>
        <v>0</v>
      </c>
      <c r="AL21" s="23">
        <f t="shared" si="0"/>
        <v>0</v>
      </c>
      <c r="AM21" s="23">
        <f t="shared" si="0"/>
        <v>0</v>
      </c>
      <c r="AN21" s="23">
        <f t="shared" si="0"/>
        <v>0</v>
      </c>
      <c r="AO21" s="23">
        <f t="shared" si="0"/>
        <v>0</v>
      </c>
    </row>
    <row r="22" spans="1:41" s="6" customFormat="1" ht="47.25" customHeight="1" x14ac:dyDescent="0.25">
      <c r="A22" s="12" t="s">
        <v>83</v>
      </c>
      <c r="B22" s="13" t="s">
        <v>84</v>
      </c>
      <c r="C22" s="14" t="s">
        <v>85</v>
      </c>
      <c r="D22" s="5">
        <v>0</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23">
        <f t="shared" si="1"/>
        <v>0</v>
      </c>
      <c r="AI22" s="23">
        <f t="shared" si="0"/>
        <v>0</v>
      </c>
      <c r="AJ22" s="23">
        <f t="shared" si="0"/>
        <v>0</v>
      </c>
      <c r="AK22" s="23">
        <f t="shared" si="0"/>
        <v>0</v>
      </c>
      <c r="AL22" s="23">
        <f t="shared" si="0"/>
        <v>0</v>
      </c>
      <c r="AM22" s="23">
        <f t="shared" si="0"/>
        <v>0</v>
      </c>
      <c r="AN22" s="23">
        <f t="shared" si="0"/>
        <v>0</v>
      </c>
      <c r="AO22" s="23">
        <f t="shared" si="0"/>
        <v>0</v>
      </c>
    </row>
    <row r="23" spans="1:41" s="6" customFormat="1" ht="47.25" customHeight="1" x14ac:dyDescent="0.25">
      <c r="A23" s="12" t="s">
        <v>86</v>
      </c>
      <c r="B23" s="13" t="s">
        <v>87</v>
      </c>
      <c r="C23" s="14" t="s">
        <v>88</v>
      </c>
      <c r="D23" s="5">
        <v>0</v>
      </c>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23">
        <f t="shared" si="1"/>
        <v>0</v>
      </c>
      <c r="AI23" s="23">
        <f t="shared" si="1"/>
        <v>0</v>
      </c>
      <c r="AJ23" s="23">
        <f t="shared" si="1"/>
        <v>0</v>
      </c>
      <c r="AK23" s="23">
        <f t="shared" si="1"/>
        <v>0</v>
      </c>
      <c r="AL23" s="23">
        <f t="shared" si="1"/>
        <v>0</v>
      </c>
      <c r="AM23" s="23">
        <f t="shared" si="1"/>
        <v>0</v>
      </c>
      <c r="AN23" s="23">
        <f t="shared" si="1"/>
        <v>0</v>
      </c>
      <c r="AO23" s="23">
        <f t="shared" si="1"/>
        <v>0</v>
      </c>
    </row>
    <row r="24" spans="1:41" s="6" customFormat="1" ht="47.25" customHeight="1" x14ac:dyDescent="0.25">
      <c r="A24" s="12" t="s">
        <v>89</v>
      </c>
      <c r="B24" s="13" t="s">
        <v>90</v>
      </c>
      <c r="C24" s="14" t="s">
        <v>91</v>
      </c>
      <c r="D24" s="5">
        <v>0</v>
      </c>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23">
        <f t="shared" si="1"/>
        <v>0</v>
      </c>
      <c r="AI24" s="23">
        <f t="shared" si="1"/>
        <v>0</v>
      </c>
      <c r="AJ24" s="23">
        <f t="shared" si="1"/>
        <v>0</v>
      </c>
      <c r="AK24" s="23">
        <f t="shared" si="1"/>
        <v>0</v>
      </c>
      <c r="AL24" s="23">
        <f t="shared" si="1"/>
        <v>0</v>
      </c>
      <c r="AM24" s="23">
        <f t="shared" si="1"/>
        <v>0</v>
      </c>
      <c r="AN24" s="23">
        <f t="shared" si="1"/>
        <v>0</v>
      </c>
      <c r="AO24" s="23">
        <f t="shared" si="1"/>
        <v>0</v>
      </c>
    </row>
    <row r="25" spans="1:41" s="6" customFormat="1" ht="47.25" customHeight="1" x14ac:dyDescent="0.25">
      <c r="A25" s="12">
        <v>11.3</v>
      </c>
      <c r="B25" s="13" t="s">
        <v>28</v>
      </c>
      <c r="C25" s="15">
        <v>296</v>
      </c>
      <c r="D25" s="5">
        <v>2</v>
      </c>
      <c r="E25" s="5"/>
      <c r="F25" s="5">
        <v>2</v>
      </c>
      <c r="G25" s="5"/>
      <c r="H25" s="5"/>
      <c r="I25" s="5"/>
      <c r="J25" s="5"/>
      <c r="K25" s="5"/>
      <c r="L25" s="5"/>
      <c r="M25" s="5"/>
      <c r="N25" s="5"/>
      <c r="O25" s="5"/>
      <c r="P25" s="5"/>
      <c r="Q25" s="5"/>
      <c r="R25" s="5"/>
      <c r="S25" s="5"/>
      <c r="T25" s="5"/>
      <c r="U25" s="5"/>
      <c r="V25" s="5">
        <v>4</v>
      </c>
      <c r="W25" s="5"/>
      <c r="X25" s="5"/>
      <c r="Y25" s="5"/>
      <c r="Z25" s="5"/>
      <c r="AA25" s="5">
        <v>1</v>
      </c>
      <c r="AB25" s="5">
        <v>1</v>
      </c>
      <c r="AC25" s="5"/>
      <c r="AD25" s="5"/>
      <c r="AE25" s="5"/>
      <c r="AF25" s="5"/>
      <c r="AG25" s="5"/>
      <c r="AH25" s="23">
        <f t="shared" si="1"/>
        <v>4</v>
      </c>
      <c r="AI25" s="23">
        <f t="shared" si="1"/>
        <v>0</v>
      </c>
      <c r="AJ25" s="23">
        <f t="shared" si="1"/>
        <v>2</v>
      </c>
      <c r="AK25" s="23">
        <f t="shared" si="1"/>
        <v>0</v>
      </c>
      <c r="AL25" s="23">
        <f t="shared" si="1"/>
        <v>0</v>
      </c>
      <c r="AM25" s="23">
        <f t="shared" si="1"/>
        <v>0</v>
      </c>
      <c r="AN25" s="23">
        <f t="shared" si="1"/>
        <v>0</v>
      </c>
      <c r="AO25" s="23">
        <f t="shared" si="1"/>
        <v>0</v>
      </c>
    </row>
    <row r="26" spans="1:41" s="6" customFormat="1" ht="47.25" customHeight="1" x14ac:dyDescent="0.25">
      <c r="A26" s="12">
        <v>22.1</v>
      </c>
      <c r="B26" s="13" t="s">
        <v>29</v>
      </c>
      <c r="C26" s="15">
        <v>435</v>
      </c>
      <c r="D26" s="5">
        <v>6</v>
      </c>
      <c r="E26" s="5"/>
      <c r="F26" s="5">
        <v>4</v>
      </c>
      <c r="G26" s="5"/>
      <c r="H26" s="5"/>
      <c r="I26" s="5">
        <v>1</v>
      </c>
      <c r="J26" s="5"/>
      <c r="K26" s="5"/>
      <c r="L26" s="5">
        <v>1</v>
      </c>
      <c r="M26" s="5"/>
      <c r="N26" s="5"/>
      <c r="O26" s="5">
        <v>1</v>
      </c>
      <c r="P26" s="5"/>
      <c r="Q26" s="5"/>
      <c r="R26" s="5"/>
      <c r="S26" s="5"/>
      <c r="T26" s="5"/>
      <c r="U26" s="5"/>
      <c r="V26" s="5">
        <v>9</v>
      </c>
      <c r="W26" s="5"/>
      <c r="X26" s="5"/>
      <c r="Y26" s="5">
        <v>1</v>
      </c>
      <c r="Z26" s="5"/>
      <c r="AA26" s="5">
        <v>1</v>
      </c>
      <c r="AB26" s="5">
        <v>2</v>
      </c>
      <c r="AC26" s="5"/>
      <c r="AD26" s="5"/>
      <c r="AE26" s="5"/>
      <c r="AF26" s="5"/>
      <c r="AG26" s="5"/>
      <c r="AH26" s="23">
        <f t="shared" si="1"/>
        <v>10</v>
      </c>
      <c r="AI26" s="23">
        <f t="shared" si="1"/>
        <v>0</v>
      </c>
      <c r="AJ26" s="23">
        <f t="shared" si="1"/>
        <v>4</v>
      </c>
      <c r="AK26" s="23">
        <f t="shared" si="1"/>
        <v>1</v>
      </c>
      <c r="AL26" s="23">
        <f t="shared" si="1"/>
        <v>0</v>
      </c>
      <c r="AM26" s="23">
        <f t="shared" si="1"/>
        <v>1</v>
      </c>
      <c r="AN26" s="23">
        <f t="shared" si="1"/>
        <v>1</v>
      </c>
      <c r="AO26" s="23">
        <f t="shared" si="1"/>
        <v>0</v>
      </c>
    </row>
    <row r="27" spans="1:41" s="6" customFormat="1" ht="47.25" customHeight="1" x14ac:dyDescent="0.25">
      <c r="A27" s="12">
        <v>22.2</v>
      </c>
      <c r="B27" s="13" t="s">
        <v>30</v>
      </c>
      <c r="C27" s="15">
        <v>436</v>
      </c>
      <c r="D27" s="5">
        <v>1</v>
      </c>
      <c r="E27" s="5"/>
      <c r="F27" s="5"/>
      <c r="G27" s="5"/>
      <c r="H27" s="5"/>
      <c r="I27" s="5"/>
      <c r="J27" s="5"/>
      <c r="K27" s="5"/>
      <c r="L27" s="5"/>
      <c r="M27" s="5"/>
      <c r="N27" s="5"/>
      <c r="O27" s="5"/>
      <c r="P27" s="5"/>
      <c r="Q27" s="5"/>
      <c r="R27" s="5"/>
      <c r="S27" s="5"/>
      <c r="T27" s="5"/>
      <c r="U27" s="5"/>
      <c r="V27" s="5">
        <v>1</v>
      </c>
      <c r="W27" s="5"/>
      <c r="X27" s="5"/>
      <c r="Y27" s="5"/>
      <c r="Z27" s="5"/>
      <c r="AA27" s="5"/>
      <c r="AB27" s="5"/>
      <c r="AC27" s="5"/>
      <c r="AD27" s="5"/>
      <c r="AE27" s="5"/>
      <c r="AF27" s="5"/>
      <c r="AG27" s="5"/>
      <c r="AH27" s="23">
        <f t="shared" si="1"/>
        <v>1</v>
      </c>
      <c r="AI27" s="23">
        <f t="shared" si="1"/>
        <v>0</v>
      </c>
      <c r="AJ27" s="23">
        <f t="shared" si="1"/>
        <v>0</v>
      </c>
      <c r="AK27" s="23">
        <f t="shared" si="1"/>
        <v>0</v>
      </c>
      <c r="AL27" s="23">
        <f t="shared" si="1"/>
        <v>0</v>
      </c>
      <c r="AM27" s="23">
        <f t="shared" si="1"/>
        <v>0</v>
      </c>
      <c r="AN27" s="23">
        <f t="shared" si="1"/>
        <v>0</v>
      </c>
      <c r="AO27" s="23">
        <f t="shared" si="1"/>
        <v>0</v>
      </c>
    </row>
    <row r="28" spans="1:41" s="6" customFormat="1" ht="47.25" customHeight="1" x14ac:dyDescent="0.25">
      <c r="A28" s="12">
        <v>22.3</v>
      </c>
      <c r="B28" s="13" t="s">
        <v>31</v>
      </c>
      <c r="C28" s="15">
        <v>437</v>
      </c>
      <c r="D28" s="5">
        <v>0</v>
      </c>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23">
        <f t="shared" si="1"/>
        <v>0</v>
      </c>
      <c r="AI28" s="23">
        <f t="shared" si="1"/>
        <v>0</v>
      </c>
      <c r="AJ28" s="23">
        <f t="shared" si="1"/>
        <v>0</v>
      </c>
      <c r="AK28" s="23">
        <f t="shared" si="1"/>
        <v>0</v>
      </c>
      <c r="AL28" s="23">
        <f t="shared" si="1"/>
        <v>0</v>
      </c>
      <c r="AM28" s="23">
        <f t="shared" si="1"/>
        <v>0</v>
      </c>
      <c r="AN28" s="23">
        <f t="shared" si="1"/>
        <v>0</v>
      </c>
      <c r="AO28" s="23">
        <f t="shared" si="1"/>
        <v>0</v>
      </c>
    </row>
    <row r="29" spans="1:41" s="6" customFormat="1" ht="47.25" customHeight="1" x14ac:dyDescent="0.25">
      <c r="A29" s="12">
        <v>22.4</v>
      </c>
      <c r="B29" s="13" t="s">
        <v>32</v>
      </c>
      <c r="C29" s="15">
        <v>438</v>
      </c>
      <c r="D29" s="5">
        <v>0</v>
      </c>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23">
        <f t="shared" si="1"/>
        <v>0</v>
      </c>
      <c r="AI29" s="23">
        <f t="shared" si="1"/>
        <v>0</v>
      </c>
      <c r="AJ29" s="23">
        <f t="shared" si="1"/>
        <v>0</v>
      </c>
      <c r="AK29" s="23">
        <f t="shared" si="1"/>
        <v>0</v>
      </c>
      <c r="AL29" s="23">
        <f t="shared" si="1"/>
        <v>0</v>
      </c>
      <c r="AM29" s="23">
        <f t="shared" si="1"/>
        <v>0</v>
      </c>
      <c r="AN29" s="23">
        <f t="shared" si="1"/>
        <v>0</v>
      </c>
      <c r="AO29" s="23">
        <f t="shared" si="1"/>
        <v>0</v>
      </c>
    </row>
    <row r="30" spans="1:41" s="6" customFormat="1" ht="47.25" customHeight="1" x14ac:dyDescent="0.25">
      <c r="A30" s="12">
        <v>22.5</v>
      </c>
      <c r="B30" s="13" t="s">
        <v>33</v>
      </c>
      <c r="C30" s="15">
        <v>439</v>
      </c>
      <c r="D30" s="5">
        <v>0</v>
      </c>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23">
        <f t="shared" si="1"/>
        <v>0</v>
      </c>
      <c r="AI30" s="23">
        <f t="shared" si="1"/>
        <v>0</v>
      </c>
      <c r="AJ30" s="23">
        <f t="shared" si="1"/>
        <v>0</v>
      </c>
      <c r="AK30" s="23">
        <f t="shared" si="1"/>
        <v>0</v>
      </c>
      <c r="AL30" s="23">
        <f t="shared" si="1"/>
        <v>0</v>
      </c>
      <c r="AM30" s="23">
        <f t="shared" si="1"/>
        <v>0</v>
      </c>
      <c r="AN30" s="23">
        <f t="shared" si="1"/>
        <v>0</v>
      </c>
      <c r="AO30" s="23">
        <f t="shared" si="1"/>
        <v>0</v>
      </c>
    </row>
    <row r="31" spans="1:41" s="6" customFormat="1" ht="47.25" customHeight="1" x14ac:dyDescent="0.25">
      <c r="A31" s="12">
        <v>22.6</v>
      </c>
      <c r="B31" s="13" t="s">
        <v>34</v>
      </c>
      <c r="C31" s="15">
        <v>440</v>
      </c>
      <c r="D31" s="5">
        <v>0</v>
      </c>
      <c r="E31" s="5"/>
      <c r="F31" s="5">
        <v>1</v>
      </c>
      <c r="G31" s="5"/>
      <c r="H31" s="5"/>
      <c r="I31" s="5"/>
      <c r="J31" s="5"/>
      <c r="K31" s="5"/>
      <c r="L31" s="5"/>
      <c r="M31" s="5"/>
      <c r="N31" s="5"/>
      <c r="O31" s="5"/>
      <c r="P31" s="5"/>
      <c r="Q31" s="5"/>
      <c r="R31" s="5"/>
      <c r="S31" s="5"/>
      <c r="T31" s="5"/>
      <c r="U31" s="5"/>
      <c r="V31" s="5">
        <v>1</v>
      </c>
      <c r="W31" s="5"/>
      <c r="X31" s="5"/>
      <c r="Y31" s="5"/>
      <c r="Z31" s="5"/>
      <c r="AA31" s="5"/>
      <c r="AB31" s="5"/>
      <c r="AC31" s="5"/>
      <c r="AD31" s="5"/>
      <c r="AE31" s="5"/>
      <c r="AF31" s="5"/>
      <c r="AG31" s="5"/>
      <c r="AH31" s="23">
        <f t="shared" si="1"/>
        <v>1</v>
      </c>
      <c r="AI31" s="23">
        <f t="shared" si="1"/>
        <v>0</v>
      </c>
      <c r="AJ31" s="23">
        <f t="shared" si="1"/>
        <v>1</v>
      </c>
      <c r="AK31" s="23">
        <f t="shared" si="1"/>
        <v>0</v>
      </c>
      <c r="AL31" s="23">
        <f t="shared" si="1"/>
        <v>0</v>
      </c>
      <c r="AM31" s="23">
        <f t="shared" si="1"/>
        <v>0</v>
      </c>
      <c r="AN31" s="23">
        <f t="shared" si="1"/>
        <v>0</v>
      </c>
      <c r="AO31" s="23">
        <f t="shared" si="1"/>
        <v>0</v>
      </c>
    </row>
    <row r="32" spans="1:41" s="6" customFormat="1" ht="47.25" customHeight="1" x14ac:dyDescent="0.25">
      <c r="A32" s="12">
        <v>22.7</v>
      </c>
      <c r="B32" s="13" t="s">
        <v>35</v>
      </c>
      <c r="C32" s="15">
        <v>441</v>
      </c>
      <c r="D32" s="5">
        <v>4</v>
      </c>
      <c r="E32" s="5"/>
      <c r="F32" s="5">
        <v>3</v>
      </c>
      <c r="G32" s="5"/>
      <c r="H32" s="5"/>
      <c r="I32" s="5">
        <v>1</v>
      </c>
      <c r="J32" s="5"/>
      <c r="K32" s="5"/>
      <c r="L32" s="5">
        <v>1</v>
      </c>
      <c r="M32" s="5"/>
      <c r="N32" s="5"/>
      <c r="O32" s="5">
        <v>1</v>
      </c>
      <c r="P32" s="5"/>
      <c r="Q32" s="5"/>
      <c r="R32" s="5"/>
      <c r="S32" s="5"/>
      <c r="T32" s="5"/>
      <c r="U32" s="5"/>
      <c r="V32" s="5">
        <v>6</v>
      </c>
      <c r="W32" s="5"/>
      <c r="X32" s="5"/>
      <c r="Y32" s="5"/>
      <c r="Z32" s="5"/>
      <c r="AA32" s="5"/>
      <c r="AB32" s="5"/>
      <c r="AC32" s="5"/>
      <c r="AD32" s="5"/>
      <c r="AE32" s="5"/>
      <c r="AF32" s="5"/>
      <c r="AG32" s="5"/>
      <c r="AH32" s="23">
        <f t="shared" si="1"/>
        <v>7</v>
      </c>
      <c r="AI32" s="23">
        <f t="shared" si="1"/>
        <v>0</v>
      </c>
      <c r="AJ32" s="23">
        <f t="shared" si="1"/>
        <v>3</v>
      </c>
      <c r="AK32" s="23">
        <f t="shared" si="1"/>
        <v>1</v>
      </c>
      <c r="AL32" s="23">
        <f t="shared" si="1"/>
        <v>0</v>
      </c>
      <c r="AM32" s="23">
        <f t="shared" si="1"/>
        <v>1</v>
      </c>
      <c r="AN32" s="23">
        <f t="shared" si="1"/>
        <v>1</v>
      </c>
      <c r="AO32" s="23">
        <f t="shared" si="1"/>
        <v>0</v>
      </c>
    </row>
    <row r="33" spans="1:41" s="6" customFormat="1" ht="47.25" customHeight="1" x14ac:dyDescent="0.25">
      <c r="A33" s="12">
        <v>22.8</v>
      </c>
      <c r="B33" s="13" t="s">
        <v>36</v>
      </c>
      <c r="C33" s="15">
        <v>442</v>
      </c>
      <c r="D33" s="5">
        <v>0</v>
      </c>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23">
        <f t="shared" si="1"/>
        <v>0</v>
      </c>
      <c r="AI33" s="23">
        <f t="shared" si="1"/>
        <v>0</v>
      </c>
      <c r="AJ33" s="23">
        <f t="shared" si="1"/>
        <v>0</v>
      </c>
      <c r="AK33" s="23">
        <f t="shared" si="1"/>
        <v>0</v>
      </c>
      <c r="AL33" s="23">
        <f t="shared" si="1"/>
        <v>0</v>
      </c>
      <c r="AM33" s="23">
        <f t="shared" si="1"/>
        <v>0</v>
      </c>
      <c r="AN33" s="23">
        <f t="shared" si="1"/>
        <v>0</v>
      </c>
      <c r="AO33" s="23">
        <f t="shared" si="1"/>
        <v>0</v>
      </c>
    </row>
    <row r="34" spans="1:41" s="6" customFormat="1" ht="47.25" customHeight="1" x14ac:dyDescent="0.25">
      <c r="A34" s="12">
        <v>22.9</v>
      </c>
      <c r="B34" s="13" t="s">
        <v>37</v>
      </c>
      <c r="C34" s="15">
        <v>443</v>
      </c>
      <c r="D34" s="5">
        <v>0</v>
      </c>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23">
        <f t="shared" si="1"/>
        <v>0</v>
      </c>
      <c r="AI34" s="23">
        <f t="shared" si="1"/>
        <v>0</v>
      </c>
      <c r="AJ34" s="23">
        <f t="shared" si="1"/>
        <v>0</v>
      </c>
      <c r="AK34" s="23">
        <f t="shared" si="1"/>
        <v>0</v>
      </c>
      <c r="AL34" s="23">
        <f t="shared" si="1"/>
        <v>0</v>
      </c>
      <c r="AM34" s="23">
        <f t="shared" si="1"/>
        <v>0</v>
      </c>
      <c r="AN34" s="23">
        <f t="shared" si="1"/>
        <v>0</v>
      </c>
      <c r="AO34" s="23">
        <f t="shared" si="1"/>
        <v>0</v>
      </c>
    </row>
    <row r="35" spans="1:41" s="6" customFormat="1" ht="47.25" customHeight="1" x14ac:dyDescent="0.25">
      <c r="A35" s="12">
        <v>22.1</v>
      </c>
      <c r="B35" s="13" t="s">
        <v>38</v>
      </c>
      <c r="C35" s="15">
        <v>444</v>
      </c>
      <c r="D35" s="5">
        <v>0</v>
      </c>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23">
        <f t="shared" si="1"/>
        <v>0</v>
      </c>
      <c r="AI35" s="23">
        <f t="shared" si="1"/>
        <v>0</v>
      </c>
      <c r="AJ35" s="23">
        <f t="shared" si="1"/>
        <v>0</v>
      </c>
      <c r="AK35" s="23">
        <f t="shared" si="1"/>
        <v>0</v>
      </c>
      <c r="AL35" s="23">
        <f t="shared" si="1"/>
        <v>0</v>
      </c>
      <c r="AM35" s="23">
        <f t="shared" si="1"/>
        <v>0</v>
      </c>
      <c r="AN35" s="23">
        <f t="shared" si="1"/>
        <v>0</v>
      </c>
      <c r="AO35" s="23">
        <f t="shared" si="1"/>
        <v>0</v>
      </c>
    </row>
    <row r="36" spans="1:41" s="6" customFormat="1" ht="47.25" customHeight="1" x14ac:dyDescent="0.25">
      <c r="A36" s="12">
        <v>22.11</v>
      </c>
      <c r="B36" s="13" t="s">
        <v>39</v>
      </c>
      <c r="C36" s="15">
        <v>445</v>
      </c>
      <c r="D36" s="5">
        <v>1</v>
      </c>
      <c r="E36" s="5"/>
      <c r="F36" s="5">
        <v>2</v>
      </c>
      <c r="G36" s="5"/>
      <c r="H36" s="5"/>
      <c r="I36" s="5"/>
      <c r="J36" s="5"/>
      <c r="K36" s="5"/>
      <c r="L36" s="5"/>
      <c r="M36" s="5"/>
      <c r="N36" s="5"/>
      <c r="O36" s="5"/>
      <c r="P36" s="5"/>
      <c r="Q36" s="5"/>
      <c r="R36" s="5"/>
      <c r="S36" s="5"/>
      <c r="T36" s="5"/>
      <c r="U36" s="5"/>
      <c r="V36" s="5">
        <v>3</v>
      </c>
      <c r="W36" s="5"/>
      <c r="X36" s="5"/>
      <c r="Y36" s="5"/>
      <c r="Z36" s="5"/>
      <c r="AA36" s="5"/>
      <c r="AB36" s="5"/>
      <c r="AC36" s="5"/>
      <c r="AD36" s="5"/>
      <c r="AE36" s="5"/>
      <c r="AF36" s="5"/>
      <c r="AG36" s="5"/>
      <c r="AH36" s="23">
        <f t="shared" si="1"/>
        <v>3</v>
      </c>
      <c r="AI36" s="23">
        <f t="shared" si="1"/>
        <v>0</v>
      </c>
      <c r="AJ36" s="23">
        <f t="shared" si="1"/>
        <v>2</v>
      </c>
      <c r="AK36" s="23">
        <f t="shared" si="1"/>
        <v>0</v>
      </c>
      <c r="AL36" s="23">
        <f t="shared" si="1"/>
        <v>0</v>
      </c>
      <c r="AM36" s="23">
        <f t="shared" si="1"/>
        <v>0</v>
      </c>
      <c r="AN36" s="23">
        <f t="shared" si="1"/>
        <v>0</v>
      </c>
      <c r="AO36" s="23">
        <f t="shared" si="1"/>
        <v>0</v>
      </c>
    </row>
    <row r="37" spans="1:41" s="6" customFormat="1" ht="47.25" customHeight="1" x14ac:dyDescent="0.25">
      <c r="A37" s="12">
        <v>24.5</v>
      </c>
      <c r="B37" s="13" t="s">
        <v>40</v>
      </c>
      <c r="C37" s="15">
        <v>477</v>
      </c>
      <c r="D37" s="5">
        <v>0</v>
      </c>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23">
        <f t="shared" si="1"/>
        <v>0</v>
      </c>
      <c r="AI37" s="23">
        <f t="shared" si="1"/>
        <v>0</v>
      </c>
      <c r="AJ37" s="23">
        <f t="shared" si="1"/>
        <v>0</v>
      </c>
      <c r="AK37" s="23">
        <f t="shared" si="1"/>
        <v>0</v>
      </c>
      <c r="AL37" s="23">
        <f t="shared" si="1"/>
        <v>0</v>
      </c>
      <c r="AM37" s="23">
        <f t="shared" si="1"/>
        <v>0</v>
      </c>
      <c r="AN37" s="23">
        <f t="shared" si="1"/>
        <v>0</v>
      </c>
      <c r="AO37" s="23">
        <f t="shared" si="1"/>
        <v>0</v>
      </c>
    </row>
    <row r="38" spans="1:41" s="6" customFormat="1" ht="47.25" customHeight="1" x14ac:dyDescent="0.25">
      <c r="A38" s="12">
        <v>24.8</v>
      </c>
      <c r="B38" s="13" t="s">
        <v>41</v>
      </c>
      <c r="C38" s="15">
        <v>480</v>
      </c>
      <c r="D38" s="5">
        <v>0</v>
      </c>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23">
        <f t="shared" si="1"/>
        <v>0</v>
      </c>
      <c r="AI38" s="23">
        <f t="shared" si="1"/>
        <v>0</v>
      </c>
      <c r="AJ38" s="23">
        <f t="shared" si="1"/>
        <v>0</v>
      </c>
      <c r="AK38" s="23">
        <f t="shared" si="1"/>
        <v>0</v>
      </c>
      <c r="AL38" s="23">
        <f t="shared" si="1"/>
        <v>0</v>
      </c>
      <c r="AM38" s="23">
        <f t="shared" si="1"/>
        <v>0</v>
      </c>
      <c r="AN38" s="23">
        <f t="shared" si="1"/>
        <v>0</v>
      </c>
      <c r="AO38" s="23">
        <f t="shared" si="1"/>
        <v>0</v>
      </c>
    </row>
    <row r="39" spans="1:41" s="6" customFormat="1" ht="47.25" customHeight="1" x14ac:dyDescent="0.25">
      <c r="A39" s="12">
        <v>24.9</v>
      </c>
      <c r="B39" s="13" t="s">
        <v>42</v>
      </c>
      <c r="C39" s="15">
        <v>481</v>
      </c>
      <c r="D39" s="5">
        <v>0</v>
      </c>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23">
        <f t="shared" si="1"/>
        <v>0</v>
      </c>
      <c r="AI39" s="23">
        <f t="shared" si="1"/>
        <v>0</v>
      </c>
      <c r="AJ39" s="23">
        <f t="shared" si="1"/>
        <v>0</v>
      </c>
      <c r="AK39" s="23">
        <f t="shared" si="1"/>
        <v>0</v>
      </c>
      <c r="AL39" s="23">
        <f t="shared" si="1"/>
        <v>0</v>
      </c>
      <c r="AM39" s="23">
        <f t="shared" si="1"/>
        <v>0</v>
      </c>
      <c r="AN39" s="23">
        <f t="shared" si="1"/>
        <v>0</v>
      </c>
      <c r="AO39" s="23">
        <f t="shared" si="1"/>
        <v>0</v>
      </c>
    </row>
    <row r="40" spans="1:41" s="6" customFormat="1" ht="47.25" customHeight="1" x14ac:dyDescent="0.25">
      <c r="A40" s="12">
        <v>24.1</v>
      </c>
      <c r="B40" s="13" t="s">
        <v>43</v>
      </c>
      <c r="C40" s="15">
        <v>482</v>
      </c>
      <c r="D40" s="5">
        <v>0</v>
      </c>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23">
        <f t="shared" si="1"/>
        <v>0</v>
      </c>
      <c r="AI40" s="23">
        <f t="shared" si="1"/>
        <v>0</v>
      </c>
      <c r="AJ40" s="23">
        <f t="shared" si="1"/>
        <v>0</v>
      </c>
      <c r="AK40" s="23">
        <f t="shared" si="1"/>
        <v>0</v>
      </c>
      <c r="AL40" s="23">
        <f t="shared" si="1"/>
        <v>0</v>
      </c>
      <c r="AM40" s="23">
        <f t="shared" si="1"/>
        <v>0</v>
      </c>
      <c r="AN40" s="23">
        <f t="shared" si="1"/>
        <v>0</v>
      </c>
      <c r="AO40" s="23">
        <f t="shared" si="1"/>
        <v>0</v>
      </c>
    </row>
    <row r="41" spans="1:41" s="6" customFormat="1" ht="47.25" customHeight="1" x14ac:dyDescent="0.25">
      <c r="A41" s="12" t="s">
        <v>92</v>
      </c>
      <c r="B41" s="13" t="s">
        <v>93</v>
      </c>
      <c r="C41" s="14" t="s">
        <v>94</v>
      </c>
      <c r="D41" s="5">
        <v>0</v>
      </c>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23">
        <f t="shared" si="1"/>
        <v>0</v>
      </c>
      <c r="AI41" s="23">
        <f t="shared" si="1"/>
        <v>0</v>
      </c>
      <c r="AJ41" s="23">
        <f t="shared" si="1"/>
        <v>0</v>
      </c>
      <c r="AK41" s="23">
        <f t="shared" si="1"/>
        <v>0</v>
      </c>
      <c r="AL41" s="23">
        <f t="shared" si="1"/>
        <v>0</v>
      </c>
      <c r="AM41" s="23">
        <f t="shared" si="1"/>
        <v>0</v>
      </c>
      <c r="AN41" s="23">
        <f t="shared" si="1"/>
        <v>0</v>
      </c>
      <c r="AO41" s="23">
        <f t="shared" si="1"/>
        <v>0</v>
      </c>
    </row>
    <row r="42" spans="1:41" s="6" customFormat="1" ht="47.25" customHeight="1" x14ac:dyDescent="0.25">
      <c r="A42" s="12" t="s">
        <v>95</v>
      </c>
      <c r="B42" s="13" t="s">
        <v>96</v>
      </c>
      <c r="C42" s="14" t="s">
        <v>97</v>
      </c>
      <c r="D42" s="5">
        <v>0</v>
      </c>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23">
        <f t="shared" si="1"/>
        <v>0</v>
      </c>
      <c r="AI42" s="23">
        <f t="shared" si="1"/>
        <v>0</v>
      </c>
      <c r="AJ42" s="23">
        <f t="shared" si="1"/>
        <v>0</v>
      </c>
      <c r="AK42" s="23">
        <f t="shared" si="1"/>
        <v>0</v>
      </c>
      <c r="AL42" s="23">
        <f t="shared" si="1"/>
        <v>0</v>
      </c>
      <c r="AM42" s="23">
        <f t="shared" si="1"/>
        <v>0</v>
      </c>
      <c r="AN42" s="23">
        <f t="shared" si="1"/>
        <v>0</v>
      </c>
      <c r="AO42" s="23">
        <f t="shared" si="1"/>
        <v>0</v>
      </c>
    </row>
    <row r="43" spans="1:41" s="6" customFormat="1" ht="47.25" customHeight="1" x14ac:dyDescent="0.25">
      <c r="A43" s="12">
        <v>24.24</v>
      </c>
      <c r="B43" s="13" t="s">
        <v>44</v>
      </c>
      <c r="C43" s="15">
        <v>496</v>
      </c>
      <c r="D43" s="5">
        <v>0</v>
      </c>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23">
        <f t="shared" si="1"/>
        <v>0</v>
      </c>
      <c r="AI43" s="23">
        <f t="shared" si="1"/>
        <v>0</v>
      </c>
      <c r="AJ43" s="23">
        <f t="shared" si="1"/>
        <v>0</v>
      </c>
      <c r="AK43" s="23">
        <f t="shared" si="1"/>
        <v>0</v>
      </c>
      <c r="AL43" s="23">
        <f t="shared" si="1"/>
        <v>0</v>
      </c>
      <c r="AM43" s="23">
        <f t="shared" si="1"/>
        <v>0</v>
      </c>
      <c r="AN43" s="23">
        <f t="shared" si="1"/>
        <v>0</v>
      </c>
      <c r="AO43" s="23">
        <f t="shared" si="1"/>
        <v>0</v>
      </c>
    </row>
    <row r="44" spans="1:41" s="6" customFormat="1" ht="47.25" customHeight="1" x14ac:dyDescent="0.25">
      <c r="A44" s="12">
        <v>24.25</v>
      </c>
      <c r="B44" s="13" t="s">
        <v>45</v>
      </c>
      <c r="C44" s="15">
        <v>497</v>
      </c>
      <c r="D44" s="5">
        <v>0</v>
      </c>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23">
        <f t="shared" si="1"/>
        <v>0</v>
      </c>
      <c r="AI44" s="23">
        <f t="shared" si="1"/>
        <v>0</v>
      </c>
      <c r="AJ44" s="23">
        <f t="shared" si="1"/>
        <v>0</v>
      </c>
      <c r="AK44" s="23">
        <f t="shared" si="1"/>
        <v>0</v>
      </c>
      <c r="AL44" s="23">
        <f t="shared" si="1"/>
        <v>0</v>
      </c>
      <c r="AM44" s="23">
        <f t="shared" si="1"/>
        <v>0</v>
      </c>
      <c r="AN44" s="23">
        <f t="shared" si="1"/>
        <v>0</v>
      </c>
      <c r="AO44" s="23">
        <f t="shared" si="1"/>
        <v>0</v>
      </c>
    </row>
    <row r="45" spans="1:41" s="6" customFormat="1" ht="47.25" customHeight="1" x14ac:dyDescent="0.25">
      <c r="A45" s="12">
        <v>29.1</v>
      </c>
      <c r="B45" s="13" t="s">
        <v>46</v>
      </c>
      <c r="C45" s="15">
        <v>549</v>
      </c>
      <c r="D45" s="5">
        <v>1</v>
      </c>
      <c r="E45" s="5"/>
      <c r="F45" s="5"/>
      <c r="G45" s="5"/>
      <c r="H45" s="5"/>
      <c r="I45" s="5"/>
      <c r="J45" s="5"/>
      <c r="K45" s="5"/>
      <c r="L45" s="5"/>
      <c r="M45" s="5"/>
      <c r="N45" s="5"/>
      <c r="O45" s="5"/>
      <c r="P45" s="5"/>
      <c r="Q45" s="5"/>
      <c r="R45" s="5"/>
      <c r="S45" s="5"/>
      <c r="T45" s="5"/>
      <c r="U45" s="5"/>
      <c r="V45" s="5">
        <v>1</v>
      </c>
      <c r="W45" s="5"/>
      <c r="X45" s="5"/>
      <c r="Y45" s="5"/>
      <c r="Z45" s="5"/>
      <c r="AA45" s="5"/>
      <c r="AB45" s="5"/>
      <c r="AC45" s="5"/>
      <c r="AD45" s="5"/>
      <c r="AE45" s="5"/>
      <c r="AF45" s="5"/>
      <c r="AG45" s="5"/>
      <c r="AH45" s="23">
        <f t="shared" si="1"/>
        <v>1</v>
      </c>
      <c r="AI45" s="23">
        <f t="shared" si="1"/>
        <v>0</v>
      </c>
      <c r="AJ45" s="23">
        <f t="shared" si="1"/>
        <v>0</v>
      </c>
      <c r="AK45" s="23">
        <f t="shared" si="1"/>
        <v>0</v>
      </c>
      <c r="AL45" s="23">
        <f t="shared" si="1"/>
        <v>0</v>
      </c>
      <c r="AM45" s="23">
        <f t="shared" si="1"/>
        <v>0</v>
      </c>
      <c r="AN45" s="23">
        <f t="shared" si="1"/>
        <v>0</v>
      </c>
      <c r="AO45" s="23">
        <f t="shared" si="1"/>
        <v>0</v>
      </c>
    </row>
    <row r="46" spans="1:41" s="6" customFormat="1" ht="47.25" customHeight="1" x14ac:dyDescent="0.25">
      <c r="A46" s="7">
        <v>30</v>
      </c>
      <c r="B46" s="8" t="s">
        <v>98</v>
      </c>
      <c r="C46" s="9"/>
      <c r="D46" s="5">
        <v>0</v>
      </c>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23">
        <f t="shared" si="1"/>
        <v>0</v>
      </c>
      <c r="AI46" s="23">
        <f t="shared" si="1"/>
        <v>0</v>
      </c>
      <c r="AJ46" s="23">
        <f t="shared" si="1"/>
        <v>0</v>
      </c>
      <c r="AK46" s="23">
        <f t="shared" si="1"/>
        <v>0</v>
      </c>
      <c r="AL46" s="23">
        <f t="shared" si="1"/>
        <v>0</v>
      </c>
      <c r="AM46" s="23">
        <f t="shared" si="1"/>
        <v>0</v>
      </c>
      <c r="AN46" s="23">
        <f t="shared" si="1"/>
        <v>0</v>
      </c>
      <c r="AO46" s="23">
        <f t="shared" si="1"/>
        <v>0</v>
      </c>
    </row>
    <row r="47" spans="1:41" s="6" customFormat="1" ht="47.25" customHeight="1" x14ac:dyDescent="0.25">
      <c r="A47" s="10"/>
      <c r="B47" s="11" t="s">
        <v>99</v>
      </c>
      <c r="C47" s="9"/>
      <c r="D47" s="5">
        <f>SUM(D7+D8+D9+D10+D11+D12+D13+D14+D15+D16+D17+D18+D19+D20+D21+D22+D23+D24+D25+D26+D27+D28+D29+D30+D31+D32+D33+D34+D35+D36+D37+D38+D39+D40+D41+D42+D43+D44+D45+D46)</f>
        <v>21</v>
      </c>
      <c r="E47" s="5">
        <f t="shared" ref="E47:AG47" si="2">SUM(E7+E8+E9+E10+E11+E12+E13+E14+E15+E16+E17+E18+E19+E20+E21+E22+E23+E24+E25+E26+E27+E28+E29+E30+E31+E32+E33+E34+E35+E36+E37+E38+E39+E40+E41+E42+E43+E44+E45+E46)</f>
        <v>0</v>
      </c>
      <c r="F47" s="5">
        <f t="shared" si="2"/>
        <v>16</v>
      </c>
      <c r="G47" s="5">
        <f t="shared" si="2"/>
        <v>1</v>
      </c>
      <c r="H47" s="5">
        <f t="shared" si="2"/>
        <v>0</v>
      </c>
      <c r="I47" s="5">
        <f t="shared" si="2"/>
        <v>2</v>
      </c>
      <c r="J47" s="5">
        <f t="shared" si="2"/>
        <v>0</v>
      </c>
      <c r="K47" s="5">
        <f t="shared" si="2"/>
        <v>0</v>
      </c>
      <c r="L47" s="5">
        <f t="shared" si="2"/>
        <v>2</v>
      </c>
      <c r="M47" s="5">
        <f t="shared" si="2"/>
        <v>0</v>
      </c>
      <c r="N47" s="5">
        <f t="shared" si="2"/>
        <v>0</v>
      </c>
      <c r="O47" s="5">
        <f t="shared" si="2"/>
        <v>2</v>
      </c>
      <c r="P47" s="5">
        <f t="shared" si="2"/>
        <v>0</v>
      </c>
      <c r="Q47" s="5">
        <f t="shared" si="2"/>
        <v>0</v>
      </c>
      <c r="R47" s="5">
        <f t="shared" si="2"/>
        <v>0</v>
      </c>
      <c r="S47" s="5">
        <f t="shared" si="2"/>
        <v>0</v>
      </c>
      <c r="T47" s="5">
        <f t="shared" si="2"/>
        <v>0</v>
      </c>
      <c r="U47" s="5">
        <f t="shared" si="2"/>
        <v>0</v>
      </c>
      <c r="V47" s="5">
        <f t="shared" si="2"/>
        <v>33</v>
      </c>
      <c r="W47" s="5">
        <f t="shared" si="2"/>
        <v>0</v>
      </c>
      <c r="X47" s="5">
        <f t="shared" si="2"/>
        <v>1</v>
      </c>
      <c r="Y47" s="5">
        <f t="shared" si="2"/>
        <v>1</v>
      </c>
      <c r="Z47" s="5">
        <f t="shared" si="2"/>
        <v>0</v>
      </c>
      <c r="AA47" s="5">
        <f t="shared" si="2"/>
        <v>2</v>
      </c>
      <c r="AB47" s="5">
        <f t="shared" si="2"/>
        <v>4</v>
      </c>
      <c r="AC47" s="5">
        <f t="shared" si="2"/>
        <v>0</v>
      </c>
      <c r="AD47" s="5">
        <f t="shared" si="2"/>
        <v>0</v>
      </c>
      <c r="AE47" s="5">
        <f t="shared" si="2"/>
        <v>0</v>
      </c>
      <c r="AF47" s="5">
        <f t="shared" si="2"/>
        <v>0</v>
      </c>
      <c r="AG47" s="5">
        <f t="shared" si="2"/>
        <v>0</v>
      </c>
      <c r="AH47" s="23">
        <f>D47+F47</f>
        <v>37</v>
      </c>
      <c r="AI47" s="23">
        <f>G47+O47+T47+V47</f>
        <v>36</v>
      </c>
      <c r="AJ47" s="23">
        <f>O47</f>
        <v>2</v>
      </c>
      <c r="AK47" s="23">
        <f>SUM(L47:N47)</f>
        <v>2</v>
      </c>
      <c r="AL47" s="23">
        <f>AB47</f>
        <v>4</v>
      </c>
      <c r="AM47" s="23">
        <f>SUM(X47:AA47)</f>
        <v>4</v>
      </c>
      <c r="AN47" s="23">
        <f>AG47</f>
        <v>0</v>
      </c>
      <c r="AO47" s="23">
        <f>SUM(AC47:AF47)</f>
        <v>0</v>
      </c>
    </row>
    <row r="48" spans="1:41" ht="47.25" customHeight="1" x14ac:dyDescent="0.3">
      <c r="B48" s="68" t="s">
        <v>136</v>
      </c>
    </row>
    <row r="49" spans="2:10" ht="232.5" customHeight="1" x14ac:dyDescent="0.3">
      <c r="B49" s="69"/>
    </row>
    <row r="50" spans="2:10" ht="144" customHeight="1" x14ac:dyDescent="0.3"/>
    <row r="53" spans="2:10" ht="22.5" x14ac:dyDescent="0.4">
      <c r="B53" s="49"/>
    </row>
    <row r="54" spans="2:10" ht="21" x14ac:dyDescent="0.35">
      <c r="B54" s="51"/>
      <c r="C54" s="51"/>
      <c r="D54" s="51"/>
      <c r="E54" s="51"/>
      <c r="F54" s="51"/>
      <c r="G54" s="51"/>
      <c r="H54" s="51"/>
      <c r="I54" s="51"/>
      <c r="J54" s="51"/>
    </row>
    <row r="55" spans="2:10" ht="21" x14ac:dyDescent="0.35">
      <c r="B55" s="51"/>
      <c r="C55" s="51"/>
      <c r="D55" s="51"/>
      <c r="E55" s="51"/>
      <c r="F55" s="51"/>
      <c r="G55" s="51"/>
      <c r="H55" s="51"/>
      <c r="I55" s="51"/>
      <c r="J55" s="51"/>
    </row>
  </sheetData>
  <sheetProtection sheet="1"/>
  <mergeCells count="34">
    <mergeCell ref="B48:B49"/>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verticalDpi="0" r:id="rId1"/>
  <legacyDrawing r:id="rId2"/>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23396C-0B9B-40DD-9367-307D88B95B22}">
  <dimension ref="A1:AO229"/>
  <sheetViews>
    <sheetView topLeftCell="A43" zoomScale="68" zoomScaleNormal="68" workbookViewId="0">
      <selection activeCell="AT5" sqref="AT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8" hidden="1" customWidth="1"/>
    <col min="35" max="35" width="20.140625" style="18" hidden="1" customWidth="1"/>
    <col min="36" max="36" width="5.85546875" style="18" hidden="1" customWidth="1"/>
    <col min="37" max="37" width="14.42578125" style="18" hidden="1" customWidth="1"/>
    <col min="38" max="38" width="5.85546875" style="18" hidden="1" customWidth="1"/>
    <col min="39" max="39" width="23" style="18" hidden="1" customWidth="1"/>
    <col min="40" max="40" width="5.85546875" style="18" hidden="1" customWidth="1"/>
    <col min="41" max="41" width="30" style="18" hidden="1" customWidth="1"/>
    <col min="42" max="16384" width="9.140625" style="1"/>
  </cols>
  <sheetData>
    <row r="1" spans="1:41" ht="75" customHeight="1" x14ac:dyDescent="0.3">
      <c r="B1" s="52" t="s">
        <v>140</v>
      </c>
      <c r="AE1" s="70" t="s">
        <v>101</v>
      </c>
      <c r="AF1" s="71"/>
      <c r="AG1" s="71"/>
    </row>
    <row r="2" spans="1:41" s="2" customFormat="1" ht="81.75" customHeight="1" x14ac:dyDescent="0.45">
      <c r="A2" s="72" t="s">
        <v>143</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4"/>
      <c r="AD2" s="74"/>
      <c r="AE2" s="74"/>
      <c r="AF2" s="74"/>
      <c r="AG2" s="74"/>
      <c r="AH2" s="19"/>
      <c r="AI2" s="19"/>
      <c r="AJ2" s="19"/>
      <c r="AK2" s="19"/>
      <c r="AL2" s="19"/>
      <c r="AM2" s="19"/>
      <c r="AN2" s="19"/>
      <c r="AO2" s="19"/>
    </row>
    <row r="3" spans="1:41" s="3" customFormat="1" ht="139.5" customHeight="1" x14ac:dyDescent="0.45">
      <c r="A3" s="75" t="s">
        <v>54</v>
      </c>
      <c r="B3" s="75"/>
      <c r="C3" s="64" t="s">
        <v>0</v>
      </c>
      <c r="D3" s="64" t="s">
        <v>1</v>
      </c>
      <c r="E3" s="64" t="s">
        <v>2</v>
      </c>
      <c r="F3" s="64" t="s">
        <v>3</v>
      </c>
      <c r="G3" s="55" t="s">
        <v>53</v>
      </c>
      <c r="H3" s="64" t="s">
        <v>7</v>
      </c>
      <c r="I3" s="55" t="s">
        <v>47</v>
      </c>
      <c r="J3" s="55" t="s">
        <v>48</v>
      </c>
      <c r="K3" s="64" t="s">
        <v>8</v>
      </c>
      <c r="L3" s="64" t="s">
        <v>9</v>
      </c>
      <c r="M3" s="55" t="s">
        <v>50</v>
      </c>
      <c r="N3" s="64" t="s">
        <v>10</v>
      </c>
      <c r="O3" s="61" t="s">
        <v>51</v>
      </c>
      <c r="P3" s="58" t="s">
        <v>11</v>
      </c>
      <c r="Q3" s="58"/>
      <c r="R3" s="58"/>
      <c r="S3" s="58"/>
      <c r="T3" s="64" t="s">
        <v>12</v>
      </c>
      <c r="U3" s="55" t="s">
        <v>4</v>
      </c>
      <c r="V3" s="55" t="s">
        <v>5</v>
      </c>
      <c r="W3" s="55" t="s">
        <v>6</v>
      </c>
      <c r="X3" s="58" t="s">
        <v>13</v>
      </c>
      <c r="Y3" s="58"/>
      <c r="Z3" s="58"/>
      <c r="AA3" s="58"/>
      <c r="AB3" s="55" t="s">
        <v>20</v>
      </c>
      <c r="AC3" s="58" t="s">
        <v>55</v>
      </c>
      <c r="AD3" s="58"/>
      <c r="AE3" s="58"/>
      <c r="AF3" s="58"/>
      <c r="AG3" s="55" t="s">
        <v>21</v>
      </c>
      <c r="AH3" s="20"/>
      <c r="AI3" s="20"/>
      <c r="AJ3" s="20"/>
      <c r="AK3" s="20"/>
      <c r="AL3" s="20"/>
      <c r="AM3" s="20"/>
      <c r="AN3" s="20"/>
      <c r="AO3" s="20"/>
    </row>
    <row r="4" spans="1:41" s="3" customFormat="1" ht="81.75" customHeight="1" x14ac:dyDescent="0.45">
      <c r="A4" s="75"/>
      <c r="B4" s="75"/>
      <c r="C4" s="64"/>
      <c r="D4" s="64"/>
      <c r="E4" s="64"/>
      <c r="F4" s="64"/>
      <c r="G4" s="66"/>
      <c r="H4" s="64"/>
      <c r="I4" s="56"/>
      <c r="J4" s="56"/>
      <c r="K4" s="64"/>
      <c r="L4" s="64"/>
      <c r="M4" s="56"/>
      <c r="N4" s="64"/>
      <c r="O4" s="62"/>
      <c r="P4" s="55" t="s">
        <v>49</v>
      </c>
      <c r="Q4" s="55" t="s">
        <v>14</v>
      </c>
      <c r="R4" s="55" t="s">
        <v>15</v>
      </c>
      <c r="S4" s="55" t="s">
        <v>52</v>
      </c>
      <c r="T4" s="64"/>
      <c r="U4" s="66"/>
      <c r="V4" s="66"/>
      <c r="W4" s="66"/>
      <c r="X4" s="53" t="s">
        <v>16</v>
      </c>
      <c r="Y4" s="60"/>
      <c r="Z4" s="53" t="s">
        <v>17</v>
      </c>
      <c r="AA4" s="54"/>
      <c r="AB4" s="56"/>
      <c r="AC4" s="53" t="s">
        <v>16</v>
      </c>
      <c r="AD4" s="60"/>
      <c r="AE4" s="53" t="s">
        <v>17</v>
      </c>
      <c r="AF4" s="54"/>
      <c r="AG4" s="56"/>
      <c r="AH4" s="20"/>
      <c r="AI4" s="20"/>
      <c r="AJ4" s="20"/>
      <c r="AK4" s="20"/>
      <c r="AL4" s="20"/>
      <c r="AM4" s="20"/>
      <c r="AN4" s="20"/>
      <c r="AO4" s="20"/>
    </row>
    <row r="5" spans="1:41" s="3" customFormat="1" ht="208.5" customHeight="1" x14ac:dyDescent="0.45">
      <c r="A5" s="75"/>
      <c r="B5" s="75"/>
      <c r="C5" s="64"/>
      <c r="D5" s="64"/>
      <c r="E5" s="64"/>
      <c r="F5" s="64"/>
      <c r="G5" s="57"/>
      <c r="H5" s="65"/>
      <c r="I5" s="57"/>
      <c r="J5" s="57"/>
      <c r="K5" s="64"/>
      <c r="L5" s="64"/>
      <c r="M5" s="57"/>
      <c r="N5" s="64"/>
      <c r="O5" s="63"/>
      <c r="P5" s="59"/>
      <c r="Q5" s="59"/>
      <c r="R5" s="59"/>
      <c r="S5" s="59"/>
      <c r="T5" s="65"/>
      <c r="U5" s="67"/>
      <c r="V5" s="67"/>
      <c r="W5" s="67"/>
      <c r="X5" s="24" t="s">
        <v>18</v>
      </c>
      <c r="Y5" s="24" t="s">
        <v>19</v>
      </c>
      <c r="Z5" s="24" t="s">
        <v>18</v>
      </c>
      <c r="AA5" s="24" t="s">
        <v>19</v>
      </c>
      <c r="AB5" s="57"/>
      <c r="AC5" s="24" t="s">
        <v>18</v>
      </c>
      <c r="AD5" s="24" t="s">
        <v>19</v>
      </c>
      <c r="AE5" s="24" t="s">
        <v>18</v>
      </c>
      <c r="AF5" s="24" t="s">
        <v>19</v>
      </c>
      <c r="AG5" s="57"/>
      <c r="AH5" s="21" t="s">
        <v>102</v>
      </c>
      <c r="AI5" s="21" t="s">
        <v>103</v>
      </c>
      <c r="AJ5" s="21">
        <v>12</v>
      </c>
      <c r="AK5" s="21" t="s">
        <v>104</v>
      </c>
      <c r="AL5" s="21">
        <v>25</v>
      </c>
      <c r="AM5" s="21" t="s">
        <v>105</v>
      </c>
      <c r="AN5" s="21">
        <v>30</v>
      </c>
      <c r="AO5" s="21" t="s">
        <v>125</v>
      </c>
    </row>
    <row r="6" spans="1:41" s="3" customFormat="1" ht="50.25" customHeight="1" x14ac:dyDescent="0.45">
      <c r="A6" s="25"/>
      <c r="B6" s="25" t="s">
        <v>100</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22"/>
      <c r="AI6" s="22"/>
      <c r="AJ6" s="22"/>
      <c r="AK6" s="22"/>
      <c r="AL6" s="22"/>
      <c r="AM6" s="22"/>
      <c r="AN6" s="22"/>
      <c r="AO6" s="22"/>
    </row>
    <row r="7" spans="1:41" s="6" customFormat="1" ht="89.25" customHeight="1" x14ac:dyDescent="0.25">
      <c r="A7" s="12" t="s">
        <v>56</v>
      </c>
      <c r="B7" s="13" t="s">
        <v>57</v>
      </c>
      <c r="C7" s="14" t="s">
        <v>58</v>
      </c>
      <c r="D7" s="5">
        <v>0</v>
      </c>
      <c r="E7" s="5"/>
      <c r="F7" s="5"/>
      <c r="G7" s="5"/>
      <c r="H7" s="5"/>
      <c r="I7" s="5"/>
      <c r="J7" s="5"/>
      <c r="K7" s="5"/>
      <c r="L7" s="5"/>
      <c r="M7" s="5"/>
      <c r="N7" s="5"/>
      <c r="O7" s="5"/>
      <c r="P7" s="5"/>
      <c r="Q7" s="5"/>
      <c r="R7" s="5"/>
      <c r="S7" s="5"/>
      <c r="T7" s="5"/>
      <c r="U7" s="5"/>
      <c r="V7" s="5"/>
      <c r="W7" s="5"/>
      <c r="X7" s="5"/>
      <c r="Y7" s="5"/>
      <c r="Z7" s="5"/>
      <c r="AA7" s="5"/>
      <c r="AB7" s="5"/>
      <c r="AC7" s="5"/>
      <c r="AD7" s="5"/>
      <c r="AE7" s="5"/>
      <c r="AF7" s="5"/>
      <c r="AG7" s="5"/>
      <c r="AH7" s="23">
        <f>D7+F7</f>
        <v>0</v>
      </c>
      <c r="AI7" s="23">
        <f t="shared" ref="AI7:AO22" si="0">E7+G7</f>
        <v>0</v>
      </c>
      <c r="AJ7" s="23">
        <f t="shared" si="0"/>
        <v>0</v>
      </c>
      <c r="AK7" s="23">
        <f t="shared" si="0"/>
        <v>0</v>
      </c>
      <c r="AL7" s="23">
        <f t="shared" si="0"/>
        <v>0</v>
      </c>
      <c r="AM7" s="23">
        <f t="shared" si="0"/>
        <v>0</v>
      </c>
      <c r="AN7" s="23">
        <f t="shared" si="0"/>
        <v>0</v>
      </c>
      <c r="AO7" s="23">
        <f t="shared" si="0"/>
        <v>0</v>
      </c>
    </row>
    <row r="8" spans="1:41" s="6" customFormat="1" ht="47.25" customHeight="1" x14ac:dyDescent="0.25">
      <c r="A8" s="12" t="s">
        <v>59</v>
      </c>
      <c r="B8" s="13" t="s">
        <v>60</v>
      </c>
      <c r="C8" s="14" t="s">
        <v>61</v>
      </c>
      <c r="D8" s="5">
        <v>1</v>
      </c>
      <c r="E8" s="5"/>
      <c r="F8" s="5"/>
      <c r="G8" s="5"/>
      <c r="H8" s="5"/>
      <c r="I8" s="5"/>
      <c r="J8" s="5"/>
      <c r="K8" s="5"/>
      <c r="L8" s="5"/>
      <c r="M8" s="5"/>
      <c r="N8" s="5"/>
      <c r="O8" s="5"/>
      <c r="P8" s="5"/>
      <c r="Q8" s="5"/>
      <c r="R8" s="5"/>
      <c r="S8" s="5"/>
      <c r="T8" s="5"/>
      <c r="U8" s="5"/>
      <c r="V8" s="5">
        <v>1</v>
      </c>
      <c r="W8" s="5"/>
      <c r="X8" s="5"/>
      <c r="Y8" s="5"/>
      <c r="Z8" s="5"/>
      <c r="AA8" s="5"/>
      <c r="AB8" s="5"/>
      <c r="AC8" s="5"/>
      <c r="AD8" s="5"/>
      <c r="AE8" s="5"/>
      <c r="AF8" s="5"/>
      <c r="AG8" s="5"/>
      <c r="AH8" s="23">
        <f t="shared" ref="AH8:AO46" si="1">D8+F8</f>
        <v>1</v>
      </c>
      <c r="AI8" s="23">
        <f t="shared" si="0"/>
        <v>0</v>
      </c>
      <c r="AJ8" s="23">
        <f t="shared" si="0"/>
        <v>0</v>
      </c>
      <c r="AK8" s="23">
        <f t="shared" si="0"/>
        <v>0</v>
      </c>
      <c r="AL8" s="23">
        <f t="shared" si="0"/>
        <v>0</v>
      </c>
      <c r="AM8" s="23">
        <f t="shared" si="0"/>
        <v>0</v>
      </c>
      <c r="AN8" s="23">
        <f t="shared" si="0"/>
        <v>0</v>
      </c>
      <c r="AO8" s="23">
        <f t="shared" si="0"/>
        <v>0</v>
      </c>
    </row>
    <row r="9" spans="1:41" s="6" customFormat="1" ht="47.25" customHeight="1" x14ac:dyDescent="0.25">
      <c r="A9" s="12" t="s">
        <v>62</v>
      </c>
      <c r="B9" s="13" t="s">
        <v>63</v>
      </c>
      <c r="C9" s="14" t="s">
        <v>64</v>
      </c>
      <c r="D9" s="5">
        <v>1</v>
      </c>
      <c r="E9" s="5"/>
      <c r="F9" s="5">
        <v>1</v>
      </c>
      <c r="G9" s="5">
        <v>1</v>
      </c>
      <c r="H9" s="5"/>
      <c r="I9" s="5"/>
      <c r="J9" s="5"/>
      <c r="K9" s="5"/>
      <c r="L9" s="5"/>
      <c r="M9" s="5"/>
      <c r="N9" s="5"/>
      <c r="O9" s="5"/>
      <c r="P9" s="5"/>
      <c r="Q9" s="5"/>
      <c r="R9" s="5"/>
      <c r="S9" s="5"/>
      <c r="T9" s="5"/>
      <c r="U9" s="5"/>
      <c r="V9" s="5">
        <v>1</v>
      </c>
      <c r="W9" s="5"/>
      <c r="X9" s="5"/>
      <c r="Y9" s="5"/>
      <c r="Z9" s="5"/>
      <c r="AA9" s="5"/>
      <c r="AB9" s="5"/>
      <c r="AC9" s="5"/>
      <c r="AD9" s="5"/>
      <c r="AE9" s="5"/>
      <c r="AF9" s="5"/>
      <c r="AG9" s="5"/>
      <c r="AH9" s="23">
        <f t="shared" si="1"/>
        <v>2</v>
      </c>
      <c r="AI9" s="23">
        <f t="shared" si="0"/>
        <v>1</v>
      </c>
      <c r="AJ9" s="23">
        <f t="shared" si="0"/>
        <v>1</v>
      </c>
      <c r="AK9" s="23">
        <f t="shared" si="0"/>
        <v>1</v>
      </c>
      <c r="AL9" s="23">
        <f t="shared" si="0"/>
        <v>0</v>
      </c>
      <c r="AM9" s="23">
        <f t="shared" si="0"/>
        <v>0</v>
      </c>
      <c r="AN9" s="23">
        <f t="shared" si="0"/>
        <v>0</v>
      </c>
      <c r="AO9" s="23">
        <f t="shared" si="0"/>
        <v>0</v>
      </c>
    </row>
    <row r="10" spans="1:41" s="6" customFormat="1" ht="47.25" customHeight="1" x14ac:dyDescent="0.25">
      <c r="A10" s="12" t="s">
        <v>65</v>
      </c>
      <c r="B10" s="13" t="s">
        <v>66</v>
      </c>
      <c r="C10" s="14" t="s">
        <v>67</v>
      </c>
      <c r="D10" s="5">
        <v>3</v>
      </c>
      <c r="E10" s="5"/>
      <c r="F10" s="5">
        <v>1</v>
      </c>
      <c r="G10" s="5"/>
      <c r="H10" s="5"/>
      <c r="I10" s="5"/>
      <c r="J10" s="5"/>
      <c r="K10" s="5"/>
      <c r="L10" s="5"/>
      <c r="M10" s="5"/>
      <c r="N10" s="5"/>
      <c r="O10" s="5"/>
      <c r="P10" s="5"/>
      <c r="Q10" s="5"/>
      <c r="R10" s="5"/>
      <c r="S10" s="5"/>
      <c r="T10" s="5"/>
      <c r="U10" s="5"/>
      <c r="V10" s="5">
        <v>4</v>
      </c>
      <c r="W10" s="5"/>
      <c r="X10" s="5"/>
      <c r="Y10" s="5"/>
      <c r="Z10" s="5"/>
      <c r="AA10" s="5"/>
      <c r="AB10" s="5"/>
      <c r="AC10" s="5"/>
      <c r="AD10" s="5"/>
      <c r="AE10" s="5"/>
      <c r="AF10" s="5"/>
      <c r="AG10" s="5"/>
      <c r="AH10" s="23">
        <f t="shared" si="1"/>
        <v>4</v>
      </c>
      <c r="AI10" s="23">
        <f t="shared" si="0"/>
        <v>0</v>
      </c>
      <c r="AJ10" s="23">
        <f t="shared" si="0"/>
        <v>1</v>
      </c>
      <c r="AK10" s="23">
        <f t="shared" si="0"/>
        <v>0</v>
      </c>
      <c r="AL10" s="23">
        <f t="shared" si="0"/>
        <v>0</v>
      </c>
      <c r="AM10" s="23">
        <f t="shared" si="0"/>
        <v>0</v>
      </c>
      <c r="AN10" s="23">
        <f t="shared" si="0"/>
        <v>0</v>
      </c>
      <c r="AO10" s="23">
        <f t="shared" si="0"/>
        <v>0</v>
      </c>
    </row>
    <row r="11" spans="1:41" s="6" customFormat="1" ht="47.25" customHeight="1" x14ac:dyDescent="0.25">
      <c r="A11" s="12" t="s">
        <v>68</v>
      </c>
      <c r="B11" s="13" t="s">
        <v>69</v>
      </c>
      <c r="C11" s="14" t="s">
        <v>70</v>
      </c>
      <c r="D11" s="5">
        <v>0</v>
      </c>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23">
        <f t="shared" si="1"/>
        <v>0</v>
      </c>
      <c r="AI11" s="23">
        <f t="shared" si="0"/>
        <v>0</v>
      </c>
      <c r="AJ11" s="23">
        <f t="shared" si="0"/>
        <v>0</v>
      </c>
      <c r="AK11" s="23">
        <f t="shared" si="0"/>
        <v>0</v>
      </c>
      <c r="AL11" s="23">
        <f t="shared" si="0"/>
        <v>0</v>
      </c>
      <c r="AM11" s="23">
        <f t="shared" si="0"/>
        <v>0</v>
      </c>
      <c r="AN11" s="23">
        <f t="shared" si="0"/>
        <v>0</v>
      </c>
      <c r="AO11" s="23">
        <f t="shared" si="0"/>
        <v>0</v>
      </c>
    </row>
    <row r="12" spans="1:41" s="6" customFormat="1" ht="47.25" customHeight="1" x14ac:dyDescent="0.25">
      <c r="A12" s="12" t="s">
        <v>71</v>
      </c>
      <c r="B12" s="13" t="s">
        <v>72</v>
      </c>
      <c r="C12" s="14" t="s">
        <v>73</v>
      </c>
      <c r="D12" s="5">
        <v>0</v>
      </c>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23">
        <f t="shared" si="1"/>
        <v>0</v>
      </c>
      <c r="AI12" s="23">
        <f t="shared" si="0"/>
        <v>0</v>
      </c>
      <c r="AJ12" s="23">
        <f t="shared" si="0"/>
        <v>0</v>
      </c>
      <c r="AK12" s="23">
        <f t="shared" si="0"/>
        <v>0</v>
      </c>
      <c r="AL12" s="23">
        <f t="shared" si="0"/>
        <v>0</v>
      </c>
      <c r="AM12" s="23">
        <f t="shared" si="0"/>
        <v>0</v>
      </c>
      <c r="AN12" s="23">
        <f t="shared" si="0"/>
        <v>0</v>
      </c>
      <c r="AO12" s="23">
        <f t="shared" si="0"/>
        <v>0</v>
      </c>
    </row>
    <row r="13" spans="1:41" s="6" customFormat="1" ht="47.25" customHeight="1" x14ac:dyDescent="0.25">
      <c r="A13" s="12" t="s">
        <v>74</v>
      </c>
      <c r="B13" s="13" t="s">
        <v>75</v>
      </c>
      <c r="C13" s="14" t="s">
        <v>76</v>
      </c>
      <c r="D13" s="5">
        <v>0</v>
      </c>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23">
        <f t="shared" si="1"/>
        <v>0</v>
      </c>
      <c r="AI13" s="23">
        <f t="shared" si="0"/>
        <v>0</v>
      </c>
      <c r="AJ13" s="23">
        <f t="shared" si="0"/>
        <v>0</v>
      </c>
      <c r="AK13" s="23">
        <f t="shared" si="0"/>
        <v>0</v>
      </c>
      <c r="AL13" s="23">
        <f t="shared" si="0"/>
        <v>0</v>
      </c>
      <c r="AM13" s="23">
        <f t="shared" si="0"/>
        <v>0</v>
      </c>
      <c r="AN13" s="23">
        <f t="shared" si="0"/>
        <v>0</v>
      </c>
      <c r="AO13" s="23">
        <f t="shared" si="0"/>
        <v>0</v>
      </c>
    </row>
    <row r="14" spans="1:41" s="6" customFormat="1" ht="47.25" customHeight="1" x14ac:dyDescent="0.25">
      <c r="A14" s="12" t="s">
        <v>77</v>
      </c>
      <c r="B14" s="13" t="s">
        <v>78</v>
      </c>
      <c r="C14" s="14" t="s">
        <v>79</v>
      </c>
      <c r="D14" s="5">
        <v>0</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23">
        <f t="shared" si="1"/>
        <v>0</v>
      </c>
      <c r="AI14" s="23">
        <f t="shared" si="0"/>
        <v>0</v>
      </c>
      <c r="AJ14" s="23">
        <f t="shared" si="0"/>
        <v>0</v>
      </c>
      <c r="AK14" s="23">
        <f t="shared" si="0"/>
        <v>0</v>
      </c>
      <c r="AL14" s="23">
        <f t="shared" si="0"/>
        <v>0</v>
      </c>
      <c r="AM14" s="23">
        <f t="shared" si="0"/>
        <v>0</v>
      </c>
      <c r="AN14" s="23">
        <f t="shared" si="0"/>
        <v>0</v>
      </c>
      <c r="AO14" s="23">
        <f t="shared" si="0"/>
        <v>0</v>
      </c>
    </row>
    <row r="15" spans="1:41" s="6" customFormat="1" ht="47.25" customHeight="1" x14ac:dyDescent="0.25">
      <c r="A15" s="12">
        <v>11.6</v>
      </c>
      <c r="B15" s="13" t="s">
        <v>22</v>
      </c>
      <c r="C15" s="15">
        <v>272</v>
      </c>
      <c r="D15" s="5">
        <v>0</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23">
        <f t="shared" si="1"/>
        <v>0</v>
      </c>
      <c r="AI15" s="23">
        <f t="shared" si="0"/>
        <v>0</v>
      </c>
      <c r="AJ15" s="23">
        <f t="shared" si="0"/>
        <v>0</v>
      </c>
      <c r="AK15" s="23">
        <f t="shared" si="0"/>
        <v>0</v>
      </c>
      <c r="AL15" s="23">
        <f t="shared" si="0"/>
        <v>0</v>
      </c>
      <c r="AM15" s="23">
        <f t="shared" si="0"/>
        <v>0</v>
      </c>
      <c r="AN15" s="23">
        <f t="shared" si="0"/>
        <v>0</v>
      </c>
      <c r="AO15" s="23">
        <f t="shared" si="0"/>
        <v>0</v>
      </c>
    </row>
    <row r="16" spans="1:41" s="6" customFormat="1" ht="47.25" customHeight="1" x14ac:dyDescent="0.25">
      <c r="A16" s="12">
        <v>11.7</v>
      </c>
      <c r="B16" s="13" t="s">
        <v>23</v>
      </c>
      <c r="C16" s="15">
        <v>273</v>
      </c>
      <c r="D16" s="5">
        <v>0</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23">
        <f t="shared" si="1"/>
        <v>0</v>
      </c>
      <c r="AI16" s="23">
        <f t="shared" si="0"/>
        <v>0</v>
      </c>
      <c r="AJ16" s="23">
        <f t="shared" si="0"/>
        <v>0</v>
      </c>
      <c r="AK16" s="23">
        <f t="shared" si="0"/>
        <v>0</v>
      </c>
      <c r="AL16" s="23">
        <f t="shared" si="0"/>
        <v>0</v>
      </c>
      <c r="AM16" s="23">
        <f t="shared" si="0"/>
        <v>0</v>
      </c>
      <c r="AN16" s="23">
        <f t="shared" si="0"/>
        <v>0</v>
      </c>
      <c r="AO16" s="23">
        <f t="shared" si="0"/>
        <v>0</v>
      </c>
    </row>
    <row r="17" spans="1:41" s="6" customFormat="1" ht="84.75" customHeight="1" x14ac:dyDescent="0.25">
      <c r="A17" s="12">
        <v>11.8</v>
      </c>
      <c r="B17" s="13" t="s">
        <v>24</v>
      </c>
      <c r="C17" s="15">
        <v>274</v>
      </c>
      <c r="D17" s="5">
        <v>0</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23">
        <f t="shared" si="1"/>
        <v>0</v>
      </c>
      <c r="AI17" s="23">
        <f t="shared" si="0"/>
        <v>0</v>
      </c>
      <c r="AJ17" s="23">
        <f t="shared" si="0"/>
        <v>0</v>
      </c>
      <c r="AK17" s="23">
        <f t="shared" si="0"/>
        <v>0</v>
      </c>
      <c r="AL17" s="23">
        <f t="shared" si="0"/>
        <v>0</v>
      </c>
      <c r="AM17" s="23">
        <f t="shared" si="0"/>
        <v>0</v>
      </c>
      <c r="AN17" s="23">
        <f t="shared" si="0"/>
        <v>0</v>
      </c>
      <c r="AO17" s="23">
        <f t="shared" si="0"/>
        <v>0</v>
      </c>
    </row>
    <row r="18" spans="1:41" s="6" customFormat="1" ht="47.25" customHeight="1" x14ac:dyDescent="0.25">
      <c r="A18" s="12">
        <v>11.9</v>
      </c>
      <c r="B18" s="13" t="s">
        <v>25</v>
      </c>
      <c r="C18" s="15">
        <v>275</v>
      </c>
      <c r="D18" s="5">
        <v>0</v>
      </c>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23">
        <f t="shared" si="1"/>
        <v>0</v>
      </c>
      <c r="AI18" s="23">
        <f t="shared" si="0"/>
        <v>0</v>
      </c>
      <c r="AJ18" s="23">
        <f t="shared" si="0"/>
        <v>0</v>
      </c>
      <c r="AK18" s="23">
        <f t="shared" si="0"/>
        <v>0</v>
      </c>
      <c r="AL18" s="23">
        <f t="shared" si="0"/>
        <v>0</v>
      </c>
      <c r="AM18" s="23">
        <f t="shared" si="0"/>
        <v>0</v>
      </c>
      <c r="AN18" s="23">
        <f t="shared" si="0"/>
        <v>0</v>
      </c>
      <c r="AO18" s="23">
        <f t="shared" si="0"/>
        <v>0</v>
      </c>
    </row>
    <row r="19" spans="1:41" s="6" customFormat="1" ht="47.25" customHeight="1" x14ac:dyDescent="0.25">
      <c r="A19" s="12">
        <v>11.1</v>
      </c>
      <c r="B19" s="13" t="s">
        <v>26</v>
      </c>
      <c r="C19" s="15">
        <v>276</v>
      </c>
      <c r="D19" s="5">
        <v>0</v>
      </c>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23">
        <f t="shared" si="1"/>
        <v>0</v>
      </c>
      <c r="AI19" s="23">
        <f t="shared" si="0"/>
        <v>0</v>
      </c>
      <c r="AJ19" s="23">
        <f t="shared" si="0"/>
        <v>0</v>
      </c>
      <c r="AK19" s="23">
        <f t="shared" si="0"/>
        <v>0</v>
      </c>
      <c r="AL19" s="23">
        <f t="shared" si="0"/>
        <v>0</v>
      </c>
      <c r="AM19" s="23">
        <f t="shared" si="0"/>
        <v>0</v>
      </c>
      <c r="AN19" s="23">
        <f t="shared" si="0"/>
        <v>0</v>
      </c>
      <c r="AO19" s="23">
        <f t="shared" si="0"/>
        <v>0</v>
      </c>
    </row>
    <row r="20" spans="1:41" s="6" customFormat="1" ht="47.25" customHeight="1" x14ac:dyDescent="0.25">
      <c r="A20" s="12">
        <v>11.11</v>
      </c>
      <c r="B20" s="13" t="s">
        <v>27</v>
      </c>
      <c r="C20" s="15">
        <v>277</v>
      </c>
      <c r="D20" s="5">
        <v>0</v>
      </c>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23">
        <f t="shared" si="1"/>
        <v>0</v>
      </c>
      <c r="AI20" s="23">
        <f t="shared" si="0"/>
        <v>0</v>
      </c>
      <c r="AJ20" s="23">
        <f t="shared" si="0"/>
        <v>0</v>
      </c>
      <c r="AK20" s="23">
        <f t="shared" si="0"/>
        <v>0</v>
      </c>
      <c r="AL20" s="23">
        <f t="shared" si="0"/>
        <v>0</v>
      </c>
      <c r="AM20" s="23">
        <f t="shared" si="0"/>
        <v>0</v>
      </c>
      <c r="AN20" s="23">
        <f t="shared" si="0"/>
        <v>0</v>
      </c>
      <c r="AO20" s="23">
        <f t="shared" si="0"/>
        <v>0</v>
      </c>
    </row>
    <row r="21" spans="1:41" s="6" customFormat="1" ht="47.25" customHeight="1" x14ac:dyDescent="0.25">
      <c r="A21" s="12" t="s">
        <v>80</v>
      </c>
      <c r="B21" s="13" t="s">
        <v>81</v>
      </c>
      <c r="C21" s="14" t="s">
        <v>82</v>
      </c>
      <c r="D21" s="5">
        <v>0</v>
      </c>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23">
        <f t="shared" si="1"/>
        <v>0</v>
      </c>
      <c r="AI21" s="23">
        <f t="shared" si="0"/>
        <v>0</v>
      </c>
      <c r="AJ21" s="23">
        <f t="shared" si="0"/>
        <v>0</v>
      </c>
      <c r="AK21" s="23">
        <f t="shared" si="0"/>
        <v>0</v>
      </c>
      <c r="AL21" s="23">
        <f t="shared" si="0"/>
        <v>0</v>
      </c>
      <c r="AM21" s="23">
        <f t="shared" si="0"/>
        <v>0</v>
      </c>
      <c r="AN21" s="23">
        <f t="shared" si="0"/>
        <v>0</v>
      </c>
      <c r="AO21" s="23">
        <f t="shared" si="0"/>
        <v>0</v>
      </c>
    </row>
    <row r="22" spans="1:41" s="6" customFormat="1" ht="47.25" customHeight="1" x14ac:dyDescent="0.25">
      <c r="A22" s="12" t="s">
        <v>83</v>
      </c>
      <c r="B22" s="13" t="s">
        <v>84</v>
      </c>
      <c r="C22" s="14" t="s">
        <v>85</v>
      </c>
      <c r="D22" s="5">
        <v>0</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23">
        <f t="shared" si="1"/>
        <v>0</v>
      </c>
      <c r="AI22" s="23">
        <f t="shared" si="0"/>
        <v>0</v>
      </c>
      <c r="AJ22" s="23">
        <f t="shared" si="0"/>
        <v>0</v>
      </c>
      <c r="AK22" s="23">
        <f t="shared" si="0"/>
        <v>0</v>
      </c>
      <c r="AL22" s="23">
        <f t="shared" si="0"/>
        <v>0</v>
      </c>
      <c r="AM22" s="23">
        <f t="shared" si="0"/>
        <v>0</v>
      </c>
      <c r="AN22" s="23">
        <f t="shared" si="0"/>
        <v>0</v>
      </c>
      <c r="AO22" s="23">
        <f t="shared" si="0"/>
        <v>0</v>
      </c>
    </row>
    <row r="23" spans="1:41" s="6" customFormat="1" ht="47.25" customHeight="1" x14ac:dyDescent="0.25">
      <c r="A23" s="12" t="s">
        <v>86</v>
      </c>
      <c r="B23" s="13" t="s">
        <v>87</v>
      </c>
      <c r="C23" s="14" t="s">
        <v>88</v>
      </c>
      <c r="D23" s="5">
        <v>0</v>
      </c>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23">
        <f t="shared" si="1"/>
        <v>0</v>
      </c>
      <c r="AI23" s="23">
        <f t="shared" si="1"/>
        <v>0</v>
      </c>
      <c r="AJ23" s="23">
        <f t="shared" si="1"/>
        <v>0</v>
      </c>
      <c r="AK23" s="23">
        <f t="shared" si="1"/>
        <v>0</v>
      </c>
      <c r="AL23" s="23">
        <f t="shared" si="1"/>
        <v>0</v>
      </c>
      <c r="AM23" s="23">
        <f t="shared" si="1"/>
        <v>0</v>
      </c>
      <c r="AN23" s="23">
        <f t="shared" si="1"/>
        <v>0</v>
      </c>
      <c r="AO23" s="23">
        <f t="shared" si="1"/>
        <v>0</v>
      </c>
    </row>
    <row r="24" spans="1:41" s="6" customFormat="1" ht="47.25" customHeight="1" x14ac:dyDescent="0.25">
      <c r="A24" s="12" t="s">
        <v>89</v>
      </c>
      <c r="B24" s="13" t="s">
        <v>90</v>
      </c>
      <c r="C24" s="14" t="s">
        <v>91</v>
      </c>
      <c r="D24" s="5">
        <v>0</v>
      </c>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23">
        <f t="shared" si="1"/>
        <v>0</v>
      </c>
      <c r="AI24" s="23">
        <f t="shared" si="1"/>
        <v>0</v>
      </c>
      <c r="AJ24" s="23">
        <f t="shared" si="1"/>
        <v>0</v>
      </c>
      <c r="AK24" s="23">
        <f t="shared" si="1"/>
        <v>0</v>
      </c>
      <c r="AL24" s="23">
        <f t="shared" si="1"/>
        <v>0</v>
      </c>
      <c r="AM24" s="23">
        <f t="shared" si="1"/>
        <v>0</v>
      </c>
      <c r="AN24" s="23">
        <f t="shared" si="1"/>
        <v>0</v>
      </c>
      <c r="AO24" s="23">
        <f t="shared" si="1"/>
        <v>0</v>
      </c>
    </row>
    <row r="25" spans="1:41" s="6" customFormat="1" ht="47.25" customHeight="1" x14ac:dyDescent="0.25">
      <c r="A25" s="12">
        <v>11.3</v>
      </c>
      <c r="B25" s="13" t="s">
        <v>28</v>
      </c>
      <c r="C25" s="15">
        <v>296</v>
      </c>
      <c r="D25" s="5">
        <v>2</v>
      </c>
      <c r="E25" s="5"/>
      <c r="F25" s="5"/>
      <c r="G25" s="5"/>
      <c r="H25" s="5"/>
      <c r="I25" s="5"/>
      <c r="J25" s="5"/>
      <c r="K25" s="5"/>
      <c r="L25" s="5"/>
      <c r="M25" s="5"/>
      <c r="N25" s="5"/>
      <c r="O25" s="5"/>
      <c r="P25" s="5"/>
      <c r="Q25" s="5"/>
      <c r="R25" s="5"/>
      <c r="S25" s="5"/>
      <c r="T25" s="5">
        <v>2</v>
      </c>
      <c r="U25" s="5"/>
      <c r="V25" s="5"/>
      <c r="W25" s="5"/>
      <c r="X25" s="5"/>
      <c r="Y25" s="5"/>
      <c r="Z25" s="5">
        <v>2</v>
      </c>
      <c r="AA25" s="5">
        <v>1</v>
      </c>
      <c r="AB25" s="5">
        <v>3</v>
      </c>
      <c r="AC25" s="5"/>
      <c r="AD25" s="5"/>
      <c r="AE25" s="5"/>
      <c r="AF25" s="5"/>
      <c r="AG25" s="5"/>
      <c r="AH25" s="23">
        <f t="shared" si="1"/>
        <v>2</v>
      </c>
      <c r="AI25" s="23">
        <f t="shared" si="1"/>
        <v>0</v>
      </c>
      <c r="AJ25" s="23">
        <f t="shared" si="1"/>
        <v>0</v>
      </c>
      <c r="AK25" s="23">
        <f t="shared" si="1"/>
        <v>0</v>
      </c>
      <c r="AL25" s="23">
        <f t="shared" si="1"/>
        <v>0</v>
      </c>
      <c r="AM25" s="23">
        <f t="shared" si="1"/>
        <v>0</v>
      </c>
      <c r="AN25" s="23">
        <f t="shared" si="1"/>
        <v>0</v>
      </c>
      <c r="AO25" s="23">
        <f t="shared" si="1"/>
        <v>0</v>
      </c>
    </row>
    <row r="26" spans="1:41" s="6" customFormat="1" ht="47.25" customHeight="1" x14ac:dyDescent="0.25">
      <c r="A26" s="12">
        <v>22.1</v>
      </c>
      <c r="B26" s="13" t="s">
        <v>29</v>
      </c>
      <c r="C26" s="15">
        <v>435</v>
      </c>
      <c r="D26" s="5">
        <v>3</v>
      </c>
      <c r="E26" s="5"/>
      <c r="F26" s="5">
        <v>1</v>
      </c>
      <c r="G26" s="5"/>
      <c r="H26" s="5"/>
      <c r="I26" s="5">
        <v>1</v>
      </c>
      <c r="J26" s="5"/>
      <c r="K26" s="5"/>
      <c r="L26" s="5">
        <v>1</v>
      </c>
      <c r="M26" s="5"/>
      <c r="N26" s="5"/>
      <c r="O26" s="5">
        <v>1</v>
      </c>
      <c r="P26" s="5"/>
      <c r="Q26" s="5"/>
      <c r="R26" s="5"/>
      <c r="S26" s="5"/>
      <c r="T26" s="5"/>
      <c r="U26" s="5"/>
      <c r="V26" s="5">
        <v>3</v>
      </c>
      <c r="W26" s="5"/>
      <c r="X26" s="5"/>
      <c r="Y26" s="5"/>
      <c r="Z26" s="5"/>
      <c r="AA26" s="5"/>
      <c r="AB26" s="5"/>
      <c r="AC26" s="5"/>
      <c r="AD26" s="5"/>
      <c r="AE26" s="5"/>
      <c r="AF26" s="5"/>
      <c r="AG26" s="5"/>
      <c r="AH26" s="23">
        <f t="shared" si="1"/>
        <v>4</v>
      </c>
      <c r="AI26" s="23">
        <f t="shared" si="1"/>
        <v>0</v>
      </c>
      <c r="AJ26" s="23">
        <f t="shared" si="1"/>
        <v>1</v>
      </c>
      <c r="AK26" s="23">
        <f t="shared" si="1"/>
        <v>1</v>
      </c>
      <c r="AL26" s="23">
        <f t="shared" si="1"/>
        <v>0</v>
      </c>
      <c r="AM26" s="23">
        <f t="shared" si="1"/>
        <v>1</v>
      </c>
      <c r="AN26" s="23">
        <f t="shared" si="1"/>
        <v>1</v>
      </c>
      <c r="AO26" s="23">
        <f t="shared" si="1"/>
        <v>0</v>
      </c>
    </row>
    <row r="27" spans="1:41" s="6" customFormat="1" ht="47.25" customHeight="1" x14ac:dyDescent="0.25">
      <c r="A27" s="12">
        <v>22.2</v>
      </c>
      <c r="B27" s="13" t="s">
        <v>30</v>
      </c>
      <c r="C27" s="15">
        <v>436</v>
      </c>
      <c r="D27" s="5">
        <v>3</v>
      </c>
      <c r="E27" s="5"/>
      <c r="F27" s="5">
        <v>2</v>
      </c>
      <c r="G27" s="5"/>
      <c r="H27" s="5"/>
      <c r="I27" s="5">
        <v>3</v>
      </c>
      <c r="J27" s="5"/>
      <c r="K27" s="5"/>
      <c r="L27" s="5">
        <v>4</v>
      </c>
      <c r="M27" s="5"/>
      <c r="N27" s="5"/>
      <c r="O27" s="5">
        <v>4</v>
      </c>
      <c r="P27" s="5"/>
      <c r="Q27" s="5"/>
      <c r="R27" s="5"/>
      <c r="S27" s="5"/>
      <c r="T27" s="5"/>
      <c r="U27" s="5"/>
      <c r="V27" s="5">
        <v>1</v>
      </c>
      <c r="W27" s="5"/>
      <c r="X27" s="5"/>
      <c r="Y27" s="5"/>
      <c r="Z27" s="5"/>
      <c r="AA27" s="5">
        <v>1</v>
      </c>
      <c r="AB27" s="5">
        <v>1</v>
      </c>
      <c r="AC27" s="5"/>
      <c r="AD27" s="5"/>
      <c r="AE27" s="5"/>
      <c r="AF27" s="5"/>
      <c r="AG27" s="5"/>
      <c r="AH27" s="23">
        <f t="shared" si="1"/>
        <v>5</v>
      </c>
      <c r="AI27" s="23">
        <f t="shared" si="1"/>
        <v>0</v>
      </c>
      <c r="AJ27" s="23">
        <f t="shared" si="1"/>
        <v>2</v>
      </c>
      <c r="AK27" s="23">
        <f t="shared" si="1"/>
        <v>3</v>
      </c>
      <c r="AL27" s="23">
        <f t="shared" si="1"/>
        <v>0</v>
      </c>
      <c r="AM27" s="23">
        <f t="shared" si="1"/>
        <v>3</v>
      </c>
      <c r="AN27" s="23">
        <f t="shared" si="1"/>
        <v>4</v>
      </c>
      <c r="AO27" s="23">
        <f t="shared" si="1"/>
        <v>0</v>
      </c>
    </row>
    <row r="28" spans="1:41" s="6" customFormat="1" ht="47.25" customHeight="1" x14ac:dyDescent="0.25">
      <c r="A28" s="12">
        <v>22.3</v>
      </c>
      <c r="B28" s="13" t="s">
        <v>31</v>
      </c>
      <c r="C28" s="15">
        <v>437</v>
      </c>
      <c r="D28" s="5">
        <v>0</v>
      </c>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23">
        <f t="shared" si="1"/>
        <v>0</v>
      </c>
      <c r="AI28" s="23">
        <f t="shared" si="1"/>
        <v>0</v>
      </c>
      <c r="AJ28" s="23">
        <f t="shared" si="1"/>
        <v>0</v>
      </c>
      <c r="AK28" s="23">
        <f t="shared" si="1"/>
        <v>0</v>
      </c>
      <c r="AL28" s="23">
        <f t="shared" si="1"/>
        <v>0</v>
      </c>
      <c r="AM28" s="23">
        <f t="shared" si="1"/>
        <v>0</v>
      </c>
      <c r="AN28" s="23">
        <f t="shared" si="1"/>
        <v>0</v>
      </c>
      <c r="AO28" s="23">
        <f t="shared" si="1"/>
        <v>0</v>
      </c>
    </row>
    <row r="29" spans="1:41" s="6" customFormat="1" ht="47.25" customHeight="1" x14ac:dyDescent="0.25">
      <c r="A29" s="12">
        <v>22.4</v>
      </c>
      <c r="B29" s="13" t="s">
        <v>32</v>
      </c>
      <c r="C29" s="15">
        <v>438</v>
      </c>
      <c r="D29" s="5">
        <v>0</v>
      </c>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23">
        <f t="shared" si="1"/>
        <v>0</v>
      </c>
      <c r="AI29" s="23">
        <f t="shared" si="1"/>
        <v>0</v>
      </c>
      <c r="AJ29" s="23">
        <f t="shared" si="1"/>
        <v>0</v>
      </c>
      <c r="AK29" s="23">
        <f t="shared" si="1"/>
        <v>0</v>
      </c>
      <c r="AL29" s="23">
        <f t="shared" si="1"/>
        <v>0</v>
      </c>
      <c r="AM29" s="23">
        <f t="shared" si="1"/>
        <v>0</v>
      </c>
      <c r="AN29" s="23">
        <f t="shared" si="1"/>
        <v>0</v>
      </c>
      <c r="AO29" s="23">
        <f t="shared" si="1"/>
        <v>0</v>
      </c>
    </row>
    <row r="30" spans="1:41" s="6" customFormat="1" ht="47.25" customHeight="1" x14ac:dyDescent="0.25">
      <c r="A30" s="12">
        <v>22.5</v>
      </c>
      <c r="B30" s="13" t="s">
        <v>33</v>
      </c>
      <c r="C30" s="15">
        <v>439</v>
      </c>
      <c r="D30" s="5">
        <v>0</v>
      </c>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23">
        <f t="shared" si="1"/>
        <v>0</v>
      </c>
      <c r="AI30" s="23">
        <f t="shared" si="1"/>
        <v>0</v>
      </c>
      <c r="AJ30" s="23">
        <f t="shared" si="1"/>
        <v>0</v>
      </c>
      <c r="AK30" s="23">
        <f t="shared" si="1"/>
        <v>0</v>
      </c>
      <c r="AL30" s="23">
        <f t="shared" si="1"/>
        <v>0</v>
      </c>
      <c r="AM30" s="23">
        <f t="shared" si="1"/>
        <v>0</v>
      </c>
      <c r="AN30" s="23">
        <f t="shared" si="1"/>
        <v>0</v>
      </c>
      <c r="AO30" s="23">
        <f t="shared" si="1"/>
        <v>0</v>
      </c>
    </row>
    <row r="31" spans="1:41" s="6" customFormat="1" ht="47.25" customHeight="1" x14ac:dyDescent="0.25">
      <c r="A31" s="12">
        <v>22.6</v>
      </c>
      <c r="B31" s="13" t="s">
        <v>34</v>
      </c>
      <c r="C31" s="15">
        <v>440</v>
      </c>
      <c r="D31" s="5">
        <v>0</v>
      </c>
      <c r="E31" s="5"/>
      <c r="F31" s="5">
        <v>1</v>
      </c>
      <c r="G31" s="5"/>
      <c r="H31" s="5"/>
      <c r="I31" s="5"/>
      <c r="J31" s="5"/>
      <c r="K31" s="5"/>
      <c r="L31" s="5"/>
      <c r="M31" s="5"/>
      <c r="N31" s="5"/>
      <c r="O31" s="5"/>
      <c r="P31" s="5"/>
      <c r="Q31" s="5"/>
      <c r="R31" s="5"/>
      <c r="S31" s="5"/>
      <c r="T31" s="5"/>
      <c r="U31" s="5"/>
      <c r="V31" s="5">
        <v>1</v>
      </c>
      <c r="W31" s="5"/>
      <c r="X31" s="5"/>
      <c r="Y31" s="5"/>
      <c r="Z31" s="5"/>
      <c r="AA31" s="5"/>
      <c r="AB31" s="5"/>
      <c r="AC31" s="5"/>
      <c r="AD31" s="5"/>
      <c r="AE31" s="5"/>
      <c r="AF31" s="5"/>
      <c r="AG31" s="5"/>
      <c r="AH31" s="23">
        <f t="shared" si="1"/>
        <v>1</v>
      </c>
      <c r="AI31" s="23">
        <f t="shared" si="1"/>
        <v>0</v>
      </c>
      <c r="AJ31" s="23">
        <f t="shared" si="1"/>
        <v>1</v>
      </c>
      <c r="AK31" s="23">
        <f t="shared" si="1"/>
        <v>0</v>
      </c>
      <c r="AL31" s="23">
        <f t="shared" si="1"/>
        <v>0</v>
      </c>
      <c r="AM31" s="23">
        <f t="shared" si="1"/>
        <v>0</v>
      </c>
      <c r="AN31" s="23">
        <f t="shared" si="1"/>
        <v>0</v>
      </c>
      <c r="AO31" s="23">
        <f t="shared" si="1"/>
        <v>0</v>
      </c>
    </row>
    <row r="32" spans="1:41" s="6" customFormat="1" ht="47.25" customHeight="1" x14ac:dyDescent="0.25">
      <c r="A32" s="12">
        <v>22.7</v>
      </c>
      <c r="B32" s="13" t="s">
        <v>35</v>
      </c>
      <c r="C32" s="15">
        <v>441</v>
      </c>
      <c r="D32" s="5">
        <v>3</v>
      </c>
      <c r="E32" s="5"/>
      <c r="F32" s="5">
        <v>2</v>
      </c>
      <c r="G32" s="5"/>
      <c r="H32" s="5"/>
      <c r="I32" s="5"/>
      <c r="J32" s="5"/>
      <c r="K32" s="5"/>
      <c r="L32" s="5"/>
      <c r="M32" s="5"/>
      <c r="N32" s="5"/>
      <c r="O32" s="5"/>
      <c r="P32" s="5"/>
      <c r="Q32" s="5"/>
      <c r="R32" s="5"/>
      <c r="S32" s="5"/>
      <c r="T32" s="5">
        <v>1</v>
      </c>
      <c r="U32" s="5"/>
      <c r="V32" s="5">
        <v>4</v>
      </c>
      <c r="W32" s="5"/>
      <c r="X32" s="5"/>
      <c r="Y32" s="5"/>
      <c r="Z32" s="5"/>
      <c r="AA32" s="5"/>
      <c r="AB32" s="5"/>
      <c r="AC32" s="5"/>
      <c r="AD32" s="5"/>
      <c r="AE32" s="5"/>
      <c r="AF32" s="5"/>
      <c r="AG32" s="5"/>
      <c r="AH32" s="23">
        <f t="shared" si="1"/>
        <v>5</v>
      </c>
      <c r="AI32" s="23">
        <f t="shared" si="1"/>
        <v>0</v>
      </c>
      <c r="AJ32" s="23">
        <f t="shared" si="1"/>
        <v>2</v>
      </c>
      <c r="AK32" s="23">
        <f t="shared" si="1"/>
        <v>0</v>
      </c>
      <c r="AL32" s="23">
        <f t="shared" si="1"/>
        <v>0</v>
      </c>
      <c r="AM32" s="23">
        <f t="shared" si="1"/>
        <v>0</v>
      </c>
      <c r="AN32" s="23">
        <f t="shared" si="1"/>
        <v>0</v>
      </c>
      <c r="AO32" s="23">
        <f t="shared" si="1"/>
        <v>0</v>
      </c>
    </row>
    <row r="33" spans="1:41" s="6" customFormat="1" ht="47.25" customHeight="1" x14ac:dyDescent="0.25">
      <c r="A33" s="12">
        <v>22.8</v>
      </c>
      <c r="B33" s="13" t="s">
        <v>36</v>
      </c>
      <c r="C33" s="15">
        <v>442</v>
      </c>
      <c r="D33" s="5">
        <v>0</v>
      </c>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23">
        <f t="shared" si="1"/>
        <v>0</v>
      </c>
      <c r="AI33" s="23">
        <f t="shared" si="1"/>
        <v>0</v>
      </c>
      <c r="AJ33" s="23">
        <f t="shared" si="1"/>
        <v>0</v>
      </c>
      <c r="AK33" s="23">
        <f t="shared" si="1"/>
        <v>0</v>
      </c>
      <c r="AL33" s="23">
        <f t="shared" si="1"/>
        <v>0</v>
      </c>
      <c r="AM33" s="23">
        <f t="shared" si="1"/>
        <v>0</v>
      </c>
      <c r="AN33" s="23">
        <f t="shared" si="1"/>
        <v>0</v>
      </c>
      <c r="AO33" s="23">
        <f t="shared" si="1"/>
        <v>0</v>
      </c>
    </row>
    <row r="34" spans="1:41" s="6" customFormat="1" ht="47.25" customHeight="1" x14ac:dyDescent="0.25">
      <c r="A34" s="12">
        <v>22.9</v>
      </c>
      <c r="B34" s="13" t="s">
        <v>37</v>
      </c>
      <c r="C34" s="15">
        <v>443</v>
      </c>
      <c r="D34" s="5">
        <v>0</v>
      </c>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23">
        <f t="shared" si="1"/>
        <v>0</v>
      </c>
      <c r="AI34" s="23">
        <f t="shared" si="1"/>
        <v>0</v>
      </c>
      <c r="AJ34" s="23">
        <f t="shared" si="1"/>
        <v>0</v>
      </c>
      <c r="AK34" s="23">
        <f t="shared" si="1"/>
        <v>0</v>
      </c>
      <c r="AL34" s="23">
        <f t="shared" si="1"/>
        <v>0</v>
      </c>
      <c r="AM34" s="23">
        <f t="shared" si="1"/>
        <v>0</v>
      </c>
      <c r="AN34" s="23">
        <f t="shared" si="1"/>
        <v>0</v>
      </c>
      <c r="AO34" s="23">
        <f t="shared" si="1"/>
        <v>0</v>
      </c>
    </row>
    <row r="35" spans="1:41" s="6" customFormat="1" ht="47.25" customHeight="1" x14ac:dyDescent="0.25">
      <c r="A35" s="12">
        <v>22.1</v>
      </c>
      <c r="B35" s="13" t="s">
        <v>38</v>
      </c>
      <c r="C35" s="15">
        <v>444</v>
      </c>
      <c r="D35" s="5">
        <v>0</v>
      </c>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23">
        <f t="shared" si="1"/>
        <v>0</v>
      </c>
      <c r="AI35" s="23">
        <f t="shared" si="1"/>
        <v>0</v>
      </c>
      <c r="AJ35" s="23">
        <f t="shared" si="1"/>
        <v>0</v>
      </c>
      <c r="AK35" s="23">
        <f t="shared" si="1"/>
        <v>0</v>
      </c>
      <c r="AL35" s="23">
        <f t="shared" si="1"/>
        <v>0</v>
      </c>
      <c r="AM35" s="23">
        <f t="shared" si="1"/>
        <v>0</v>
      </c>
      <c r="AN35" s="23">
        <f t="shared" si="1"/>
        <v>0</v>
      </c>
      <c r="AO35" s="23">
        <f t="shared" si="1"/>
        <v>0</v>
      </c>
    </row>
    <row r="36" spans="1:41" s="6" customFormat="1" ht="47.25" customHeight="1" x14ac:dyDescent="0.25">
      <c r="A36" s="12">
        <v>22.11</v>
      </c>
      <c r="B36" s="13" t="s">
        <v>39</v>
      </c>
      <c r="C36" s="15">
        <v>445</v>
      </c>
      <c r="D36" s="5">
        <v>3</v>
      </c>
      <c r="E36" s="5"/>
      <c r="F36" s="5"/>
      <c r="G36" s="5"/>
      <c r="H36" s="5"/>
      <c r="I36" s="5"/>
      <c r="J36" s="5"/>
      <c r="K36" s="5"/>
      <c r="L36" s="5">
        <v>1</v>
      </c>
      <c r="M36" s="5"/>
      <c r="N36" s="5"/>
      <c r="O36" s="5">
        <v>1</v>
      </c>
      <c r="P36" s="5"/>
      <c r="Q36" s="5"/>
      <c r="R36" s="5"/>
      <c r="S36" s="5"/>
      <c r="T36" s="5"/>
      <c r="U36" s="5"/>
      <c r="V36" s="5">
        <v>2</v>
      </c>
      <c r="W36" s="5"/>
      <c r="X36" s="5"/>
      <c r="Y36" s="5">
        <v>1</v>
      </c>
      <c r="Z36" s="5"/>
      <c r="AA36" s="5"/>
      <c r="AB36" s="5">
        <v>1</v>
      </c>
      <c r="AC36" s="5"/>
      <c r="AD36" s="5"/>
      <c r="AE36" s="5"/>
      <c r="AF36" s="5"/>
      <c r="AG36" s="5"/>
      <c r="AH36" s="23">
        <f t="shared" si="1"/>
        <v>3</v>
      </c>
      <c r="AI36" s="23">
        <f t="shared" si="1"/>
        <v>0</v>
      </c>
      <c r="AJ36" s="23">
        <f t="shared" si="1"/>
        <v>0</v>
      </c>
      <c r="AK36" s="23">
        <f t="shared" si="1"/>
        <v>0</v>
      </c>
      <c r="AL36" s="23">
        <f t="shared" si="1"/>
        <v>0</v>
      </c>
      <c r="AM36" s="23">
        <f t="shared" si="1"/>
        <v>0</v>
      </c>
      <c r="AN36" s="23">
        <f t="shared" si="1"/>
        <v>1</v>
      </c>
      <c r="AO36" s="23">
        <f t="shared" si="1"/>
        <v>0</v>
      </c>
    </row>
    <row r="37" spans="1:41" s="6" customFormat="1" ht="47.25" customHeight="1" x14ac:dyDescent="0.25">
      <c r="A37" s="12">
        <v>24.5</v>
      </c>
      <c r="B37" s="13" t="s">
        <v>40</v>
      </c>
      <c r="C37" s="15">
        <v>477</v>
      </c>
      <c r="D37" s="5">
        <v>0</v>
      </c>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23">
        <f t="shared" si="1"/>
        <v>0</v>
      </c>
      <c r="AI37" s="23">
        <f t="shared" si="1"/>
        <v>0</v>
      </c>
      <c r="AJ37" s="23">
        <f t="shared" si="1"/>
        <v>0</v>
      </c>
      <c r="AK37" s="23">
        <f t="shared" si="1"/>
        <v>0</v>
      </c>
      <c r="AL37" s="23">
        <f t="shared" si="1"/>
        <v>0</v>
      </c>
      <c r="AM37" s="23">
        <f t="shared" si="1"/>
        <v>0</v>
      </c>
      <c r="AN37" s="23">
        <f t="shared" si="1"/>
        <v>0</v>
      </c>
      <c r="AO37" s="23">
        <f t="shared" si="1"/>
        <v>0</v>
      </c>
    </row>
    <row r="38" spans="1:41" s="6" customFormat="1" ht="47.25" customHeight="1" x14ac:dyDescent="0.25">
      <c r="A38" s="12">
        <v>24.8</v>
      </c>
      <c r="B38" s="13" t="s">
        <v>41</v>
      </c>
      <c r="C38" s="15">
        <v>480</v>
      </c>
      <c r="D38" s="5">
        <v>0</v>
      </c>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23">
        <f t="shared" si="1"/>
        <v>0</v>
      </c>
      <c r="AI38" s="23">
        <f t="shared" si="1"/>
        <v>0</v>
      </c>
      <c r="AJ38" s="23">
        <f t="shared" si="1"/>
        <v>0</v>
      </c>
      <c r="AK38" s="23">
        <f t="shared" si="1"/>
        <v>0</v>
      </c>
      <c r="AL38" s="23">
        <f t="shared" si="1"/>
        <v>0</v>
      </c>
      <c r="AM38" s="23">
        <f t="shared" si="1"/>
        <v>0</v>
      </c>
      <c r="AN38" s="23">
        <f t="shared" si="1"/>
        <v>0</v>
      </c>
      <c r="AO38" s="23">
        <f t="shared" si="1"/>
        <v>0</v>
      </c>
    </row>
    <row r="39" spans="1:41" s="6" customFormat="1" ht="47.25" customHeight="1" x14ac:dyDescent="0.25">
      <c r="A39" s="12">
        <v>24.9</v>
      </c>
      <c r="B39" s="13" t="s">
        <v>42</v>
      </c>
      <c r="C39" s="15">
        <v>481</v>
      </c>
      <c r="D39" s="5">
        <v>0</v>
      </c>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23">
        <f t="shared" si="1"/>
        <v>0</v>
      </c>
      <c r="AI39" s="23">
        <f t="shared" si="1"/>
        <v>0</v>
      </c>
      <c r="AJ39" s="23">
        <f t="shared" si="1"/>
        <v>0</v>
      </c>
      <c r="AK39" s="23">
        <f t="shared" si="1"/>
        <v>0</v>
      </c>
      <c r="AL39" s="23">
        <f t="shared" si="1"/>
        <v>0</v>
      </c>
      <c r="AM39" s="23">
        <f t="shared" si="1"/>
        <v>0</v>
      </c>
      <c r="AN39" s="23">
        <f t="shared" si="1"/>
        <v>0</v>
      </c>
      <c r="AO39" s="23">
        <f t="shared" si="1"/>
        <v>0</v>
      </c>
    </row>
    <row r="40" spans="1:41" s="6" customFormat="1" ht="47.25" customHeight="1" x14ac:dyDescent="0.25">
      <c r="A40" s="12">
        <v>24.1</v>
      </c>
      <c r="B40" s="13" t="s">
        <v>43</v>
      </c>
      <c r="C40" s="15">
        <v>482</v>
      </c>
      <c r="D40" s="5">
        <v>0</v>
      </c>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23">
        <f t="shared" si="1"/>
        <v>0</v>
      </c>
      <c r="AI40" s="23">
        <f t="shared" si="1"/>
        <v>0</v>
      </c>
      <c r="AJ40" s="23">
        <f t="shared" si="1"/>
        <v>0</v>
      </c>
      <c r="AK40" s="23">
        <f t="shared" si="1"/>
        <v>0</v>
      </c>
      <c r="AL40" s="23">
        <f t="shared" si="1"/>
        <v>0</v>
      </c>
      <c r="AM40" s="23">
        <f t="shared" si="1"/>
        <v>0</v>
      </c>
      <c r="AN40" s="23">
        <f t="shared" si="1"/>
        <v>0</v>
      </c>
      <c r="AO40" s="23">
        <f t="shared" si="1"/>
        <v>0</v>
      </c>
    </row>
    <row r="41" spans="1:41" s="6" customFormat="1" ht="47.25" customHeight="1" x14ac:dyDescent="0.25">
      <c r="A41" s="12" t="s">
        <v>92</v>
      </c>
      <c r="B41" s="13" t="s">
        <v>93</v>
      </c>
      <c r="C41" s="14" t="s">
        <v>94</v>
      </c>
      <c r="D41" s="5">
        <v>0</v>
      </c>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23">
        <f t="shared" si="1"/>
        <v>0</v>
      </c>
      <c r="AI41" s="23">
        <f t="shared" si="1"/>
        <v>0</v>
      </c>
      <c r="AJ41" s="23">
        <f t="shared" si="1"/>
        <v>0</v>
      </c>
      <c r="AK41" s="23">
        <f t="shared" si="1"/>
        <v>0</v>
      </c>
      <c r="AL41" s="23">
        <f t="shared" si="1"/>
        <v>0</v>
      </c>
      <c r="AM41" s="23">
        <f t="shared" si="1"/>
        <v>0</v>
      </c>
      <c r="AN41" s="23">
        <f t="shared" si="1"/>
        <v>0</v>
      </c>
      <c r="AO41" s="23">
        <f t="shared" si="1"/>
        <v>0</v>
      </c>
    </row>
    <row r="42" spans="1:41" s="6" customFormat="1" ht="47.25" customHeight="1" x14ac:dyDescent="0.25">
      <c r="A42" s="12" t="s">
        <v>95</v>
      </c>
      <c r="B42" s="13" t="s">
        <v>96</v>
      </c>
      <c r="C42" s="14" t="s">
        <v>97</v>
      </c>
      <c r="D42" s="5">
        <v>0</v>
      </c>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23">
        <f t="shared" si="1"/>
        <v>0</v>
      </c>
      <c r="AI42" s="23">
        <f t="shared" si="1"/>
        <v>0</v>
      </c>
      <c r="AJ42" s="23">
        <f t="shared" si="1"/>
        <v>0</v>
      </c>
      <c r="AK42" s="23">
        <f t="shared" si="1"/>
        <v>0</v>
      </c>
      <c r="AL42" s="23">
        <f t="shared" si="1"/>
        <v>0</v>
      </c>
      <c r="AM42" s="23">
        <f t="shared" si="1"/>
        <v>0</v>
      </c>
      <c r="AN42" s="23">
        <f t="shared" si="1"/>
        <v>0</v>
      </c>
      <c r="AO42" s="23">
        <f t="shared" si="1"/>
        <v>0</v>
      </c>
    </row>
    <row r="43" spans="1:41" s="6" customFormat="1" ht="47.25" customHeight="1" x14ac:dyDescent="0.25">
      <c r="A43" s="12">
        <v>24.24</v>
      </c>
      <c r="B43" s="13" t="s">
        <v>44</v>
      </c>
      <c r="C43" s="15">
        <v>496</v>
      </c>
      <c r="D43" s="5">
        <v>0</v>
      </c>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23">
        <f t="shared" si="1"/>
        <v>0</v>
      </c>
      <c r="AI43" s="23">
        <f t="shared" si="1"/>
        <v>0</v>
      </c>
      <c r="AJ43" s="23">
        <f t="shared" si="1"/>
        <v>0</v>
      </c>
      <c r="AK43" s="23">
        <f t="shared" si="1"/>
        <v>0</v>
      </c>
      <c r="AL43" s="23">
        <f t="shared" si="1"/>
        <v>0</v>
      </c>
      <c r="AM43" s="23">
        <f t="shared" si="1"/>
        <v>0</v>
      </c>
      <c r="AN43" s="23">
        <f t="shared" si="1"/>
        <v>0</v>
      </c>
      <c r="AO43" s="23">
        <f t="shared" si="1"/>
        <v>0</v>
      </c>
    </row>
    <row r="44" spans="1:41" s="6" customFormat="1" ht="47.25" customHeight="1" x14ac:dyDescent="0.25">
      <c r="A44" s="12">
        <v>24.25</v>
      </c>
      <c r="B44" s="13" t="s">
        <v>45</v>
      </c>
      <c r="C44" s="15">
        <v>497</v>
      </c>
      <c r="D44" s="5">
        <v>0</v>
      </c>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23">
        <f t="shared" si="1"/>
        <v>0</v>
      </c>
      <c r="AI44" s="23">
        <f t="shared" si="1"/>
        <v>0</v>
      </c>
      <c r="AJ44" s="23">
        <f t="shared" si="1"/>
        <v>0</v>
      </c>
      <c r="AK44" s="23">
        <f t="shared" si="1"/>
        <v>0</v>
      </c>
      <c r="AL44" s="23">
        <f t="shared" si="1"/>
        <v>0</v>
      </c>
      <c r="AM44" s="23">
        <f t="shared" si="1"/>
        <v>0</v>
      </c>
      <c r="AN44" s="23">
        <f t="shared" si="1"/>
        <v>0</v>
      </c>
      <c r="AO44" s="23">
        <f t="shared" si="1"/>
        <v>0</v>
      </c>
    </row>
    <row r="45" spans="1:41" s="6" customFormat="1" ht="47.25" customHeight="1" x14ac:dyDescent="0.25">
      <c r="A45" s="12">
        <v>29.1</v>
      </c>
      <c r="B45" s="13" t="s">
        <v>46</v>
      </c>
      <c r="C45" s="15">
        <v>549</v>
      </c>
      <c r="D45" s="5">
        <v>1</v>
      </c>
      <c r="E45" s="5"/>
      <c r="F45" s="5"/>
      <c r="G45" s="5"/>
      <c r="H45" s="5"/>
      <c r="I45" s="5"/>
      <c r="J45" s="5"/>
      <c r="K45" s="5"/>
      <c r="L45" s="5"/>
      <c r="M45" s="5"/>
      <c r="N45" s="5"/>
      <c r="O45" s="5"/>
      <c r="P45" s="5"/>
      <c r="Q45" s="5"/>
      <c r="R45" s="5"/>
      <c r="S45" s="5"/>
      <c r="T45" s="5"/>
      <c r="U45" s="5"/>
      <c r="V45" s="5">
        <v>1</v>
      </c>
      <c r="W45" s="5"/>
      <c r="X45" s="5"/>
      <c r="Y45" s="5"/>
      <c r="Z45" s="5"/>
      <c r="AA45" s="5"/>
      <c r="AB45" s="5"/>
      <c r="AC45" s="5"/>
      <c r="AD45" s="5"/>
      <c r="AE45" s="5"/>
      <c r="AF45" s="5"/>
      <c r="AG45" s="5"/>
      <c r="AH45" s="23">
        <f t="shared" si="1"/>
        <v>1</v>
      </c>
      <c r="AI45" s="23">
        <f t="shared" si="1"/>
        <v>0</v>
      </c>
      <c r="AJ45" s="23">
        <f t="shared" si="1"/>
        <v>0</v>
      </c>
      <c r="AK45" s="23">
        <f t="shared" si="1"/>
        <v>0</v>
      </c>
      <c r="AL45" s="23">
        <f t="shared" si="1"/>
        <v>0</v>
      </c>
      <c r="AM45" s="23">
        <f t="shared" si="1"/>
        <v>0</v>
      </c>
      <c r="AN45" s="23">
        <f t="shared" si="1"/>
        <v>0</v>
      </c>
      <c r="AO45" s="23">
        <f t="shared" si="1"/>
        <v>0</v>
      </c>
    </row>
    <row r="46" spans="1:41" s="6" customFormat="1" ht="47.25" customHeight="1" x14ac:dyDescent="0.25">
      <c r="A46" s="7">
        <v>30</v>
      </c>
      <c r="B46" s="8" t="s">
        <v>98</v>
      </c>
      <c r="C46" s="9"/>
      <c r="D46" s="5">
        <v>0</v>
      </c>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23">
        <f t="shared" si="1"/>
        <v>0</v>
      </c>
      <c r="AI46" s="23">
        <f t="shared" si="1"/>
        <v>0</v>
      </c>
      <c r="AJ46" s="23">
        <f t="shared" si="1"/>
        <v>0</v>
      </c>
      <c r="AK46" s="23">
        <f t="shared" si="1"/>
        <v>0</v>
      </c>
      <c r="AL46" s="23">
        <f t="shared" si="1"/>
        <v>0</v>
      </c>
      <c r="AM46" s="23">
        <f t="shared" si="1"/>
        <v>0</v>
      </c>
      <c r="AN46" s="23">
        <f t="shared" si="1"/>
        <v>0</v>
      </c>
      <c r="AO46" s="23">
        <f t="shared" si="1"/>
        <v>0</v>
      </c>
    </row>
    <row r="47" spans="1:41" s="6" customFormat="1" ht="47.25" customHeight="1" x14ac:dyDescent="0.25">
      <c r="A47" s="10"/>
      <c r="B47" s="11" t="s">
        <v>99</v>
      </c>
      <c r="C47" s="9"/>
      <c r="D47" s="5">
        <f>SUM(D7+D8+D9+D10+D11+D12+D13+D14+D15+D16+D17+D18+D19+D20+D21+D22+D23+D24+D25+D26+D27+D28+D29+D30+D31+D32+D33+D34+D35+D36+D37+D38+D39+D40+D41+D42+D43+D44+D45+D46)</f>
        <v>20</v>
      </c>
      <c r="E47" s="5">
        <f t="shared" ref="E47:AG47" si="2">SUM(E7+E8+E9+E10+E11+E12+E13+E14+E15+E16+E17+E18+E19+E20+E21+E22+E23+E24+E25+E26+E27+E28+E29+E30+E31+E32+E33+E34+E35+E36+E37+E38+E39+E40+E41+E42+E43+E44+E45+E46)</f>
        <v>0</v>
      </c>
      <c r="F47" s="5">
        <f t="shared" si="2"/>
        <v>8</v>
      </c>
      <c r="G47" s="5">
        <f t="shared" si="2"/>
        <v>1</v>
      </c>
      <c r="H47" s="5">
        <f t="shared" si="2"/>
        <v>0</v>
      </c>
      <c r="I47" s="5">
        <f t="shared" si="2"/>
        <v>4</v>
      </c>
      <c r="J47" s="5">
        <f t="shared" si="2"/>
        <v>0</v>
      </c>
      <c r="K47" s="5">
        <f t="shared" si="2"/>
        <v>0</v>
      </c>
      <c r="L47" s="5">
        <f t="shared" si="2"/>
        <v>6</v>
      </c>
      <c r="M47" s="5">
        <f t="shared" si="2"/>
        <v>0</v>
      </c>
      <c r="N47" s="5">
        <f t="shared" si="2"/>
        <v>0</v>
      </c>
      <c r="O47" s="5">
        <f t="shared" si="2"/>
        <v>6</v>
      </c>
      <c r="P47" s="5">
        <f t="shared" si="2"/>
        <v>0</v>
      </c>
      <c r="Q47" s="5">
        <f t="shared" si="2"/>
        <v>0</v>
      </c>
      <c r="R47" s="5">
        <f t="shared" si="2"/>
        <v>0</v>
      </c>
      <c r="S47" s="5">
        <f t="shared" si="2"/>
        <v>0</v>
      </c>
      <c r="T47" s="5">
        <f t="shared" si="2"/>
        <v>3</v>
      </c>
      <c r="U47" s="5">
        <f t="shared" si="2"/>
        <v>0</v>
      </c>
      <c r="V47" s="5">
        <f t="shared" si="2"/>
        <v>18</v>
      </c>
      <c r="W47" s="5">
        <f t="shared" si="2"/>
        <v>0</v>
      </c>
      <c r="X47" s="5">
        <f t="shared" si="2"/>
        <v>0</v>
      </c>
      <c r="Y47" s="5">
        <f t="shared" si="2"/>
        <v>1</v>
      </c>
      <c r="Z47" s="5">
        <f t="shared" si="2"/>
        <v>2</v>
      </c>
      <c r="AA47" s="5">
        <f t="shared" si="2"/>
        <v>2</v>
      </c>
      <c r="AB47" s="5">
        <f t="shared" si="2"/>
        <v>5</v>
      </c>
      <c r="AC47" s="5">
        <f t="shared" si="2"/>
        <v>0</v>
      </c>
      <c r="AD47" s="5">
        <f t="shared" si="2"/>
        <v>0</v>
      </c>
      <c r="AE47" s="5">
        <f t="shared" si="2"/>
        <v>0</v>
      </c>
      <c r="AF47" s="5">
        <f t="shared" si="2"/>
        <v>0</v>
      </c>
      <c r="AG47" s="5">
        <f t="shared" si="2"/>
        <v>0</v>
      </c>
      <c r="AH47" s="23">
        <f>D47+F47</f>
        <v>28</v>
      </c>
      <c r="AI47" s="23">
        <f>G47+O47+T47+V47</f>
        <v>28</v>
      </c>
      <c r="AJ47" s="23">
        <f>O47</f>
        <v>6</v>
      </c>
      <c r="AK47" s="23">
        <f>SUM(L47:N47)</f>
        <v>6</v>
      </c>
      <c r="AL47" s="23">
        <f>AB47</f>
        <v>5</v>
      </c>
      <c r="AM47" s="23">
        <f>SUM(X47:AA47)</f>
        <v>5</v>
      </c>
      <c r="AN47" s="23">
        <f>AG47</f>
        <v>0</v>
      </c>
      <c r="AO47" s="23">
        <f>SUM(AC47:AF47)</f>
        <v>0</v>
      </c>
    </row>
    <row r="48" spans="1:41" ht="47.25" customHeight="1" x14ac:dyDescent="0.3">
      <c r="B48" s="68" t="s">
        <v>137</v>
      </c>
    </row>
    <row r="49" spans="2:3" ht="207.75" customHeight="1" x14ac:dyDescent="0.3">
      <c r="B49" s="69"/>
    </row>
    <row r="51" spans="2:3" ht="20.25" x14ac:dyDescent="0.35">
      <c r="C51" s="50" t="s">
        <v>124</v>
      </c>
    </row>
    <row r="229" spans="16:16" x14ac:dyDescent="0.3">
      <c r="P229" s="1">
        <v>3</v>
      </c>
    </row>
  </sheetData>
  <sheetProtection sheet="1"/>
  <mergeCells count="34">
    <mergeCell ref="B48:B49"/>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pageSetup paperSize="9" orientation="portrait" verticalDpi="0" r:id="rId1"/>
  <legacy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DF1CA-4DF3-4033-9289-EE269080BB47}">
  <dimension ref="A1:AO50"/>
  <sheetViews>
    <sheetView tabSelected="1" zoomScale="70" zoomScaleNormal="70" workbookViewId="0">
      <selection activeCell="AT5" sqref="AT5"/>
    </sheetView>
  </sheetViews>
  <sheetFormatPr defaultRowHeight="16.5" x14ac:dyDescent="0.3"/>
  <cols>
    <col min="1" max="1" width="11.42578125" style="1" customWidth="1"/>
    <col min="2" max="2" width="65" style="1" customWidth="1"/>
    <col min="3" max="3" width="8.28515625" style="1" customWidth="1"/>
    <col min="4" max="19" width="8.140625" style="1" customWidth="1"/>
    <col min="20" max="23" width="8.85546875" style="1" customWidth="1"/>
    <col min="24" max="24" width="13.140625" style="1" customWidth="1"/>
    <col min="25" max="25" width="17.140625" style="1" customWidth="1"/>
    <col min="26" max="26" width="14.140625" style="1" customWidth="1"/>
    <col min="27" max="27" width="17.140625" style="1" customWidth="1"/>
    <col min="28" max="28" width="11.85546875" style="1" customWidth="1"/>
    <col min="29" max="29" width="14.5703125" style="1" customWidth="1"/>
    <col min="30" max="30" width="18.5703125" style="1" customWidth="1"/>
    <col min="31" max="31" width="15.85546875" style="1" customWidth="1"/>
    <col min="32" max="32" width="19.42578125" style="1" customWidth="1"/>
    <col min="33" max="33" width="8.140625" style="1" customWidth="1"/>
    <col min="34" max="34" width="7.140625" style="18" hidden="1" customWidth="1"/>
    <col min="35" max="35" width="20.140625" style="18" hidden="1" customWidth="1"/>
    <col min="36" max="36" width="5.85546875" style="18" hidden="1" customWidth="1"/>
    <col min="37" max="37" width="14.42578125" style="18" hidden="1" customWidth="1"/>
    <col min="38" max="38" width="5.85546875" style="18" hidden="1" customWidth="1"/>
    <col min="39" max="39" width="23" style="18" hidden="1" customWidth="1"/>
    <col min="40" max="40" width="5.85546875" style="18" hidden="1" customWidth="1"/>
    <col min="41" max="41" width="30" style="18" hidden="1" customWidth="1"/>
    <col min="42" max="16384" width="9.140625" style="1"/>
  </cols>
  <sheetData>
    <row r="1" spans="1:41" ht="75" customHeight="1" x14ac:dyDescent="0.3">
      <c r="B1" s="52" t="s">
        <v>140</v>
      </c>
      <c r="AE1" s="70" t="s">
        <v>101</v>
      </c>
      <c r="AF1" s="71"/>
      <c r="AG1" s="71"/>
    </row>
    <row r="2" spans="1:41" s="2" customFormat="1" ht="81.75" customHeight="1" x14ac:dyDescent="0.45">
      <c r="A2" s="72" t="s">
        <v>142</v>
      </c>
      <c r="B2" s="73"/>
      <c r="C2" s="73"/>
      <c r="D2" s="73"/>
      <c r="E2" s="73"/>
      <c r="F2" s="73"/>
      <c r="G2" s="73"/>
      <c r="H2" s="73"/>
      <c r="I2" s="73"/>
      <c r="J2" s="73"/>
      <c r="K2" s="73"/>
      <c r="L2" s="73"/>
      <c r="M2" s="73"/>
      <c r="N2" s="73"/>
      <c r="O2" s="73"/>
      <c r="P2" s="73"/>
      <c r="Q2" s="73"/>
      <c r="R2" s="73"/>
      <c r="S2" s="73"/>
      <c r="T2" s="73"/>
      <c r="U2" s="73"/>
      <c r="V2" s="73"/>
      <c r="W2" s="73"/>
      <c r="X2" s="73"/>
      <c r="Y2" s="73"/>
      <c r="Z2" s="73"/>
      <c r="AA2" s="73"/>
      <c r="AB2" s="73"/>
      <c r="AC2" s="74"/>
      <c r="AD2" s="74"/>
      <c r="AE2" s="74"/>
      <c r="AF2" s="74"/>
      <c r="AG2" s="74"/>
      <c r="AH2" s="19"/>
      <c r="AI2" s="19"/>
      <c r="AJ2" s="19"/>
      <c r="AK2" s="19"/>
      <c r="AL2" s="19"/>
      <c r="AM2" s="19"/>
      <c r="AN2" s="19"/>
      <c r="AO2" s="19"/>
    </row>
    <row r="3" spans="1:41" s="3" customFormat="1" ht="139.5" customHeight="1" x14ac:dyDescent="0.45">
      <c r="A3" s="75" t="s">
        <v>54</v>
      </c>
      <c r="B3" s="75"/>
      <c r="C3" s="64" t="s">
        <v>0</v>
      </c>
      <c r="D3" s="64" t="s">
        <v>1</v>
      </c>
      <c r="E3" s="64" t="s">
        <v>2</v>
      </c>
      <c r="F3" s="64" t="s">
        <v>3</v>
      </c>
      <c r="G3" s="55" t="s">
        <v>53</v>
      </c>
      <c r="H3" s="64" t="s">
        <v>7</v>
      </c>
      <c r="I3" s="55" t="s">
        <v>47</v>
      </c>
      <c r="J3" s="55" t="s">
        <v>48</v>
      </c>
      <c r="K3" s="64" t="s">
        <v>8</v>
      </c>
      <c r="L3" s="64" t="s">
        <v>9</v>
      </c>
      <c r="M3" s="55" t="s">
        <v>50</v>
      </c>
      <c r="N3" s="64" t="s">
        <v>10</v>
      </c>
      <c r="O3" s="61" t="s">
        <v>51</v>
      </c>
      <c r="P3" s="58" t="s">
        <v>11</v>
      </c>
      <c r="Q3" s="58"/>
      <c r="R3" s="58"/>
      <c r="S3" s="58"/>
      <c r="T3" s="64" t="s">
        <v>12</v>
      </c>
      <c r="U3" s="55" t="s">
        <v>4</v>
      </c>
      <c r="V3" s="55" t="s">
        <v>5</v>
      </c>
      <c r="W3" s="55" t="s">
        <v>6</v>
      </c>
      <c r="X3" s="58" t="s">
        <v>13</v>
      </c>
      <c r="Y3" s="58"/>
      <c r="Z3" s="58"/>
      <c r="AA3" s="58"/>
      <c r="AB3" s="55" t="s">
        <v>20</v>
      </c>
      <c r="AC3" s="58" t="s">
        <v>55</v>
      </c>
      <c r="AD3" s="58"/>
      <c r="AE3" s="58"/>
      <c r="AF3" s="58"/>
      <c r="AG3" s="55" t="s">
        <v>21</v>
      </c>
      <c r="AH3" s="20"/>
      <c r="AI3" s="20"/>
      <c r="AJ3" s="20"/>
      <c r="AK3" s="20"/>
      <c r="AL3" s="20"/>
      <c r="AM3" s="20"/>
      <c r="AN3" s="20"/>
      <c r="AO3" s="20"/>
    </row>
    <row r="4" spans="1:41" s="3" customFormat="1" ht="81.75" customHeight="1" x14ac:dyDescent="0.45">
      <c r="A4" s="75"/>
      <c r="B4" s="75"/>
      <c r="C4" s="64"/>
      <c r="D4" s="64"/>
      <c r="E4" s="64"/>
      <c r="F4" s="64"/>
      <c r="G4" s="66"/>
      <c r="H4" s="64"/>
      <c r="I4" s="56"/>
      <c r="J4" s="56"/>
      <c r="K4" s="64"/>
      <c r="L4" s="64"/>
      <c r="M4" s="56"/>
      <c r="N4" s="64"/>
      <c r="O4" s="62"/>
      <c r="P4" s="55" t="s">
        <v>49</v>
      </c>
      <c r="Q4" s="55" t="s">
        <v>14</v>
      </c>
      <c r="R4" s="55" t="s">
        <v>15</v>
      </c>
      <c r="S4" s="55" t="s">
        <v>52</v>
      </c>
      <c r="T4" s="64"/>
      <c r="U4" s="66"/>
      <c r="V4" s="66"/>
      <c r="W4" s="66"/>
      <c r="X4" s="53" t="s">
        <v>16</v>
      </c>
      <c r="Y4" s="60"/>
      <c r="Z4" s="53" t="s">
        <v>17</v>
      </c>
      <c r="AA4" s="54"/>
      <c r="AB4" s="56"/>
      <c r="AC4" s="53" t="s">
        <v>16</v>
      </c>
      <c r="AD4" s="60"/>
      <c r="AE4" s="53" t="s">
        <v>17</v>
      </c>
      <c r="AF4" s="54"/>
      <c r="AG4" s="56"/>
      <c r="AH4" s="20"/>
      <c r="AI4" s="20"/>
      <c r="AJ4" s="20"/>
      <c r="AK4" s="20"/>
      <c r="AL4" s="20"/>
      <c r="AM4" s="20"/>
      <c r="AN4" s="20"/>
      <c r="AO4" s="20"/>
    </row>
    <row r="5" spans="1:41" s="3" customFormat="1" ht="208.5" customHeight="1" x14ac:dyDescent="0.45">
      <c r="A5" s="75"/>
      <c r="B5" s="75"/>
      <c r="C5" s="64"/>
      <c r="D5" s="64"/>
      <c r="E5" s="64"/>
      <c r="F5" s="64"/>
      <c r="G5" s="57"/>
      <c r="H5" s="65"/>
      <c r="I5" s="57"/>
      <c r="J5" s="57"/>
      <c r="K5" s="64"/>
      <c r="L5" s="64"/>
      <c r="M5" s="57"/>
      <c r="N5" s="64"/>
      <c r="O5" s="63"/>
      <c r="P5" s="59"/>
      <c r="Q5" s="59"/>
      <c r="R5" s="59"/>
      <c r="S5" s="59"/>
      <c r="T5" s="65"/>
      <c r="U5" s="67"/>
      <c r="V5" s="67"/>
      <c r="W5" s="67"/>
      <c r="X5" s="16" t="s">
        <v>18</v>
      </c>
      <c r="Y5" s="16" t="s">
        <v>19</v>
      </c>
      <c r="Z5" s="16" t="s">
        <v>18</v>
      </c>
      <c r="AA5" s="16" t="s">
        <v>19</v>
      </c>
      <c r="AB5" s="57"/>
      <c r="AC5" s="16" t="s">
        <v>18</v>
      </c>
      <c r="AD5" s="16" t="s">
        <v>19</v>
      </c>
      <c r="AE5" s="16" t="s">
        <v>18</v>
      </c>
      <c r="AF5" s="16" t="s">
        <v>19</v>
      </c>
      <c r="AG5" s="57"/>
      <c r="AH5" s="21" t="s">
        <v>102</v>
      </c>
      <c r="AI5" s="21" t="s">
        <v>103</v>
      </c>
      <c r="AJ5" s="21">
        <v>12</v>
      </c>
      <c r="AK5" s="21" t="s">
        <v>104</v>
      </c>
      <c r="AL5" s="21">
        <v>25</v>
      </c>
      <c r="AM5" s="21" t="s">
        <v>105</v>
      </c>
      <c r="AN5" s="21">
        <v>30</v>
      </c>
      <c r="AO5" s="21" t="s">
        <v>125</v>
      </c>
    </row>
    <row r="6" spans="1:41" s="3" customFormat="1" ht="50.25" customHeight="1" x14ac:dyDescent="0.45">
      <c r="A6" s="17"/>
      <c r="B6" s="17" t="s">
        <v>100</v>
      </c>
      <c r="C6" s="4"/>
      <c r="D6" s="4">
        <v>1</v>
      </c>
      <c r="E6" s="4">
        <v>2</v>
      </c>
      <c r="F6" s="4">
        <v>3</v>
      </c>
      <c r="G6" s="4">
        <v>4</v>
      </c>
      <c r="H6" s="4">
        <v>5</v>
      </c>
      <c r="I6" s="4">
        <v>6</v>
      </c>
      <c r="J6" s="4">
        <v>7</v>
      </c>
      <c r="K6" s="4">
        <v>8</v>
      </c>
      <c r="L6" s="4">
        <v>9</v>
      </c>
      <c r="M6" s="4">
        <v>10</v>
      </c>
      <c r="N6" s="4">
        <v>11</v>
      </c>
      <c r="O6" s="4">
        <v>12</v>
      </c>
      <c r="P6" s="4">
        <v>13</v>
      </c>
      <c r="Q6" s="4">
        <v>14</v>
      </c>
      <c r="R6" s="4">
        <v>15</v>
      </c>
      <c r="S6" s="4">
        <v>16</v>
      </c>
      <c r="T6" s="4">
        <v>17</v>
      </c>
      <c r="U6" s="4">
        <v>18</v>
      </c>
      <c r="V6" s="4">
        <v>19</v>
      </c>
      <c r="W6" s="4">
        <v>20</v>
      </c>
      <c r="X6" s="4">
        <v>21</v>
      </c>
      <c r="Y6" s="4">
        <v>22</v>
      </c>
      <c r="Z6" s="4">
        <v>23</v>
      </c>
      <c r="AA6" s="4">
        <v>24</v>
      </c>
      <c r="AB6" s="4">
        <v>25</v>
      </c>
      <c r="AC6" s="4">
        <v>26</v>
      </c>
      <c r="AD6" s="4">
        <v>27</v>
      </c>
      <c r="AE6" s="4">
        <v>28</v>
      </c>
      <c r="AF6" s="4">
        <v>29</v>
      </c>
      <c r="AG6" s="4">
        <v>30</v>
      </c>
      <c r="AH6" s="22"/>
      <c r="AI6" s="22"/>
      <c r="AJ6" s="22"/>
      <c r="AK6" s="22"/>
      <c r="AL6" s="22"/>
      <c r="AM6" s="22"/>
      <c r="AN6" s="22"/>
      <c r="AO6" s="22"/>
    </row>
    <row r="7" spans="1:41" s="6" customFormat="1" ht="89.25" customHeight="1" x14ac:dyDescent="0.25">
      <c r="A7" s="12" t="s">
        <v>56</v>
      </c>
      <c r="B7" s="13" t="s">
        <v>57</v>
      </c>
      <c r="C7" s="14" t="s">
        <v>58</v>
      </c>
      <c r="D7" s="5">
        <v>0</v>
      </c>
      <c r="E7" s="5"/>
      <c r="F7" s="5"/>
      <c r="G7" s="5"/>
      <c r="H7" s="5"/>
      <c r="I7" s="5"/>
      <c r="J7" s="5"/>
      <c r="K7" s="5"/>
      <c r="L7" s="5"/>
      <c r="M7" s="5"/>
      <c r="N7" s="5"/>
      <c r="O7" s="5"/>
      <c r="P7" s="5"/>
      <c r="Q7" s="5"/>
      <c r="R7" s="5"/>
      <c r="S7" s="5"/>
      <c r="T7" s="5"/>
      <c r="U7" s="5"/>
      <c r="V7" s="5"/>
      <c r="W7" s="5"/>
      <c r="X7" s="5"/>
      <c r="Y7" s="5"/>
      <c r="Z7" s="5"/>
      <c r="AA7" s="5"/>
      <c r="AB7" s="5"/>
      <c r="AC7" s="5"/>
      <c r="AD7" s="5"/>
      <c r="AE7" s="5"/>
      <c r="AF7" s="5"/>
      <c r="AG7" s="5"/>
      <c r="AH7" s="23">
        <f>D7+F7</f>
        <v>0</v>
      </c>
      <c r="AI7" s="23">
        <f t="shared" ref="AI7:AO22" si="0">E7+G7</f>
        <v>0</v>
      </c>
      <c r="AJ7" s="23">
        <f t="shared" si="0"/>
        <v>0</v>
      </c>
      <c r="AK7" s="23">
        <f t="shared" si="0"/>
        <v>0</v>
      </c>
      <c r="AL7" s="23">
        <f t="shared" si="0"/>
        <v>0</v>
      </c>
      <c r="AM7" s="23">
        <f t="shared" si="0"/>
        <v>0</v>
      </c>
      <c r="AN7" s="23">
        <f t="shared" si="0"/>
        <v>0</v>
      </c>
      <c r="AO7" s="23">
        <f t="shared" si="0"/>
        <v>0</v>
      </c>
    </row>
    <row r="8" spans="1:41" s="6" customFormat="1" ht="47.25" customHeight="1" x14ac:dyDescent="0.25">
      <c r="A8" s="12" t="s">
        <v>59</v>
      </c>
      <c r="B8" s="13" t="s">
        <v>60</v>
      </c>
      <c r="C8" s="14" t="s">
        <v>61</v>
      </c>
      <c r="D8" s="5">
        <v>0</v>
      </c>
      <c r="E8" s="5"/>
      <c r="F8" s="5">
        <v>1</v>
      </c>
      <c r="G8" s="5"/>
      <c r="H8" s="5"/>
      <c r="I8" s="5"/>
      <c r="J8" s="5"/>
      <c r="K8" s="5"/>
      <c r="L8" s="5"/>
      <c r="M8" s="5"/>
      <c r="N8" s="5"/>
      <c r="O8" s="5"/>
      <c r="P8" s="5"/>
      <c r="Q8" s="5"/>
      <c r="R8" s="5"/>
      <c r="S8" s="5"/>
      <c r="T8" s="5"/>
      <c r="U8" s="5"/>
      <c r="V8" s="5">
        <v>1</v>
      </c>
      <c r="W8" s="5"/>
      <c r="X8" s="5"/>
      <c r="Y8" s="5"/>
      <c r="Z8" s="5"/>
      <c r="AA8" s="5"/>
      <c r="AB8" s="5"/>
      <c r="AC8" s="5"/>
      <c r="AD8" s="5"/>
      <c r="AE8" s="5"/>
      <c r="AF8" s="5"/>
      <c r="AG8" s="5"/>
      <c r="AH8" s="23">
        <f t="shared" ref="AH8:AO46" si="1">D8+F8</f>
        <v>1</v>
      </c>
      <c r="AI8" s="23">
        <f t="shared" si="0"/>
        <v>0</v>
      </c>
      <c r="AJ8" s="23">
        <f t="shared" si="0"/>
        <v>1</v>
      </c>
      <c r="AK8" s="23">
        <f t="shared" si="0"/>
        <v>0</v>
      </c>
      <c r="AL8" s="23">
        <f t="shared" si="0"/>
        <v>0</v>
      </c>
      <c r="AM8" s="23">
        <f t="shared" si="0"/>
        <v>0</v>
      </c>
      <c r="AN8" s="23">
        <f t="shared" si="0"/>
        <v>0</v>
      </c>
      <c r="AO8" s="23">
        <f t="shared" si="0"/>
        <v>0</v>
      </c>
    </row>
    <row r="9" spans="1:41" s="6" customFormat="1" ht="47.25" customHeight="1" x14ac:dyDescent="0.25">
      <c r="A9" s="12" t="s">
        <v>62</v>
      </c>
      <c r="B9" s="13" t="s">
        <v>63</v>
      </c>
      <c r="C9" s="14" t="s">
        <v>64</v>
      </c>
      <c r="D9" s="5">
        <v>0</v>
      </c>
      <c r="E9" s="5"/>
      <c r="F9" s="5">
        <v>1</v>
      </c>
      <c r="G9" s="5"/>
      <c r="H9" s="5"/>
      <c r="I9" s="5"/>
      <c r="J9" s="5"/>
      <c r="K9" s="5"/>
      <c r="L9" s="5">
        <v>1</v>
      </c>
      <c r="M9" s="5"/>
      <c r="N9" s="5"/>
      <c r="O9" s="5">
        <v>1</v>
      </c>
      <c r="P9" s="5"/>
      <c r="Q9" s="5"/>
      <c r="R9" s="5"/>
      <c r="S9" s="5"/>
      <c r="T9" s="5"/>
      <c r="U9" s="5"/>
      <c r="V9" s="5"/>
      <c r="W9" s="5"/>
      <c r="X9" s="5"/>
      <c r="Y9" s="5"/>
      <c r="Z9" s="5"/>
      <c r="AA9" s="5"/>
      <c r="AB9" s="5"/>
      <c r="AC9" s="5"/>
      <c r="AD9" s="5"/>
      <c r="AE9" s="5"/>
      <c r="AF9" s="5"/>
      <c r="AG9" s="5"/>
      <c r="AH9" s="23">
        <f t="shared" si="1"/>
        <v>1</v>
      </c>
      <c r="AI9" s="23">
        <f t="shared" si="0"/>
        <v>0</v>
      </c>
      <c r="AJ9" s="23">
        <f t="shared" si="0"/>
        <v>1</v>
      </c>
      <c r="AK9" s="23">
        <f t="shared" si="0"/>
        <v>0</v>
      </c>
      <c r="AL9" s="23">
        <f t="shared" si="0"/>
        <v>0</v>
      </c>
      <c r="AM9" s="23">
        <f t="shared" si="0"/>
        <v>0</v>
      </c>
      <c r="AN9" s="23">
        <f t="shared" si="0"/>
        <v>1</v>
      </c>
      <c r="AO9" s="23">
        <f t="shared" si="0"/>
        <v>0</v>
      </c>
    </row>
    <row r="10" spans="1:41" s="6" customFormat="1" ht="47.25" customHeight="1" x14ac:dyDescent="0.25">
      <c r="A10" s="12" t="s">
        <v>65</v>
      </c>
      <c r="B10" s="13" t="s">
        <v>66</v>
      </c>
      <c r="C10" s="14" t="s">
        <v>67</v>
      </c>
      <c r="D10" s="5">
        <v>0</v>
      </c>
      <c r="E10" s="5"/>
      <c r="F10" s="5">
        <v>2</v>
      </c>
      <c r="G10" s="5"/>
      <c r="H10" s="5"/>
      <c r="I10" s="5">
        <v>1</v>
      </c>
      <c r="J10" s="5"/>
      <c r="K10" s="5"/>
      <c r="L10" s="5">
        <v>1</v>
      </c>
      <c r="M10" s="5"/>
      <c r="N10" s="5"/>
      <c r="O10" s="5">
        <v>1</v>
      </c>
      <c r="P10" s="5"/>
      <c r="Q10" s="5"/>
      <c r="R10" s="5"/>
      <c r="S10" s="5"/>
      <c r="T10" s="5"/>
      <c r="U10" s="5"/>
      <c r="V10" s="5">
        <v>1</v>
      </c>
      <c r="W10" s="5"/>
      <c r="X10" s="5"/>
      <c r="Y10" s="5"/>
      <c r="Z10" s="5"/>
      <c r="AA10" s="5"/>
      <c r="AB10" s="5"/>
      <c r="AC10" s="5"/>
      <c r="AD10" s="5"/>
      <c r="AE10" s="5"/>
      <c r="AF10" s="5"/>
      <c r="AG10" s="5"/>
      <c r="AH10" s="23">
        <f t="shared" si="1"/>
        <v>2</v>
      </c>
      <c r="AI10" s="23">
        <f t="shared" si="0"/>
        <v>0</v>
      </c>
      <c r="AJ10" s="23">
        <f t="shared" si="0"/>
        <v>2</v>
      </c>
      <c r="AK10" s="23">
        <f t="shared" si="0"/>
        <v>1</v>
      </c>
      <c r="AL10" s="23">
        <f t="shared" si="0"/>
        <v>0</v>
      </c>
      <c r="AM10" s="23">
        <f t="shared" si="0"/>
        <v>1</v>
      </c>
      <c r="AN10" s="23">
        <f t="shared" si="0"/>
        <v>1</v>
      </c>
      <c r="AO10" s="23">
        <f t="shared" si="0"/>
        <v>0</v>
      </c>
    </row>
    <row r="11" spans="1:41" s="6" customFormat="1" ht="47.25" customHeight="1" x14ac:dyDescent="0.25">
      <c r="A11" s="12" t="s">
        <v>68</v>
      </c>
      <c r="B11" s="13" t="s">
        <v>69</v>
      </c>
      <c r="C11" s="14" t="s">
        <v>70</v>
      </c>
      <c r="D11" s="5">
        <v>0</v>
      </c>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23">
        <f t="shared" si="1"/>
        <v>0</v>
      </c>
      <c r="AI11" s="23">
        <f t="shared" si="0"/>
        <v>0</v>
      </c>
      <c r="AJ11" s="23">
        <f t="shared" si="0"/>
        <v>0</v>
      </c>
      <c r="AK11" s="23">
        <f t="shared" si="0"/>
        <v>0</v>
      </c>
      <c r="AL11" s="23">
        <f t="shared" si="0"/>
        <v>0</v>
      </c>
      <c r="AM11" s="23">
        <f t="shared" si="0"/>
        <v>0</v>
      </c>
      <c r="AN11" s="23">
        <f t="shared" si="0"/>
        <v>0</v>
      </c>
      <c r="AO11" s="23">
        <f t="shared" si="0"/>
        <v>0</v>
      </c>
    </row>
    <row r="12" spans="1:41" s="6" customFormat="1" ht="47.25" customHeight="1" x14ac:dyDescent="0.25">
      <c r="A12" s="12" t="s">
        <v>71</v>
      </c>
      <c r="B12" s="13" t="s">
        <v>72</v>
      </c>
      <c r="C12" s="14" t="s">
        <v>73</v>
      </c>
      <c r="D12" s="5">
        <v>0</v>
      </c>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23">
        <f t="shared" si="1"/>
        <v>0</v>
      </c>
      <c r="AI12" s="23">
        <f t="shared" si="0"/>
        <v>0</v>
      </c>
      <c r="AJ12" s="23">
        <f t="shared" si="0"/>
        <v>0</v>
      </c>
      <c r="AK12" s="23">
        <f t="shared" si="0"/>
        <v>0</v>
      </c>
      <c r="AL12" s="23">
        <f t="shared" si="0"/>
        <v>0</v>
      </c>
      <c r="AM12" s="23">
        <f t="shared" si="0"/>
        <v>0</v>
      </c>
      <c r="AN12" s="23">
        <f t="shared" si="0"/>
        <v>0</v>
      </c>
      <c r="AO12" s="23">
        <f t="shared" si="0"/>
        <v>0</v>
      </c>
    </row>
    <row r="13" spans="1:41" s="6" customFormat="1" ht="47.25" customHeight="1" x14ac:dyDescent="0.25">
      <c r="A13" s="12" t="s">
        <v>74</v>
      </c>
      <c r="B13" s="13" t="s">
        <v>75</v>
      </c>
      <c r="C13" s="14" t="s">
        <v>76</v>
      </c>
      <c r="D13" s="5">
        <v>0</v>
      </c>
      <c r="E13" s="5"/>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23">
        <f t="shared" si="1"/>
        <v>0</v>
      </c>
      <c r="AI13" s="23">
        <f t="shared" si="0"/>
        <v>0</v>
      </c>
      <c r="AJ13" s="23">
        <f t="shared" si="0"/>
        <v>0</v>
      </c>
      <c r="AK13" s="23">
        <f t="shared" si="0"/>
        <v>0</v>
      </c>
      <c r="AL13" s="23">
        <f t="shared" si="0"/>
        <v>0</v>
      </c>
      <c r="AM13" s="23">
        <f t="shared" si="0"/>
        <v>0</v>
      </c>
      <c r="AN13" s="23">
        <f t="shared" si="0"/>
        <v>0</v>
      </c>
      <c r="AO13" s="23">
        <f t="shared" si="0"/>
        <v>0</v>
      </c>
    </row>
    <row r="14" spans="1:41" s="6" customFormat="1" ht="47.25" customHeight="1" x14ac:dyDescent="0.25">
      <c r="A14" s="12" t="s">
        <v>77</v>
      </c>
      <c r="B14" s="13" t="s">
        <v>78</v>
      </c>
      <c r="C14" s="14" t="s">
        <v>79</v>
      </c>
      <c r="D14" s="5">
        <v>0</v>
      </c>
      <c r="E14" s="5"/>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23">
        <f t="shared" si="1"/>
        <v>0</v>
      </c>
      <c r="AI14" s="23">
        <f t="shared" si="0"/>
        <v>0</v>
      </c>
      <c r="AJ14" s="23">
        <f t="shared" si="0"/>
        <v>0</v>
      </c>
      <c r="AK14" s="23">
        <f t="shared" si="0"/>
        <v>0</v>
      </c>
      <c r="AL14" s="23">
        <f t="shared" si="0"/>
        <v>0</v>
      </c>
      <c r="AM14" s="23">
        <f t="shared" si="0"/>
        <v>0</v>
      </c>
      <c r="AN14" s="23">
        <f t="shared" si="0"/>
        <v>0</v>
      </c>
      <c r="AO14" s="23">
        <f t="shared" si="0"/>
        <v>0</v>
      </c>
    </row>
    <row r="15" spans="1:41" s="6" customFormat="1" ht="47.25" customHeight="1" x14ac:dyDescent="0.25">
      <c r="A15" s="12">
        <v>11.6</v>
      </c>
      <c r="B15" s="13" t="s">
        <v>22</v>
      </c>
      <c r="C15" s="15">
        <v>272</v>
      </c>
      <c r="D15" s="5">
        <v>0</v>
      </c>
      <c r="E15" s="5"/>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23">
        <f t="shared" si="1"/>
        <v>0</v>
      </c>
      <c r="AI15" s="23">
        <f t="shared" si="0"/>
        <v>0</v>
      </c>
      <c r="AJ15" s="23">
        <f t="shared" si="0"/>
        <v>0</v>
      </c>
      <c r="AK15" s="23">
        <f t="shared" si="0"/>
        <v>0</v>
      </c>
      <c r="AL15" s="23">
        <f t="shared" si="0"/>
        <v>0</v>
      </c>
      <c r="AM15" s="23">
        <f t="shared" si="0"/>
        <v>0</v>
      </c>
      <c r="AN15" s="23">
        <f t="shared" si="0"/>
        <v>0</v>
      </c>
      <c r="AO15" s="23">
        <f t="shared" si="0"/>
        <v>0</v>
      </c>
    </row>
    <row r="16" spans="1:41" s="6" customFormat="1" ht="47.25" customHeight="1" x14ac:dyDescent="0.25">
      <c r="A16" s="12">
        <v>11.7</v>
      </c>
      <c r="B16" s="13" t="s">
        <v>23</v>
      </c>
      <c r="C16" s="15">
        <v>273</v>
      </c>
      <c r="D16" s="5">
        <v>0</v>
      </c>
      <c r="E16" s="5"/>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23">
        <f t="shared" si="1"/>
        <v>0</v>
      </c>
      <c r="AI16" s="23">
        <f t="shared" si="0"/>
        <v>0</v>
      </c>
      <c r="AJ16" s="23">
        <f t="shared" si="0"/>
        <v>0</v>
      </c>
      <c r="AK16" s="23">
        <f t="shared" si="0"/>
        <v>0</v>
      </c>
      <c r="AL16" s="23">
        <f t="shared" si="0"/>
        <v>0</v>
      </c>
      <c r="AM16" s="23">
        <f t="shared" si="0"/>
        <v>0</v>
      </c>
      <c r="AN16" s="23">
        <f t="shared" si="0"/>
        <v>0</v>
      </c>
      <c r="AO16" s="23">
        <f t="shared" si="0"/>
        <v>0</v>
      </c>
    </row>
    <row r="17" spans="1:41" s="6" customFormat="1" ht="84.75" customHeight="1" x14ac:dyDescent="0.25">
      <c r="A17" s="12">
        <v>11.8</v>
      </c>
      <c r="B17" s="13" t="s">
        <v>24</v>
      </c>
      <c r="C17" s="15">
        <v>274</v>
      </c>
      <c r="D17" s="5">
        <v>0</v>
      </c>
      <c r="E17" s="5"/>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23">
        <f t="shared" si="1"/>
        <v>0</v>
      </c>
      <c r="AI17" s="23">
        <f t="shared" si="0"/>
        <v>0</v>
      </c>
      <c r="AJ17" s="23">
        <f t="shared" si="0"/>
        <v>0</v>
      </c>
      <c r="AK17" s="23">
        <f t="shared" si="0"/>
        <v>0</v>
      </c>
      <c r="AL17" s="23">
        <f t="shared" si="0"/>
        <v>0</v>
      </c>
      <c r="AM17" s="23">
        <f t="shared" si="0"/>
        <v>0</v>
      </c>
      <c r="AN17" s="23">
        <f t="shared" si="0"/>
        <v>0</v>
      </c>
      <c r="AO17" s="23">
        <f t="shared" si="0"/>
        <v>0</v>
      </c>
    </row>
    <row r="18" spans="1:41" s="6" customFormat="1" ht="47.25" customHeight="1" x14ac:dyDescent="0.25">
      <c r="A18" s="12">
        <v>11.9</v>
      </c>
      <c r="B18" s="13" t="s">
        <v>25</v>
      </c>
      <c r="C18" s="15">
        <v>275</v>
      </c>
      <c r="D18" s="5">
        <v>0</v>
      </c>
      <c r="E18" s="5"/>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23">
        <f t="shared" si="1"/>
        <v>0</v>
      </c>
      <c r="AI18" s="23">
        <f t="shared" si="0"/>
        <v>0</v>
      </c>
      <c r="AJ18" s="23">
        <f t="shared" si="0"/>
        <v>0</v>
      </c>
      <c r="AK18" s="23">
        <f t="shared" si="0"/>
        <v>0</v>
      </c>
      <c r="AL18" s="23">
        <f t="shared" si="0"/>
        <v>0</v>
      </c>
      <c r="AM18" s="23">
        <f t="shared" si="0"/>
        <v>0</v>
      </c>
      <c r="AN18" s="23">
        <f t="shared" si="0"/>
        <v>0</v>
      </c>
      <c r="AO18" s="23">
        <f t="shared" si="0"/>
        <v>0</v>
      </c>
    </row>
    <row r="19" spans="1:41" s="6" customFormat="1" ht="47.25" customHeight="1" x14ac:dyDescent="0.25">
      <c r="A19" s="12">
        <v>11.1</v>
      </c>
      <c r="B19" s="13" t="s">
        <v>26</v>
      </c>
      <c r="C19" s="15">
        <v>276</v>
      </c>
      <c r="D19" s="5">
        <v>0</v>
      </c>
      <c r="E19" s="5"/>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23">
        <f t="shared" si="1"/>
        <v>0</v>
      </c>
      <c r="AI19" s="23">
        <f t="shared" si="0"/>
        <v>0</v>
      </c>
      <c r="AJ19" s="23">
        <f t="shared" si="0"/>
        <v>0</v>
      </c>
      <c r="AK19" s="23">
        <f t="shared" si="0"/>
        <v>0</v>
      </c>
      <c r="AL19" s="23">
        <f t="shared" si="0"/>
        <v>0</v>
      </c>
      <c r="AM19" s="23">
        <f t="shared" si="0"/>
        <v>0</v>
      </c>
      <c r="AN19" s="23">
        <f t="shared" si="0"/>
        <v>0</v>
      </c>
      <c r="AO19" s="23">
        <f t="shared" si="0"/>
        <v>0</v>
      </c>
    </row>
    <row r="20" spans="1:41" s="6" customFormat="1" ht="47.25" customHeight="1" x14ac:dyDescent="0.25">
      <c r="A20" s="12">
        <v>11.11</v>
      </c>
      <c r="B20" s="13" t="s">
        <v>27</v>
      </c>
      <c r="C20" s="15">
        <v>277</v>
      </c>
      <c r="D20" s="5">
        <v>0</v>
      </c>
      <c r="E20" s="5"/>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23">
        <f t="shared" si="1"/>
        <v>0</v>
      </c>
      <c r="AI20" s="23">
        <f t="shared" si="0"/>
        <v>0</v>
      </c>
      <c r="AJ20" s="23">
        <f t="shared" si="0"/>
        <v>0</v>
      </c>
      <c r="AK20" s="23">
        <f t="shared" si="0"/>
        <v>0</v>
      </c>
      <c r="AL20" s="23">
        <f t="shared" si="0"/>
        <v>0</v>
      </c>
      <c r="AM20" s="23">
        <f t="shared" si="0"/>
        <v>0</v>
      </c>
      <c r="AN20" s="23">
        <f t="shared" si="0"/>
        <v>0</v>
      </c>
      <c r="AO20" s="23">
        <f t="shared" si="0"/>
        <v>0</v>
      </c>
    </row>
    <row r="21" spans="1:41" s="6" customFormat="1" ht="47.25" customHeight="1" x14ac:dyDescent="0.25">
      <c r="A21" s="12" t="s">
        <v>80</v>
      </c>
      <c r="B21" s="13" t="s">
        <v>81</v>
      </c>
      <c r="C21" s="14" t="s">
        <v>82</v>
      </c>
      <c r="D21" s="5">
        <v>0</v>
      </c>
      <c r="E21" s="5"/>
      <c r="F21" s="5"/>
      <c r="G21" s="5"/>
      <c r="H21" s="5"/>
      <c r="I21" s="5"/>
      <c r="J21" s="5"/>
      <c r="K21" s="5"/>
      <c r="L21" s="5"/>
      <c r="M21" s="5"/>
      <c r="N21" s="5"/>
      <c r="O21" s="5"/>
      <c r="P21" s="5"/>
      <c r="Q21" s="5"/>
      <c r="R21" s="5"/>
      <c r="S21" s="5"/>
      <c r="T21" s="5"/>
      <c r="U21" s="5"/>
      <c r="V21" s="5"/>
      <c r="W21" s="5"/>
      <c r="X21" s="5"/>
      <c r="Y21" s="5"/>
      <c r="Z21" s="5"/>
      <c r="AA21" s="5"/>
      <c r="AB21" s="5"/>
      <c r="AC21" s="5"/>
      <c r="AD21" s="5"/>
      <c r="AE21" s="5"/>
      <c r="AF21" s="5"/>
      <c r="AG21" s="5"/>
      <c r="AH21" s="23">
        <f t="shared" si="1"/>
        <v>0</v>
      </c>
      <c r="AI21" s="23">
        <f t="shared" si="0"/>
        <v>0</v>
      </c>
      <c r="AJ21" s="23">
        <f t="shared" si="0"/>
        <v>0</v>
      </c>
      <c r="AK21" s="23">
        <f t="shared" si="0"/>
        <v>0</v>
      </c>
      <c r="AL21" s="23">
        <f t="shared" si="0"/>
        <v>0</v>
      </c>
      <c r="AM21" s="23">
        <f t="shared" si="0"/>
        <v>0</v>
      </c>
      <c r="AN21" s="23">
        <f t="shared" si="0"/>
        <v>0</v>
      </c>
      <c r="AO21" s="23">
        <f t="shared" si="0"/>
        <v>0</v>
      </c>
    </row>
    <row r="22" spans="1:41" s="6" customFormat="1" ht="47.25" customHeight="1" x14ac:dyDescent="0.25">
      <c r="A22" s="12" t="s">
        <v>83</v>
      </c>
      <c r="B22" s="13" t="s">
        <v>84</v>
      </c>
      <c r="C22" s="14" t="s">
        <v>85</v>
      </c>
      <c r="D22" s="5">
        <v>0</v>
      </c>
      <c r="E22" s="5"/>
      <c r="F22" s="5"/>
      <c r="G22" s="5"/>
      <c r="H22" s="5"/>
      <c r="I22" s="5"/>
      <c r="J22" s="5"/>
      <c r="K22" s="5"/>
      <c r="L22" s="5"/>
      <c r="M22" s="5"/>
      <c r="N22" s="5"/>
      <c r="O22" s="5"/>
      <c r="P22" s="5"/>
      <c r="Q22" s="5"/>
      <c r="R22" s="5"/>
      <c r="S22" s="5"/>
      <c r="T22" s="5"/>
      <c r="U22" s="5"/>
      <c r="V22" s="5"/>
      <c r="W22" s="5"/>
      <c r="X22" s="5"/>
      <c r="Y22" s="5"/>
      <c r="Z22" s="5"/>
      <c r="AA22" s="5"/>
      <c r="AB22" s="5"/>
      <c r="AC22" s="5"/>
      <c r="AD22" s="5"/>
      <c r="AE22" s="5"/>
      <c r="AF22" s="5"/>
      <c r="AG22" s="5"/>
      <c r="AH22" s="23">
        <f t="shared" si="1"/>
        <v>0</v>
      </c>
      <c r="AI22" s="23">
        <f t="shared" si="0"/>
        <v>0</v>
      </c>
      <c r="AJ22" s="23">
        <f t="shared" si="0"/>
        <v>0</v>
      </c>
      <c r="AK22" s="23">
        <f t="shared" si="0"/>
        <v>0</v>
      </c>
      <c r="AL22" s="23">
        <f t="shared" si="0"/>
        <v>0</v>
      </c>
      <c r="AM22" s="23">
        <f t="shared" si="0"/>
        <v>0</v>
      </c>
      <c r="AN22" s="23">
        <f t="shared" si="0"/>
        <v>0</v>
      </c>
      <c r="AO22" s="23">
        <f t="shared" si="0"/>
        <v>0</v>
      </c>
    </row>
    <row r="23" spans="1:41" s="6" customFormat="1" ht="47.25" customHeight="1" x14ac:dyDescent="0.25">
      <c r="A23" s="12" t="s">
        <v>86</v>
      </c>
      <c r="B23" s="13" t="s">
        <v>87</v>
      </c>
      <c r="C23" s="14" t="s">
        <v>88</v>
      </c>
      <c r="D23" s="5">
        <v>0</v>
      </c>
      <c r="E23" s="5"/>
      <c r="F23" s="5"/>
      <c r="G23" s="5"/>
      <c r="H23" s="5"/>
      <c r="I23" s="5"/>
      <c r="J23" s="5"/>
      <c r="K23" s="5"/>
      <c r="L23" s="5"/>
      <c r="M23" s="5"/>
      <c r="N23" s="5"/>
      <c r="O23" s="5"/>
      <c r="P23" s="5"/>
      <c r="Q23" s="5"/>
      <c r="R23" s="5"/>
      <c r="S23" s="5"/>
      <c r="T23" s="5"/>
      <c r="U23" s="5"/>
      <c r="V23" s="5"/>
      <c r="W23" s="5"/>
      <c r="X23" s="5"/>
      <c r="Y23" s="5"/>
      <c r="Z23" s="5"/>
      <c r="AA23" s="5"/>
      <c r="AB23" s="5"/>
      <c r="AC23" s="5"/>
      <c r="AD23" s="5"/>
      <c r="AE23" s="5"/>
      <c r="AF23" s="5"/>
      <c r="AG23" s="5"/>
      <c r="AH23" s="23">
        <f t="shared" si="1"/>
        <v>0</v>
      </c>
      <c r="AI23" s="23">
        <f t="shared" si="1"/>
        <v>0</v>
      </c>
      <c r="AJ23" s="23">
        <f t="shared" si="1"/>
        <v>0</v>
      </c>
      <c r="AK23" s="23">
        <f t="shared" si="1"/>
        <v>0</v>
      </c>
      <c r="AL23" s="23">
        <f t="shared" si="1"/>
        <v>0</v>
      </c>
      <c r="AM23" s="23">
        <f t="shared" si="1"/>
        <v>0</v>
      </c>
      <c r="AN23" s="23">
        <f t="shared" si="1"/>
        <v>0</v>
      </c>
      <c r="AO23" s="23">
        <f t="shared" si="1"/>
        <v>0</v>
      </c>
    </row>
    <row r="24" spans="1:41" s="6" customFormat="1" ht="47.25" customHeight="1" x14ac:dyDescent="0.25">
      <c r="A24" s="12" t="s">
        <v>89</v>
      </c>
      <c r="B24" s="13" t="s">
        <v>90</v>
      </c>
      <c r="C24" s="14" t="s">
        <v>91</v>
      </c>
      <c r="D24" s="5">
        <v>0</v>
      </c>
      <c r="E24" s="5"/>
      <c r="F24" s="5"/>
      <c r="G24" s="5"/>
      <c r="H24" s="5"/>
      <c r="I24" s="5"/>
      <c r="J24" s="5"/>
      <c r="K24" s="5"/>
      <c r="L24" s="5"/>
      <c r="M24" s="5"/>
      <c r="N24" s="5"/>
      <c r="O24" s="5"/>
      <c r="P24" s="5"/>
      <c r="Q24" s="5"/>
      <c r="R24" s="5"/>
      <c r="S24" s="5"/>
      <c r="T24" s="5"/>
      <c r="U24" s="5"/>
      <c r="V24" s="5"/>
      <c r="W24" s="5"/>
      <c r="X24" s="5"/>
      <c r="Y24" s="5"/>
      <c r="Z24" s="5"/>
      <c r="AA24" s="5"/>
      <c r="AB24" s="5"/>
      <c r="AC24" s="5"/>
      <c r="AD24" s="5"/>
      <c r="AE24" s="5"/>
      <c r="AF24" s="5"/>
      <c r="AG24" s="5"/>
      <c r="AH24" s="23">
        <f t="shared" si="1"/>
        <v>0</v>
      </c>
      <c r="AI24" s="23">
        <f t="shared" si="1"/>
        <v>0</v>
      </c>
      <c r="AJ24" s="23">
        <f t="shared" si="1"/>
        <v>0</v>
      </c>
      <c r="AK24" s="23">
        <f t="shared" si="1"/>
        <v>0</v>
      </c>
      <c r="AL24" s="23">
        <f t="shared" si="1"/>
        <v>0</v>
      </c>
      <c r="AM24" s="23">
        <f t="shared" si="1"/>
        <v>0</v>
      </c>
      <c r="AN24" s="23">
        <f t="shared" si="1"/>
        <v>0</v>
      </c>
      <c r="AO24" s="23">
        <f t="shared" si="1"/>
        <v>0</v>
      </c>
    </row>
    <row r="25" spans="1:41" s="6" customFormat="1" ht="47.25" customHeight="1" x14ac:dyDescent="0.25">
      <c r="A25" s="12">
        <v>11.3</v>
      </c>
      <c r="B25" s="13" t="s">
        <v>28</v>
      </c>
      <c r="C25" s="15">
        <v>296</v>
      </c>
      <c r="D25" s="5">
        <v>2</v>
      </c>
      <c r="E25" s="5"/>
      <c r="F25" s="5"/>
      <c r="G25" s="5"/>
      <c r="H25" s="5"/>
      <c r="I25" s="5"/>
      <c r="J25" s="5"/>
      <c r="K25" s="5"/>
      <c r="L25" s="5"/>
      <c r="M25" s="5"/>
      <c r="N25" s="5"/>
      <c r="O25" s="5"/>
      <c r="P25" s="5"/>
      <c r="Q25" s="5"/>
      <c r="R25" s="5"/>
      <c r="S25" s="5"/>
      <c r="T25" s="5">
        <v>1</v>
      </c>
      <c r="U25" s="5"/>
      <c r="V25" s="5">
        <v>1</v>
      </c>
      <c r="W25" s="5"/>
      <c r="X25" s="5"/>
      <c r="Y25" s="5"/>
      <c r="Z25" s="5">
        <v>1</v>
      </c>
      <c r="AA25" s="5"/>
      <c r="AB25" s="5">
        <v>1</v>
      </c>
      <c r="AC25" s="5"/>
      <c r="AD25" s="5"/>
      <c r="AE25" s="5"/>
      <c r="AF25" s="5"/>
      <c r="AG25" s="5"/>
      <c r="AH25" s="23">
        <f t="shared" si="1"/>
        <v>2</v>
      </c>
      <c r="AI25" s="23">
        <f t="shared" si="1"/>
        <v>0</v>
      </c>
      <c r="AJ25" s="23">
        <f t="shared" si="1"/>
        <v>0</v>
      </c>
      <c r="AK25" s="23">
        <f t="shared" si="1"/>
        <v>0</v>
      </c>
      <c r="AL25" s="23">
        <f t="shared" si="1"/>
        <v>0</v>
      </c>
      <c r="AM25" s="23">
        <f t="shared" si="1"/>
        <v>0</v>
      </c>
      <c r="AN25" s="23">
        <f t="shared" si="1"/>
        <v>0</v>
      </c>
      <c r="AO25" s="23">
        <f t="shared" si="1"/>
        <v>0</v>
      </c>
    </row>
    <row r="26" spans="1:41" s="6" customFormat="1" ht="47.25" customHeight="1" x14ac:dyDescent="0.25">
      <c r="A26" s="12">
        <v>22.1</v>
      </c>
      <c r="B26" s="13" t="s">
        <v>29</v>
      </c>
      <c r="C26" s="15">
        <v>435</v>
      </c>
      <c r="D26" s="5">
        <v>3</v>
      </c>
      <c r="E26" s="5"/>
      <c r="F26" s="5">
        <v>2</v>
      </c>
      <c r="G26" s="5"/>
      <c r="H26" s="5"/>
      <c r="I26" s="5">
        <v>2</v>
      </c>
      <c r="J26" s="5"/>
      <c r="K26" s="5"/>
      <c r="L26" s="5">
        <v>2</v>
      </c>
      <c r="M26" s="5"/>
      <c r="N26" s="5"/>
      <c r="O26" s="5">
        <v>2</v>
      </c>
      <c r="P26" s="5"/>
      <c r="Q26" s="5"/>
      <c r="R26" s="5"/>
      <c r="S26" s="5"/>
      <c r="T26" s="5"/>
      <c r="U26" s="5"/>
      <c r="V26" s="5">
        <v>3</v>
      </c>
      <c r="W26" s="5"/>
      <c r="X26" s="5"/>
      <c r="Y26" s="5"/>
      <c r="Z26" s="5">
        <v>1</v>
      </c>
      <c r="AA26" s="5">
        <v>4</v>
      </c>
      <c r="AB26" s="5">
        <v>5</v>
      </c>
      <c r="AC26" s="5"/>
      <c r="AD26" s="5"/>
      <c r="AE26" s="5"/>
      <c r="AF26" s="5">
        <v>1</v>
      </c>
      <c r="AG26" s="5">
        <v>1</v>
      </c>
      <c r="AH26" s="23">
        <f t="shared" si="1"/>
        <v>5</v>
      </c>
      <c r="AI26" s="23">
        <f t="shared" si="1"/>
        <v>0</v>
      </c>
      <c r="AJ26" s="23">
        <f t="shared" si="1"/>
        <v>2</v>
      </c>
      <c r="AK26" s="23">
        <f t="shared" si="1"/>
        <v>2</v>
      </c>
      <c r="AL26" s="23">
        <f t="shared" si="1"/>
        <v>0</v>
      </c>
      <c r="AM26" s="23">
        <f t="shared" si="1"/>
        <v>2</v>
      </c>
      <c r="AN26" s="23">
        <f t="shared" si="1"/>
        <v>2</v>
      </c>
      <c r="AO26" s="23">
        <f t="shared" si="1"/>
        <v>0</v>
      </c>
    </row>
    <row r="27" spans="1:41" s="6" customFormat="1" ht="47.25" customHeight="1" x14ac:dyDescent="0.25">
      <c r="A27" s="12">
        <v>22.2</v>
      </c>
      <c r="B27" s="13" t="s">
        <v>30</v>
      </c>
      <c r="C27" s="15">
        <v>436</v>
      </c>
      <c r="D27" s="5">
        <v>0</v>
      </c>
      <c r="E27" s="5"/>
      <c r="F27" s="5">
        <v>2</v>
      </c>
      <c r="G27" s="5"/>
      <c r="H27" s="5"/>
      <c r="I27" s="5">
        <v>1</v>
      </c>
      <c r="J27" s="5"/>
      <c r="K27" s="5"/>
      <c r="L27" s="5">
        <v>1</v>
      </c>
      <c r="M27" s="5"/>
      <c r="N27" s="5"/>
      <c r="O27" s="5">
        <v>1</v>
      </c>
      <c r="P27" s="5"/>
      <c r="Q27" s="5"/>
      <c r="R27" s="5"/>
      <c r="S27" s="5"/>
      <c r="T27" s="5"/>
      <c r="U27" s="5"/>
      <c r="V27" s="5">
        <v>1</v>
      </c>
      <c r="W27" s="5"/>
      <c r="X27" s="5"/>
      <c r="Y27" s="5"/>
      <c r="Z27" s="5"/>
      <c r="AA27" s="5"/>
      <c r="AB27" s="5"/>
      <c r="AC27" s="5"/>
      <c r="AD27" s="5"/>
      <c r="AE27" s="5"/>
      <c r="AF27" s="5"/>
      <c r="AG27" s="5"/>
      <c r="AH27" s="23">
        <f t="shared" si="1"/>
        <v>2</v>
      </c>
      <c r="AI27" s="23">
        <f t="shared" si="1"/>
        <v>0</v>
      </c>
      <c r="AJ27" s="23">
        <f t="shared" si="1"/>
        <v>2</v>
      </c>
      <c r="AK27" s="23">
        <f t="shared" si="1"/>
        <v>1</v>
      </c>
      <c r="AL27" s="23">
        <f t="shared" si="1"/>
        <v>0</v>
      </c>
      <c r="AM27" s="23">
        <f t="shared" si="1"/>
        <v>1</v>
      </c>
      <c r="AN27" s="23">
        <f t="shared" si="1"/>
        <v>1</v>
      </c>
      <c r="AO27" s="23">
        <f t="shared" si="1"/>
        <v>0</v>
      </c>
    </row>
    <row r="28" spans="1:41" s="6" customFormat="1" ht="47.25" customHeight="1" x14ac:dyDescent="0.25">
      <c r="A28" s="12">
        <v>22.3</v>
      </c>
      <c r="B28" s="13" t="s">
        <v>31</v>
      </c>
      <c r="C28" s="15">
        <v>437</v>
      </c>
      <c r="D28" s="5">
        <v>0</v>
      </c>
      <c r="E28" s="5"/>
      <c r="F28" s="5"/>
      <c r="G28" s="5"/>
      <c r="H28" s="5"/>
      <c r="I28" s="5"/>
      <c r="J28" s="5"/>
      <c r="K28" s="5"/>
      <c r="L28" s="5"/>
      <c r="M28" s="5"/>
      <c r="N28" s="5"/>
      <c r="O28" s="5"/>
      <c r="P28" s="5"/>
      <c r="Q28" s="5"/>
      <c r="R28" s="5"/>
      <c r="S28" s="5"/>
      <c r="T28" s="5"/>
      <c r="U28" s="5"/>
      <c r="V28" s="5"/>
      <c r="W28" s="5"/>
      <c r="X28" s="5"/>
      <c r="Y28" s="5"/>
      <c r="Z28" s="5"/>
      <c r="AA28" s="5"/>
      <c r="AB28" s="5"/>
      <c r="AC28" s="5"/>
      <c r="AD28" s="5"/>
      <c r="AE28" s="5"/>
      <c r="AF28" s="5"/>
      <c r="AG28" s="5"/>
      <c r="AH28" s="23">
        <f t="shared" si="1"/>
        <v>0</v>
      </c>
      <c r="AI28" s="23">
        <f t="shared" si="1"/>
        <v>0</v>
      </c>
      <c r="AJ28" s="23">
        <f t="shared" si="1"/>
        <v>0</v>
      </c>
      <c r="AK28" s="23">
        <f t="shared" si="1"/>
        <v>0</v>
      </c>
      <c r="AL28" s="23">
        <f t="shared" si="1"/>
        <v>0</v>
      </c>
      <c r="AM28" s="23">
        <f t="shared" si="1"/>
        <v>0</v>
      </c>
      <c r="AN28" s="23">
        <f t="shared" si="1"/>
        <v>0</v>
      </c>
      <c r="AO28" s="23">
        <f t="shared" si="1"/>
        <v>0</v>
      </c>
    </row>
    <row r="29" spans="1:41" s="6" customFormat="1" ht="47.25" customHeight="1" x14ac:dyDescent="0.25">
      <c r="A29" s="12">
        <v>22.4</v>
      </c>
      <c r="B29" s="13" t="s">
        <v>32</v>
      </c>
      <c r="C29" s="15">
        <v>438</v>
      </c>
      <c r="D29" s="5">
        <v>0</v>
      </c>
      <c r="E29" s="5"/>
      <c r="F29" s="5"/>
      <c r="G29" s="5"/>
      <c r="H29" s="5"/>
      <c r="I29" s="5"/>
      <c r="J29" s="5"/>
      <c r="K29" s="5"/>
      <c r="L29" s="5"/>
      <c r="M29" s="5"/>
      <c r="N29" s="5"/>
      <c r="O29" s="5"/>
      <c r="P29" s="5"/>
      <c r="Q29" s="5"/>
      <c r="R29" s="5"/>
      <c r="S29" s="5"/>
      <c r="T29" s="5"/>
      <c r="U29" s="5"/>
      <c r="V29" s="5"/>
      <c r="W29" s="5"/>
      <c r="X29" s="5"/>
      <c r="Y29" s="5"/>
      <c r="Z29" s="5"/>
      <c r="AA29" s="5"/>
      <c r="AB29" s="5"/>
      <c r="AC29" s="5"/>
      <c r="AD29" s="5"/>
      <c r="AE29" s="5"/>
      <c r="AF29" s="5"/>
      <c r="AG29" s="5"/>
      <c r="AH29" s="23">
        <f t="shared" si="1"/>
        <v>0</v>
      </c>
      <c r="AI29" s="23">
        <f t="shared" si="1"/>
        <v>0</v>
      </c>
      <c r="AJ29" s="23">
        <f t="shared" si="1"/>
        <v>0</v>
      </c>
      <c r="AK29" s="23">
        <f t="shared" si="1"/>
        <v>0</v>
      </c>
      <c r="AL29" s="23">
        <f t="shared" si="1"/>
        <v>0</v>
      </c>
      <c r="AM29" s="23">
        <f t="shared" si="1"/>
        <v>0</v>
      </c>
      <c r="AN29" s="23">
        <f t="shared" si="1"/>
        <v>0</v>
      </c>
      <c r="AO29" s="23">
        <f t="shared" si="1"/>
        <v>0</v>
      </c>
    </row>
    <row r="30" spans="1:41" s="6" customFormat="1" ht="47.25" customHeight="1" x14ac:dyDescent="0.25">
      <c r="A30" s="12">
        <v>22.5</v>
      </c>
      <c r="B30" s="13" t="s">
        <v>33</v>
      </c>
      <c r="C30" s="15">
        <v>439</v>
      </c>
      <c r="D30" s="5">
        <v>0</v>
      </c>
      <c r="E30" s="5"/>
      <c r="F30" s="5"/>
      <c r="G30" s="5"/>
      <c r="H30" s="5"/>
      <c r="I30" s="5"/>
      <c r="J30" s="5"/>
      <c r="K30" s="5"/>
      <c r="L30" s="5"/>
      <c r="M30" s="5"/>
      <c r="N30" s="5"/>
      <c r="O30" s="5"/>
      <c r="P30" s="5"/>
      <c r="Q30" s="5"/>
      <c r="R30" s="5"/>
      <c r="S30" s="5"/>
      <c r="T30" s="5"/>
      <c r="U30" s="5"/>
      <c r="V30" s="5"/>
      <c r="W30" s="5"/>
      <c r="X30" s="5"/>
      <c r="Y30" s="5"/>
      <c r="Z30" s="5"/>
      <c r="AA30" s="5"/>
      <c r="AB30" s="5"/>
      <c r="AC30" s="5"/>
      <c r="AD30" s="5"/>
      <c r="AE30" s="5"/>
      <c r="AF30" s="5"/>
      <c r="AG30" s="5"/>
      <c r="AH30" s="23">
        <f t="shared" si="1"/>
        <v>0</v>
      </c>
      <c r="AI30" s="23">
        <f t="shared" si="1"/>
        <v>0</v>
      </c>
      <c r="AJ30" s="23">
        <f t="shared" si="1"/>
        <v>0</v>
      </c>
      <c r="AK30" s="23">
        <f t="shared" si="1"/>
        <v>0</v>
      </c>
      <c r="AL30" s="23">
        <f t="shared" si="1"/>
        <v>0</v>
      </c>
      <c r="AM30" s="23">
        <f t="shared" si="1"/>
        <v>0</v>
      </c>
      <c r="AN30" s="23">
        <f t="shared" si="1"/>
        <v>0</v>
      </c>
      <c r="AO30" s="23">
        <f t="shared" si="1"/>
        <v>0</v>
      </c>
    </row>
    <row r="31" spans="1:41" s="6" customFormat="1" ht="47.25" customHeight="1" x14ac:dyDescent="0.25">
      <c r="A31" s="12">
        <v>22.6</v>
      </c>
      <c r="B31" s="13" t="s">
        <v>34</v>
      </c>
      <c r="C31" s="15">
        <v>440</v>
      </c>
      <c r="D31" s="5">
        <v>0</v>
      </c>
      <c r="E31" s="5"/>
      <c r="F31" s="5"/>
      <c r="G31" s="5"/>
      <c r="H31" s="5"/>
      <c r="I31" s="5"/>
      <c r="J31" s="5"/>
      <c r="K31" s="5"/>
      <c r="L31" s="5"/>
      <c r="M31" s="5"/>
      <c r="N31" s="5"/>
      <c r="O31" s="5"/>
      <c r="P31" s="5"/>
      <c r="Q31" s="5"/>
      <c r="R31" s="5"/>
      <c r="S31" s="5"/>
      <c r="T31" s="5"/>
      <c r="U31" s="5"/>
      <c r="V31" s="5"/>
      <c r="W31" s="5"/>
      <c r="X31" s="5"/>
      <c r="Y31" s="5"/>
      <c r="Z31" s="5"/>
      <c r="AA31" s="5"/>
      <c r="AB31" s="5"/>
      <c r="AC31" s="5"/>
      <c r="AD31" s="5"/>
      <c r="AE31" s="5"/>
      <c r="AF31" s="5"/>
      <c r="AG31" s="5"/>
      <c r="AH31" s="23">
        <f t="shared" si="1"/>
        <v>0</v>
      </c>
      <c r="AI31" s="23">
        <f t="shared" si="1"/>
        <v>0</v>
      </c>
      <c r="AJ31" s="23">
        <f t="shared" si="1"/>
        <v>0</v>
      </c>
      <c r="AK31" s="23">
        <f t="shared" si="1"/>
        <v>0</v>
      </c>
      <c r="AL31" s="23">
        <f t="shared" si="1"/>
        <v>0</v>
      </c>
      <c r="AM31" s="23">
        <f t="shared" si="1"/>
        <v>0</v>
      </c>
      <c r="AN31" s="23">
        <f t="shared" si="1"/>
        <v>0</v>
      </c>
      <c r="AO31" s="23">
        <f t="shared" si="1"/>
        <v>0</v>
      </c>
    </row>
    <row r="32" spans="1:41" s="6" customFormat="1" ht="47.25" customHeight="1" x14ac:dyDescent="0.25">
      <c r="A32" s="12">
        <v>22.7</v>
      </c>
      <c r="B32" s="13" t="s">
        <v>35</v>
      </c>
      <c r="C32" s="15">
        <v>441</v>
      </c>
      <c r="D32" s="5">
        <v>2</v>
      </c>
      <c r="E32" s="5"/>
      <c r="F32" s="5">
        <v>3</v>
      </c>
      <c r="G32" s="5"/>
      <c r="H32" s="5"/>
      <c r="I32" s="5"/>
      <c r="J32" s="5"/>
      <c r="K32" s="5"/>
      <c r="L32" s="5">
        <v>3</v>
      </c>
      <c r="M32" s="5"/>
      <c r="N32" s="5"/>
      <c r="O32" s="5">
        <v>3</v>
      </c>
      <c r="P32" s="5"/>
      <c r="Q32" s="5"/>
      <c r="R32" s="5"/>
      <c r="S32" s="5"/>
      <c r="T32" s="5"/>
      <c r="U32" s="5"/>
      <c r="V32" s="5">
        <v>2</v>
      </c>
      <c r="W32" s="5"/>
      <c r="X32" s="5"/>
      <c r="Y32" s="5"/>
      <c r="Z32" s="5"/>
      <c r="AA32" s="5"/>
      <c r="AB32" s="5"/>
      <c r="AC32" s="5"/>
      <c r="AD32" s="5"/>
      <c r="AE32" s="5"/>
      <c r="AF32" s="5"/>
      <c r="AG32" s="5"/>
      <c r="AH32" s="23">
        <f t="shared" si="1"/>
        <v>5</v>
      </c>
      <c r="AI32" s="23">
        <f t="shared" si="1"/>
        <v>0</v>
      </c>
      <c r="AJ32" s="23">
        <f t="shared" si="1"/>
        <v>3</v>
      </c>
      <c r="AK32" s="23">
        <f t="shared" si="1"/>
        <v>0</v>
      </c>
      <c r="AL32" s="23">
        <f t="shared" si="1"/>
        <v>0</v>
      </c>
      <c r="AM32" s="23">
        <f t="shared" si="1"/>
        <v>0</v>
      </c>
      <c r="AN32" s="23">
        <f t="shared" si="1"/>
        <v>3</v>
      </c>
      <c r="AO32" s="23">
        <f t="shared" si="1"/>
        <v>0</v>
      </c>
    </row>
    <row r="33" spans="1:41" s="6" customFormat="1" ht="47.25" customHeight="1" x14ac:dyDescent="0.25">
      <c r="A33" s="12">
        <v>22.8</v>
      </c>
      <c r="B33" s="13" t="s">
        <v>36</v>
      </c>
      <c r="C33" s="15">
        <v>442</v>
      </c>
      <c r="D33" s="5">
        <v>0</v>
      </c>
      <c r="E33" s="5"/>
      <c r="F33" s="5"/>
      <c r="G33" s="5"/>
      <c r="H33" s="5"/>
      <c r="I33" s="5"/>
      <c r="J33" s="5"/>
      <c r="K33" s="5"/>
      <c r="L33" s="5"/>
      <c r="M33" s="5"/>
      <c r="N33" s="5"/>
      <c r="O33" s="5"/>
      <c r="P33" s="5"/>
      <c r="Q33" s="5"/>
      <c r="R33" s="5"/>
      <c r="S33" s="5"/>
      <c r="T33" s="5"/>
      <c r="U33" s="5"/>
      <c r="V33" s="5"/>
      <c r="W33" s="5"/>
      <c r="X33" s="5"/>
      <c r="Y33" s="5"/>
      <c r="Z33" s="5"/>
      <c r="AA33" s="5"/>
      <c r="AB33" s="5"/>
      <c r="AC33" s="5"/>
      <c r="AD33" s="5"/>
      <c r="AE33" s="5"/>
      <c r="AF33" s="5"/>
      <c r="AG33" s="5"/>
      <c r="AH33" s="23">
        <f t="shared" si="1"/>
        <v>0</v>
      </c>
      <c r="AI33" s="23">
        <f t="shared" si="1"/>
        <v>0</v>
      </c>
      <c r="AJ33" s="23">
        <f t="shared" si="1"/>
        <v>0</v>
      </c>
      <c r="AK33" s="23">
        <f t="shared" si="1"/>
        <v>0</v>
      </c>
      <c r="AL33" s="23">
        <f t="shared" si="1"/>
        <v>0</v>
      </c>
      <c r="AM33" s="23">
        <f t="shared" si="1"/>
        <v>0</v>
      </c>
      <c r="AN33" s="23">
        <f t="shared" si="1"/>
        <v>0</v>
      </c>
      <c r="AO33" s="23">
        <f t="shared" si="1"/>
        <v>0</v>
      </c>
    </row>
    <row r="34" spans="1:41" s="6" customFormat="1" ht="47.25" customHeight="1" x14ac:dyDescent="0.25">
      <c r="A34" s="12">
        <v>22.9</v>
      </c>
      <c r="B34" s="13" t="s">
        <v>37</v>
      </c>
      <c r="C34" s="15">
        <v>443</v>
      </c>
      <c r="D34" s="5">
        <v>0</v>
      </c>
      <c r="E34" s="5"/>
      <c r="F34" s="5"/>
      <c r="G34" s="5"/>
      <c r="H34" s="5"/>
      <c r="I34" s="5"/>
      <c r="J34" s="5"/>
      <c r="K34" s="5"/>
      <c r="L34" s="5"/>
      <c r="M34" s="5"/>
      <c r="N34" s="5"/>
      <c r="O34" s="5"/>
      <c r="P34" s="5"/>
      <c r="Q34" s="5"/>
      <c r="R34" s="5"/>
      <c r="S34" s="5"/>
      <c r="T34" s="5"/>
      <c r="U34" s="5"/>
      <c r="V34" s="5"/>
      <c r="W34" s="5"/>
      <c r="X34" s="5"/>
      <c r="Y34" s="5"/>
      <c r="Z34" s="5"/>
      <c r="AA34" s="5"/>
      <c r="AB34" s="5"/>
      <c r="AC34" s="5"/>
      <c r="AD34" s="5"/>
      <c r="AE34" s="5"/>
      <c r="AF34" s="5"/>
      <c r="AG34" s="5"/>
      <c r="AH34" s="23">
        <f t="shared" si="1"/>
        <v>0</v>
      </c>
      <c r="AI34" s="23">
        <f t="shared" si="1"/>
        <v>0</v>
      </c>
      <c r="AJ34" s="23">
        <f t="shared" si="1"/>
        <v>0</v>
      </c>
      <c r="AK34" s="23">
        <f t="shared" si="1"/>
        <v>0</v>
      </c>
      <c r="AL34" s="23">
        <f t="shared" si="1"/>
        <v>0</v>
      </c>
      <c r="AM34" s="23">
        <f t="shared" si="1"/>
        <v>0</v>
      </c>
      <c r="AN34" s="23">
        <f t="shared" si="1"/>
        <v>0</v>
      </c>
      <c r="AO34" s="23">
        <f t="shared" si="1"/>
        <v>0</v>
      </c>
    </row>
    <row r="35" spans="1:41" s="6" customFormat="1" ht="47.25" customHeight="1" x14ac:dyDescent="0.25">
      <c r="A35" s="12">
        <v>22.1</v>
      </c>
      <c r="B35" s="13" t="s">
        <v>38</v>
      </c>
      <c r="C35" s="15">
        <v>444</v>
      </c>
      <c r="D35" s="5">
        <v>0</v>
      </c>
      <c r="E35" s="5"/>
      <c r="F35" s="5"/>
      <c r="G35" s="5"/>
      <c r="H35" s="5"/>
      <c r="I35" s="5"/>
      <c r="J35" s="5"/>
      <c r="K35" s="5"/>
      <c r="L35" s="5"/>
      <c r="M35" s="5"/>
      <c r="N35" s="5"/>
      <c r="O35" s="5"/>
      <c r="P35" s="5"/>
      <c r="Q35" s="5"/>
      <c r="R35" s="5"/>
      <c r="S35" s="5"/>
      <c r="T35" s="5"/>
      <c r="U35" s="5"/>
      <c r="V35" s="5"/>
      <c r="W35" s="5"/>
      <c r="X35" s="5"/>
      <c r="Y35" s="5"/>
      <c r="Z35" s="5"/>
      <c r="AA35" s="5"/>
      <c r="AB35" s="5"/>
      <c r="AC35" s="5"/>
      <c r="AD35" s="5"/>
      <c r="AE35" s="5"/>
      <c r="AF35" s="5"/>
      <c r="AG35" s="5"/>
      <c r="AH35" s="23">
        <f t="shared" si="1"/>
        <v>0</v>
      </c>
      <c r="AI35" s="23">
        <f t="shared" si="1"/>
        <v>0</v>
      </c>
      <c r="AJ35" s="23">
        <f t="shared" si="1"/>
        <v>0</v>
      </c>
      <c r="AK35" s="23">
        <f t="shared" si="1"/>
        <v>0</v>
      </c>
      <c r="AL35" s="23">
        <f t="shared" si="1"/>
        <v>0</v>
      </c>
      <c r="AM35" s="23">
        <f t="shared" si="1"/>
        <v>0</v>
      </c>
      <c r="AN35" s="23">
        <f t="shared" si="1"/>
        <v>0</v>
      </c>
      <c r="AO35" s="23">
        <f t="shared" si="1"/>
        <v>0</v>
      </c>
    </row>
    <row r="36" spans="1:41" s="6" customFormat="1" ht="47.25" customHeight="1" x14ac:dyDescent="0.25">
      <c r="A36" s="12">
        <v>22.11</v>
      </c>
      <c r="B36" s="13" t="s">
        <v>39</v>
      </c>
      <c r="C36" s="15">
        <v>445</v>
      </c>
      <c r="D36" s="5">
        <v>0</v>
      </c>
      <c r="E36" s="5"/>
      <c r="F36" s="5">
        <v>3</v>
      </c>
      <c r="G36" s="5"/>
      <c r="H36" s="5"/>
      <c r="I36" s="5"/>
      <c r="J36" s="5"/>
      <c r="K36" s="5"/>
      <c r="L36" s="5"/>
      <c r="M36" s="5"/>
      <c r="N36" s="5"/>
      <c r="O36" s="5"/>
      <c r="P36" s="5"/>
      <c r="Q36" s="5"/>
      <c r="R36" s="5"/>
      <c r="S36" s="5"/>
      <c r="T36" s="5"/>
      <c r="U36" s="5"/>
      <c r="V36" s="5">
        <v>3</v>
      </c>
      <c r="W36" s="5"/>
      <c r="X36" s="5"/>
      <c r="Y36" s="5"/>
      <c r="Z36" s="5"/>
      <c r="AA36" s="5"/>
      <c r="AB36" s="5"/>
      <c r="AC36" s="5"/>
      <c r="AD36" s="5"/>
      <c r="AE36" s="5"/>
      <c r="AF36" s="5"/>
      <c r="AG36" s="5"/>
      <c r="AH36" s="23">
        <f t="shared" si="1"/>
        <v>3</v>
      </c>
      <c r="AI36" s="23">
        <f t="shared" si="1"/>
        <v>0</v>
      </c>
      <c r="AJ36" s="23">
        <f t="shared" si="1"/>
        <v>3</v>
      </c>
      <c r="AK36" s="23">
        <f t="shared" si="1"/>
        <v>0</v>
      </c>
      <c r="AL36" s="23">
        <f t="shared" si="1"/>
        <v>0</v>
      </c>
      <c r="AM36" s="23">
        <f t="shared" si="1"/>
        <v>0</v>
      </c>
      <c r="AN36" s="23">
        <f t="shared" si="1"/>
        <v>0</v>
      </c>
      <c r="AO36" s="23">
        <f t="shared" si="1"/>
        <v>0</v>
      </c>
    </row>
    <row r="37" spans="1:41" s="6" customFormat="1" ht="47.25" customHeight="1" x14ac:dyDescent="0.25">
      <c r="A37" s="12">
        <v>24.5</v>
      </c>
      <c r="B37" s="13" t="s">
        <v>40</v>
      </c>
      <c r="C37" s="15">
        <v>477</v>
      </c>
      <c r="D37" s="5">
        <v>0</v>
      </c>
      <c r="E37" s="5"/>
      <c r="F37" s="5"/>
      <c r="G37" s="5"/>
      <c r="H37" s="5"/>
      <c r="I37" s="5"/>
      <c r="J37" s="5"/>
      <c r="K37" s="5"/>
      <c r="L37" s="5"/>
      <c r="M37" s="5"/>
      <c r="N37" s="5"/>
      <c r="O37" s="5"/>
      <c r="P37" s="5"/>
      <c r="Q37" s="5"/>
      <c r="R37" s="5"/>
      <c r="S37" s="5"/>
      <c r="T37" s="5"/>
      <c r="U37" s="5"/>
      <c r="V37" s="5"/>
      <c r="W37" s="5"/>
      <c r="X37" s="5"/>
      <c r="Y37" s="5"/>
      <c r="Z37" s="5"/>
      <c r="AA37" s="5"/>
      <c r="AB37" s="5"/>
      <c r="AC37" s="5"/>
      <c r="AD37" s="5"/>
      <c r="AE37" s="5"/>
      <c r="AF37" s="5"/>
      <c r="AG37" s="5"/>
      <c r="AH37" s="23">
        <f t="shared" si="1"/>
        <v>0</v>
      </c>
      <c r="AI37" s="23">
        <f t="shared" si="1"/>
        <v>0</v>
      </c>
      <c r="AJ37" s="23">
        <f t="shared" si="1"/>
        <v>0</v>
      </c>
      <c r="AK37" s="23">
        <f t="shared" si="1"/>
        <v>0</v>
      </c>
      <c r="AL37" s="23">
        <f t="shared" si="1"/>
        <v>0</v>
      </c>
      <c r="AM37" s="23">
        <f t="shared" si="1"/>
        <v>0</v>
      </c>
      <c r="AN37" s="23">
        <f t="shared" si="1"/>
        <v>0</v>
      </c>
      <c r="AO37" s="23">
        <f t="shared" si="1"/>
        <v>0</v>
      </c>
    </row>
    <row r="38" spans="1:41" s="6" customFormat="1" ht="47.25" customHeight="1" x14ac:dyDescent="0.25">
      <c r="A38" s="12">
        <v>24.8</v>
      </c>
      <c r="B38" s="13" t="s">
        <v>41</v>
      </c>
      <c r="C38" s="15">
        <v>480</v>
      </c>
      <c r="D38" s="5">
        <v>0</v>
      </c>
      <c r="E38" s="5"/>
      <c r="F38" s="5"/>
      <c r="G38" s="5"/>
      <c r="H38" s="5"/>
      <c r="I38" s="5"/>
      <c r="J38" s="5"/>
      <c r="K38" s="5"/>
      <c r="L38" s="5"/>
      <c r="M38" s="5"/>
      <c r="N38" s="5"/>
      <c r="O38" s="5"/>
      <c r="P38" s="5"/>
      <c r="Q38" s="5"/>
      <c r="R38" s="5"/>
      <c r="S38" s="5"/>
      <c r="T38" s="5"/>
      <c r="U38" s="5"/>
      <c r="V38" s="5"/>
      <c r="W38" s="5"/>
      <c r="X38" s="5"/>
      <c r="Y38" s="5"/>
      <c r="Z38" s="5"/>
      <c r="AA38" s="5"/>
      <c r="AB38" s="5"/>
      <c r="AC38" s="5"/>
      <c r="AD38" s="5"/>
      <c r="AE38" s="5"/>
      <c r="AF38" s="5"/>
      <c r="AG38" s="5"/>
      <c r="AH38" s="23">
        <f t="shared" si="1"/>
        <v>0</v>
      </c>
      <c r="AI38" s="23">
        <f t="shared" si="1"/>
        <v>0</v>
      </c>
      <c r="AJ38" s="23">
        <f t="shared" si="1"/>
        <v>0</v>
      </c>
      <c r="AK38" s="23">
        <f t="shared" si="1"/>
        <v>0</v>
      </c>
      <c r="AL38" s="23">
        <f t="shared" si="1"/>
        <v>0</v>
      </c>
      <c r="AM38" s="23">
        <f t="shared" si="1"/>
        <v>0</v>
      </c>
      <c r="AN38" s="23">
        <f t="shared" si="1"/>
        <v>0</v>
      </c>
      <c r="AO38" s="23">
        <f t="shared" si="1"/>
        <v>0</v>
      </c>
    </row>
    <row r="39" spans="1:41" s="6" customFormat="1" ht="47.25" customHeight="1" x14ac:dyDescent="0.25">
      <c r="A39" s="12">
        <v>24.9</v>
      </c>
      <c r="B39" s="13" t="s">
        <v>42</v>
      </c>
      <c r="C39" s="15">
        <v>481</v>
      </c>
      <c r="D39" s="5">
        <v>0</v>
      </c>
      <c r="E39" s="5"/>
      <c r="F39" s="5"/>
      <c r="G39" s="5"/>
      <c r="H39" s="5"/>
      <c r="I39" s="5"/>
      <c r="J39" s="5"/>
      <c r="K39" s="5"/>
      <c r="L39" s="5"/>
      <c r="M39" s="5"/>
      <c r="N39" s="5"/>
      <c r="O39" s="5"/>
      <c r="P39" s="5"/>
      <c r="Q39" s="5"/>
      <c r="R39" s="5"/>
      <c r="S39" s="5"/>
      <c r="T39" s="5"/>
      <c r="U39" s="5"/>
      <c r="V39" s="5"/>
      <c r="W39" s="5"/>
      <c r="X39" s="5"/>
      <c r="Y39" s="5"/>
      <c r="Z39" s="5"/>
      <c r="AA39" s="5"/>
      <c r="AB39" s="5"/>
      <c r="AC39" s="5"/>
      <c r="AD39" s="5"/>
      <c r="AE39" s="5"/>
      <c r="AF39" s="5"/>
      <c r="AG39" s="5"/>
      <c r="AH39" s="23">
        <f t="shared" si="1"/>
        <v>0</v>
      </c>
      <c r="AI39" s="23">
        <f t="shared" si="1"/>
        <v>0</v>
      </c>
      <c r="AJ39" s="23">
        <f t="shared" si="1"/>
        <v>0</v>
      </c>
      <c r="AK39" s="23">
        <f t="shared" si="1"/>
        <v>0</v>
      </c>
      <c r="AL39" s="23">
        <f t="shared" si="1"/>
        <v>0</v>
      </c>
      <c r="AM39" s="23">
        <f t="shared" si="1"/>
        <v>0</v>
      </c>
      <c r="AN39" s="23">
        <f t="shared" si="1"/>
        <v>0</v>
      </c>
      <c r="AO39" s="23">
        <f t="shared" si="1"/>
        <v>0</v>
      </c>
    </row>
    <row r="40" spans="1:41" s="6" customFormat="1" ht="47.25" customHeight="1" x14ac:dyDescent="0.25">
      <c r="A40" s="12">
        <v>24.1</v>
      </c>
      <c r="B40" s="13" t="s">
        <v>43</v>
      </c>
      <c r="C40" s="15">
        <v>482</v>
      </c>
      <c r="D40" s="5">
        <v>0</v>
      </c>
      <c r="E40" s="5"/>
      <c r="F40" s="5"/>
      <c r="G40" s="5"/>
      <c r="H40" s="5"/>
      <c r="I40" s="5"/>
      <c r="J40" s="5"/>
      <c r="K40" s="5"/>
      <c r="L40" s="5"/>
      <c r="M40" s="5"/>
      <c r="N40" s="5"/>
      <c r="O40" s="5"/>
      <c r="P40" s="5"/>
      <c r="Q40" s="5"/>
      <c r="R40" s="5"/>
      <c r="S40" s="5"/>
      <c r="T40" s="5"/>
      <c r="U40" s="5"/>
      <c r="V40" s="5"/>
      <c r="W40" s="5"/>
      <c r="X40" s="5"/>
      <c r="Y40" s="5"/>
      <c r="Z40" s="5"/>
      <c r="AA40" s="5"/>
      <c r="AB40" s="5"/>
      <c r="AC40" s="5"/>
      <c r="AD40" s="5"/>
      <c r="AE40" s="5"/>
      <c r="AF40" s="5"/>
      <c r="AG40" s="5"/>
      <c r="AH40" s="23">
        <f t="shared" si="1"/>
        <v>0</v>
      </c>
      <c r="AI40" s="23">
        <f t="shared" si="1"/>
        <v>0</v>
      </c>
      <c r="AJ40" s="23">
        <f t="shared" si="1"/>
        <v>0</v>
      </c>
      <c r="AK40" s="23">
        <f t="shared" si="1"/>
        <v>0</v>
      </c>
      <c r="AL40" s="23">
        <f t="shared" si="1"/>
        <v>0</v>
      </c>
      <c r="AM40" s="23">
        <f t="shared" si="1"/>
        <v>0</v>
      </c>
      <c r="AN40" s="23">
        <f t="shared" si="1"/>
        <v>0</v>
      </c>
      <c r="AO40" s="23">
        <f t="shared" si="1"/>
        <v>0</v>
      </c>
    </row>
    <row r="41" spans="1:41" s="6" customFormat="1" ht="47.25" customHeight="1" x14ac:dyDescent="0.25">
      <c r="A41" s="12" t="s">
        <v>92</v>
      </c>
      <c r="B41" s="13" t="s">
        <v>93</v>
      </c>
      <c r="C41" s="14" t="s">
        <v>94</v>
      </c>
      <c r="D41" s="5">
        <v>0</v>
      </c>
      <c r="E41" s="5"/>
      <c r="F41" s="5"/>
      <c r="G41" s="5"/>
      <c r="H41" s="5"/>
      <c r="I41" s="5"/>
      <c r="J41" s="5"/>
      <c r="K41" s="5"/>
      <c r="L41" s="5"/>
      <c r="M41" s="5"/>
      <c r="N41" s="5"/>
      <c r="O41" s="5"/>
      <c r="P41" s="5"/>
      <c r="Q41" s="5"/>
      <c r="R41" s="5"/>
      <c r="S41" s="5"/>
      <c r="T41" s="5"/>
      <c r="U41" s="5"/>
      <c r="V41" s="5"/>
      <c r="W41" s="5"/>
      <c r="X41" s="5"/>
      <c r="Y41" s="5"/>
      <c r="Z41" s="5"/>
      <c r="AA41" s="5"/>
      <c r="AB41" s="5"/>
      <c r="AC41" s="5"/>
      <c r="AD41" s="5"/>
      <c r="AE41" s="5"/>
      <c r="AF41" s="5"/>
      <c r="AG41" s="5"/>
      <c r="AH41" s="23">
        <f t="shared" si="1"/>
        <v>0</v>
      </c>
      <c r="AI41" s="23">
        <f t="shared" si="1"/>
        <v>0</v>
      </c>
      <c r="AJ41" s="23">
        <f t="shared" si="1"/>
        <v>0</v>
      </c>
      <c r="AK41" s="23">
        <f t="shared" si="1"/>
        <v>0</v>
      </c>
      <c r="AL41" s="23">
        <f t="shared" si="1"/>
        <v>0</v>
      </c>
      <c r="AM41" s="23">
        <f t="shared" si="1"/>
        <v>0</v>
      </c>
      <c r="AN41" s="23">
        <f t="shared" si="1"/>
        <v>0</v>
      </c>
      <c r="AO41" s="23">
        <f t="shared" si="1"/>
        <v>0</v>
      </c>
    </row>
    <row r="42" spans="1:41" s="6" customFormat="1" ht="47.25" customHeight="1" x14ac:dyDescent="0.25">
      <c r="A42" s="12" t="s">
        <v>95</v>
      </c>
      <c r="B42" s="13" t="s">
        <v>96</v>
      </c>
      <c r="C42" s="14" t="s">
        <v>97</v>
      </c>
      <c r="D42" s="5">
        <v>0</v>
      </c>
      <c r="E42" s="5"/>
      <c r="F42" s="5"/>
      <c r="G42" s="5"/>
      <c r="H42" s="5"/>
      <c r="I42" s="5"/>
      <c r="J42" s="5"/>
      <c r="K42" s="5"/>
      <c r="L42" s="5"/>
      <c r="M42" s="5"/>
      <c r="N42" s="5"/>
      <c r="O42" s="5"/>
      <c r="P42" s="5"/>
      <c r="Q42" s="5"/>
      <c r="R42" s="5"/>
      <c r="S42" s="5"/>
      <c r="T42" s="5"/>
      <c r="U42" s="5"/>
      <c r="V42" s="5"/>
      <c r="W42" s="5"/>
      <c r="X42" s="5"/>
      <c r="Y42" s="5"/>
      <c r="Z42" s="5"/>
      <c r="AA42" s="5"/>
      <c r="AB42" s="5"/>
      <c r="AC42" s="5"/>
      <c r="AD42" s="5"/>
      <c r="AE42" s="5"/>
      <c r="AF42" s="5"/>
      <c r="AG42" s="5"/>
      <c r="AH42" s="23">
        <f t="shared" si="1"/>
        <v>0</v>
      </c>
      <c r="AI42" s="23">
        <f t="shared" si="1"/>
        <v>0</v>
      </c>
      <c r="AJ42" s="23">
        <f t="shared" si="1"/>
        <v>0</v>
      </c>
      <c r="AK42" s="23">
        <f t="shared" si="1"/>
        <v>0</v>
      </c>
      <c r="AL42" s="23">
        <f t="shared" si="1"/>
        <v>0</v>
      </c>
      <c r="AM42" s="23">
        <f t="shared" si="1"/>
        <v>0</v>
      </c>
      <c r="AN42" s="23">
        <f t="shared" si="1"/>
        <v>0</v>
      </c>
      <c r="AO42" s="23">
        <f t="shared" si="1"/>
        <v>0</v>
      </c>
    </row>
    <row r="43" spans="1:41" s="6" customFormat="1" ht="47.25" customHeight="1" x14ac:dyDescent="0.25">
      <c r="A43" s="12">
        <v>24.24</v>
      </c>
      <c r="B43" s="13" t="s">
        <v>44</v>
      </c>
      <c r="C43" s="15">
        <v>496</v>
      </c>
      <c r="D43" s="5">
        <v>0</v>
      </c>
      <c r="E43" s="5"/>
      <c r="F43" s="5"/>
      <c r="G43" s="5"/>
      <c r="H43" s="5"/>
      <c r="I43" s="5"/>
      <c r="J43" s="5"/>
      <c r="K43" s="5"/>
      <c r="L43" s="5"/>
      <c r="M43" s="5"/>
      <c r="N43" s="5"/>
      <c r="O43" s="5"/>
      <c r="P43" s="5"/>
      <c r="Q43" s="5"/>
      <c r="R43" s="5"/>
      <c r="S43" s="5"/>
      <c r="T43" s="5"/>
      <c r="U43" s="5"/>
      <c r="V43" s="5"/>
      <c r="W43" s="5"/>
      <c r="X43" s="5"/>
      <c r="Y43" s="5"/>
      <c r="Z43" s="5"/>
      <c r="AA43" s="5"/>
      <c r="AB43" s="5"/>
      <c r="AC43" s="5"/>
      <c r="AD43" s="5"/>
      <c r="AE43" s="5"/>
      <c r="AF43" s="5"/>
      <c r="AG43" s="5"/>
      <c r="AH43" s="23">
        <f t="shared" si="1"/>
        <v>0</v>
      </c>
      <c r="AI43" s="23">
        <f t="shared" si="1"/>
        <v>0</v>
      </c>
      <c r="AJ43" s="23">
        <f t="shared" si="1"/>
        <v>0</v>
      </c>
      <c r="AK43" s="23">
        <f t="shared" si="1"/>
        <v>0</v>
      </c>
      <c r="AL43" s="23">
        <f t="shared" si="1"/>
        <v>0</v>
      </c>
      <c r="AM43" s="23">
        <f t="shared" si="1"/>
        <v>0</v>
      </c>
      <c r="AN43" s="23">
        <f t="shared" si="1"/>
        <v>0</v>
      </c>
      <c r="AO43" s="23">
        <f t="shared" si="1"/>
        <v>0</v>
      </c>
    </row>
    <row r="44" spans="1:41" s="6" customFormat="1" ht="47.25" customHeight="1" x14ac:dyDescent="0.25">
      <c r="A44" s="12">
        <v>24.25</v>
      </c>
      <c r="B44" s="13" t="s">
        <v>45</v>
      </c>
      <c r="C44" s="15">
        <v>497</v>
      </c>
      <c r="D44" s="5">
        <v>0</v>
      </c>
      <c r="E44" s="5"/>
      <c r="F44" s="5"/>
      <c r="G44" s="5"/>
      <c r="H44" s="5"/>
      <c r="I44" s="5"/>
      <c r="J44" s="5"/>
      <c r="K44" s="5"/>
      <c r="L44" s="5"/>
      <c r="M44" s="5"/>
      <c r="N44" s="5"/>
      <c r="O44" s="5"/>
      <c r="P44" s="5"/>
      <c r="Q44" s="5"/>
      <c r="R44" s="5"/>
      <c r="S44" s="5"/>
      <c r="T44" s="5"/>
      <c r="U44" s="5"/>
      <c r="V44" s="5"/>
      <c r="W44" s="5"/>
      <c r="X44" s="5"/>
      <c r="Y44" s="5"/>
      <c r="Z44" s="5"/>
      <c r="AA44" s="5"/>
      <c r="AB44" s="5"/>
      <c r="AC44" s="5"/>
      <c r="AD44" s="5"/>
      <c r="AE44" s="5"/>
      <c r="AF44" s="5"/>
      <c r="AG44" s="5"/>
      <c r="AH44" s="23">
        <f t="shared" si="1"/>
        <v>0</v>
      </c>
      <c r="AI44" s="23">
        <f t="shared" si="1"/>
        <v>0</v>
      </c>
      <c r="AJ44" s="23">
        <f t="shared" si="1"/>
        <v>0</v>
      </c>
      <c r="AK44" s="23">
        <f t="shared" si="1"/>
        <v>0</v>
      </c>
      <c r="AL44" s="23">
        <f t="shared" si="1"/>
        <v>0</v>
      </c>
      <c r="AM44" s="23">
        <f t="shared" si="1"/>
        <v>0</v>
      </c>
      <c r="AN44" s="23">
        <f t="shared" si="1"/>
        <v>0</v>
      </c>
      <c r="AO44" s="23">
        <f t="shared" si="1"/>
        <v>0</v>
      </c>
    </row>
    <row r="45" spans="1:41" s="6" customFormat="1" ht="47.25" customHeight="1" x14ac:dyDescent="0.25">
      <c r="A45" s="12">
        <v>29.1</v>
      </c>
      <c r="B45" s="13" t="s">
        <v>46</v>
      </c>
      <c r="C45" s="15">
        <v>549</v>
      </c>
      <c r="D45" s="5">
        <v>1</v>
      </c>
      <c r="E45" s="5"/>
      <c r="F45" s="5"/>
      <c r="G45" s="5"/>
      <c r="H45" s="5"/>
      <c r="I45" s="5"/>
      <c r="J45" s="5"/>
      <c r="K45" s="5"/>
      <c r="L45" s="5">
        <v>1</v>
      </c>
      <c r="M45" s="5"/>
      <c r="N45" s="5"/>
      <c r="O45" s="5">
        <v>1</v>
      </c>
      <c r="P45" s="5"/>
      <c r="Q45" s="5"/>
      <c r="R45" s="5"/>
      <c r="S45" s="5"/>
      <c r="T45" s="5"/>
      <c r="U45" s="5"/>
      <c r="V45" s="5"/>
      <c r="W45" s="5"/>
      <c r="X45" s="5"/>
      <c r="Y45" s="5"/>
      <c r="Z45" s="5"/>
      <c r="AA45" s="5"/>
      <c r="AB45" s="5"/>
      <c r="AC45" s="5"/>
      <c r="AD45" s="5"/>
      <c r="AE45" s="5"/>
      <c r="AF45" s="5"/>
      <c r="AG45" s="5"/>
      <c r="AH45" s="23">
        <f t="shared" si="1"/>
        <v>1</v>
      </c>
      <c r="AI45" s="23">
        <f t="shared" si="1"/>
        <v>0</v>
      </c>
      <c r="AJ45" s="23">
        <f t="shared" si="1"/>
        <v>0</v>
      </c>
      <c r="AK45" s="23">
        <f t="shared" si="1"/>
        <v>0</v>
      </c>
      <c r="AL45" s="23">
        <f t="shared" si="1"/>
        <v>0</v>
      </c>
      <c r="AM45" s="23">
        <f t="shared" si="1"/>
        <v>0</v>
      </c>
      <c r="AN45" s="23">
        <f t="shared" si="1"/>
        <v>1</v>
      </c>
      <c r="AO45" s="23">
        <f t="shared" si="1"/>
        <v>0</v>
      </c>
    </row>
    <row r="46" spans="1:41" s="6" customFormat="1" ht="47.25" customHeight="1" x14ac:dyDescent="0.25">
      <c r="A46" s="7">
        <v>30</v>
      </c>
      <c r="B46" s="8" t="s">
        <v>98</v>
      </c>
      <c r="C46" s="9"/>
      <c r="D46" s="5">
        <v>0</v>
      </c>
      <c r="E46" s="5"/>
      <c r="F46" s="5"/>
      <c r="G46" s="5"/>
      <c r="H46" s="5"/>
      <c r="I46" s="5"/>
      <c r="J46" s="5"/>
      <c r="K46" s="5"/>
      <c r="L46" s="5"/>
      <c r="M46" s="5"/>
      <c r="N46" s="5"/>
      <c r="O46" s="5"/>
      <c r="P46" s="5"/>
      <c r="Q46" s="5"/>
      <c r="R46" s="5"/>
      <c r="S46" s="5"/>
      <c r="T46" s="5"/>
      <c r="U46" s="5"/>
      <c r="V46" s="5"/>
      <c r="W46" s="5"/>
      <c r="X46" s="5"/>
      <c r="Y46" s="5"/>
      <c r="Z46" s="5"/>
      <c r="AA46" s="5"/>
      <c r="AB46" s="5"/>
      <c r="AC46" s="5"/>
      <c r="AD46" s="5"/>
      <c r="AE46" s="5"/>
      <c r="AF46" s="5"/>
      <c r="AG46" s="5"/>
      <c r="AH46" s="23">
        <f t="shared" si="1"/>
        <v>0</v>
      </c>
      <c r="AI46" s="23">
        <f t="shared" si="1"/>
        <v>0</v>
      </c>
      <c r="AJ46" s="23">
        <f t="shared" si="1"/>
        <v>0</v>
      </c>
      <c r="AK46" s="23">
        <f t="shared" si="1"/>
        <v>0</v>
      </c>
      <c r="AL46" s="23">
        <f t="shared" si="1"/>
        <v>0</v>
      </c>
      <c r="AM46" s="23">
        <f t="shared" si="1"/>
        <v>0</v>
      </c>
      <c r="AN46" s="23">
        <f t="shared" si="1"/>
        <v>0</v>
      </c>
      <c r="AO46" s="23">
        <f t="shared" si="1"/>
        <v>0</v>
      </c>
    </row>
    <row r="47" spans="1:41" s="6" customFormat="1" ht="47.25" customHeight="1" x14ac:dyDescent="0.25">
      <c r="A47" s="10"/>
      <c r="B47" s="11" t="s">
        <v>99</v>
      </c>
      <c r="C47" s="9"/>
      <c r="D47" s="5">
        <f>SUM(D7+D8+D9+D10+D11+D12+D13+D14+D15+D16+D17+D18+D19+D20+D21+D22+D23+D24+D25+D26+D27+D28+D29+D30+D31+D32+D33+D34+D35+D36+D37+D38+D39+D40+D41+D42+D43+D44+D45+D46)</f>
        <v>8</v>
      </c>
      <c r="E47" s="5">
        <f t="shared" ref="E47:AG47" si="2">SUM(E7+E8+E9+E10+E11+E12+E13+E14+E15+E16+E17+E18+E19+E20+E21+E22+E23+E24+E25+E26+E27+E28+E29+E30+E31+E32+E33+E34+E35+E36+E37+E38+E39+E40+E41+E42+E43+E44+E45+E46)</f>
        <v>0</v>
      </c>
      <c r="F47" s="5">
        <f t="shared" si="2"/>
        <v>14</v>
      </c>
      <c r="G47" s="5">
        <f t="shared" si="2"/>
        <v>0</v>
      </c>
      <c r="H47" s="5">
        <f t="shared" si="2"/>
        <v>0</v>
      </c>
      <c r="I47" s="5">
        <f t="shared" si="2"/>
        <v>4</v>
      </c>
      <c r="J47" s="5">
        <f t="shared" si="2"/>
        <v>0</v>
      </c>
      <c r="K47" s="5">
        <f t="shared" si="2"/>
        <v>0</v>
      </c>
      <c r="L47" s="5">
        <f t="shared" si="2"/>
        <v>9</v>
      </c>
      <c r="M47" s="5">
        <f t="shared" si="2"/>
        <v>0</v>
      </c>
      <c r="N47" s="5">
        <f t="shared" si="2"/>
        <v>0</v>
      </c>
      <c r="O47" s="5">
        <f t="shared" si="2"/>
        <v>9</v>
      </c>
      <c r="P47" s="5">
        <f t="shared" si="2"/>
        <v>0</v>
      </c>
      <c r="Q47" s="5">
        <f t="shared" si="2"/>
        <v>0</v>
      </c>
      <c r="R47" s="5">
        <f t="shared" si="2"/>
        <v>0</v>
      </c>
      <c r="S47" s="5">
        <f t="shared" si="2"/>
        <v>0</v>
      </c>
      <c r="T47" s="5">
        <f t="shared" si="2"/>
        <v>1</v>
      </c>
      <c r="U47" s="5">
        <f t="shared" si="2"/>
        <v>0</v>
      </c>
      <c r="V47" s="5">
        <f t="shared" si="2"/>
        <v>12</v>
      </c>
      <c r="W47" s="5">
        <f t="shared" si="2"/>
        <v>0</v>
      </c>
      <c r="X47" s="5">
        <f t="shared" si="2"/>
        <v>0</v>
      </c>
      <c r="Y47" s="5">
        <f t="shared" si="2"/>
        <v>0</v>
      </c>
      <c r="Z47" s="5">
        <f t="shared" si="2"/>
        <v>2</v>
      </c>
      <c r="AA47" s="5">
        <f t="shared" si="2"/>
        <v>4</v>
      </c>
      <c r="AB47" s="5">
        <f t="shared" si="2"/>
        <v>6</v>
      </c>
      <c r="AC47" s="5">
        <f t="shared" si="2"/>
        <v>0</v>
      </c>
      <c r="AD47" s="5">
        <f t="shared" si="2"/>
        <v>0</v>
      </c>
      <c r="AE47" s="5">
        <f t="shared" si="2"/>
        <v>0</v>
      </c>
      <c r="AF47" s="5">
        <f t="shared" si="2"/>
        <v>1</v>
      </c>
      <c r="AG47" s="5">
        <f t="shared" si="2"/>
        <v>1</v>
      </c>
      <c r="AH47" s="23">
        <f>D47+F47</f>
        <v>22</v>
      </c>
      <c r="AI47" s="23">
        <f>G47+O47+T47+V47</f>
        <v>22</v>
      </c>
      <c r="AJ47" s="23">
        <f>O47</f>
        <v>9</v>
      </c>
      <c r="AK47" s="23">
        <f>SUM(L47:N47)</f>
        <v>9</v>
      </c>
      <c r="AL47" s="23">
        <f>AB47</f>
        <v>6</v>
      </c>
      <c r="AM47" s="23">
        <f>SUM(X47:AA47)</f>
        <v>6</v>
      </c>
      <c r="AN47" s="23">
        <f>AG47</f>
        <v>1</v>
      </c>
      <c r="AO47" s="23">
        <f>SUM(AC47:AF47)</f>
        <v>1</v>
      </c>
    </row>
    <row r="48" spans="1:41" ht="47.25" customHeight="1" x14ac:dyDescent="0.3">
      <c r="B48" s="68" t="s">
        <v>138</v>
      </c>
    </row>
    <row r="49" spans="2:2" ht="177" customHeight="1" x14ac:dyDescent="0.3">
      <c r="B49" s="69"/>
    </row>
    <row r="50" spans="2:2" ht="161.25" customHeight="1" x14ac:dyDescent="0.3"/>
  </sheetData>
  <sheetProtection sheet="1"/>
  <mergeCells count="34">
    <mergeCell ref="B48:B49"/>
    <mergeCell ref="AE1:AG1"/>
    <mergeCell ref="A2:AG2"/>
    <mergeCell ref="A3:B5"/>
    <mergeCell ref="C3:C5"/>
    <mergeCell ref="D3:D5"/>
    <mergeCell ref="E3:E5"/>
    <mergeCell ref="F3:F5"/>
    <mergeCell ref="G3:G5"/>
    <mergeCell ref="H3:H5"/>
    <mergeCell ref="I3:I5"/>
    <mergeCell ref="J3:J5"/>
    <mergeCell ref="K3:K5"/>
    <mergeCell ref="L3:L5"/>
    <mergeCell ref="M3:M5"/>
    <mergeCell ref="N3:N5"/>
    <mergeCell ref="O3:O5"/>
    <mergeCell ref="AC4:AD4"/>
    <mergeCell ref="P3:S3"/>
    <mergeCell ref="T3:T5"/>
    <mergeCell ref="U3:U5"/>
    <mergeCell ref="V3:V5"/>
    <mergeCell ref="W3:W5"/>
    <mergeCell ref="X3:AA3"/>
    <mergeCell ref="AE4:AF4"/>
    <mergeCell ref="AB3:AB5"/>
    <mergeCell ref="AC3:AF3"/>
    <mergeCell ref="AG3:AG5"/>
    <mergeCell ref="P4:P5"/>
    <mergeCell ref="Q4:Q5"/>
    <mergeCell ref="R4:R5"/>
    <mergeCell ref="S4:S5"/>
    <mergeCell ref="X4:Y4"/>
    <mergeCell ref="Z4:AA4"/>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10</vt:i4>
      </vt:variant>
    </vt:vector>
  </HeadingPairs>
  <TitlesOfParts>
    <vt:vector size="10" baseType="lpstr">
      <vt:lpstr>Խ. Ղազարյան</vt:lpstr>
      <vt:lpstr>Ա. Գրիգորյան</vt:lpstr>
      <vt:lpstr>Ս. Դադոյան</vt:lpstr>
      <vt:lpstr>Տ. Դավթյան</vt:lpstr>
      <vt:lpstr>Վ.Դոլմազյան</vt:lpstr>
      <vt:lpstr>Ս.Խաչատրյան</vt:lpstr>
      <vt:lpstr>Վ. Սարգսյան</vt:lpstr>
      <vt:lpstr>Գ. Հովհաննիսյան</vt:lpstr>
      <vt:lpstr>Մ. Մոսինյան</vt:lpstr>
      <vt:lpstr>Վ. Ստեփանյան</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2024-08-01T06:28:01Z</dcterms:modified>
</cp:coreProperties>
</file>