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790" firstSheet="1" activeTab="1"/>
  </bookViews>
  <sheets>
    <sheet name="Ընդամենը" sheetId="9" state="hidden" r:id="rId1"/>
    <sheet name="Ա. Գաբրիելյան" sheetId="1" r:id="rId2"/>
    <sheet name="Ե.Եսոյան" sheetId="2" r:id="rId3"/>
    <sheet name="Վ. Ա. Գրիգորյան" sheetId="3" r:id="rId4"/>
    <sheet name="Ա. Դանիբեկյան" sheetId="10" r:id="rId5"/>
    <sheet name="Ա. Օհանյան" sheetId="4" r:id="rId6"/>
    <sheet name="Տ. Ստեփանյան" sheetId="6" r:id="rId7"/>
    <sheet name="Գ. Խաչատրյան" sheetId="7" r:id="rId8"/>
    <sheet name="Մ.Մակյան" sheetId="12" r:id="rId9"/>
    <sheet name="Ա.Թադևոսյան" sheetId="11" r:id="rId10"/>
    <sheet name="Լ. Գրիգորյան" sheetId="8" r:id="rId11"/>
  </sheets>
  <calcPr calcId="162913"/>
</workbook>
</file>

<file path=xl/calcChain.xml><?xml version="1.0" encoding="utf-8"?>
<calcChain xmlns="http://schemas.openxmlformats.org/spreadsheetml/2006/main">
  <c r="R24" i="11" l="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R24" i="7"/>
  <c r="Q24" i="7"/>
  <c r="P24" i="7"/>
  <c r="P24" i="9"/>
  <c r="O24" i="7"/>
  <c r="N24" i="7"/>
  <c r="M24" i="7"/>
  <c r="L24" i="7"/>
  <c r="K24" i="7"/>
  <c r="J24" i="7"/>
  <c r="I24" i="7"/>
  <c r="H24" i="7"/>
  <c r="G24" i="7"/>
  <c r="F24" i="7"/>
  <c r="E24" i="7"/>
  <c r="D24" i="7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N24" i="9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E24" i="9"/>
  <c r="D24" i="4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R24" i="2"/>
  <c r="Q24" i="2"/>
  <c r="P24" i="2"/>
  <c r="O24" i="2"/>
  <c r="N24" i="2"/>
  <c r="M24" i="2"/>
  <c r="M24" i="9"/>
  <c r="L24" i="2"/>
  <c r="K24" i="2"/>
  <c r="J24" i="2"/>
  <c r="J24" i="9"/>
  <c r="I24" i="2"/>
  <c r="H24" i="2"/>
  <c r="G24" i="2"/>
  <c r="F24" i="2"/>
  <c r="E24" i="2"/>
  <c r="D24" i="2"/>
  <c r="E24" i="1"/>
  <c r="F24" i="1"/>
  <c r="G24" i="1"/>
  <c r="H24" i="1"/>
  <c r="I24" i="1"/>
  <c r="I24" i="9"/>
  <c r="J24" i="1"/>
  <c r="K24" i="1"/>
  <c r="L24" i="1"/>
  <c r="L24" i="9"/>
  <c r="M24" i="1"/>
  <c r="N24" i="1"/>
  <c r="O24" i="1"/>
  <c r="O24" i="9"/>
  <c r="P24" i="1"/>
  <c r="Q24" i="1"/>
  <c r="Q24" i="9"/>
  <c r="R24" i="1"/>
  <c r="R24" i="9"/>
  <c r="D24" i="1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6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H24" i="9"/>
  <c r="F24" i="9"/>
  <c r="K24" i="9"/>
  <c r="D24" i="9"/>
  <c r="G24" i="9"/>
</calcChain>
</file>

<file path=xl/sharedStrings.xml><?xml version="1.0" encoding="utf-8"?>
<sst xmlns="http://schemas.openxmlformats.org/spreadsheetml/2006/main" count="454" uniqueCount="54">
  <si>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</si>
  <si>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</si>
  <si>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</si>
  <si>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</si>
  <si>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</si>
  <si>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</si>
  <si>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</si>
  <si>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</si>
  <si>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</si>
  <si>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</si>
  <si>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</si>
  <si>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</si>
  <si>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</si>
  <si>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</si>
  <si>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</si>
  <si>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</si>
  <si>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</si>
  <si>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</si>
  <si>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</si>
  <si>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</si>
  <si>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</si>
  <si>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</si>
  <si>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</si>
  <si>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</si>
  <si>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</si>
  <si>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</si>
  <si>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</si>
  <si>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</si>
  <si>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</si>
  <si>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</si>
  <si>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</si>
  <si>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</si>
  <si>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</si>
  <si>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</si>
  <si>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</si>
  <si>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</si>
  <si>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</si>
  <si>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²½³ïáõÃÛáõÝÇó ½ñÏ»Éáõ Çñ³í³ã³÷áõÃÛ³Ý í»ñ³µ»ñÛ³É µáÕáùÝ»ñáí ·áñÍ»ñ</t>
  </si>
  <si>
    <t>Ծանոթություն` 2 այլ միջնորդություն վերադարձվել է</t>
  </si>
  <si>
    <t xml:space="preserve"> Ծանոթություն. ³ÛÉ ÙÇçÝáñ¹áõÃÛáõÝÝ»ñÇ Ù»ç 1 ·áñÍ ÙÇ³óí»É ¿,</t>
  </si>
  <si>
    <t>Ծանոթություն. Ñ»ï³ùÝÝáõÃÛ³Ý Ù³ñÙÝÇ ³ßË³ïáÕÇ,,,, µáÕáùÝ»ñÇ  Ù»ç 1 ·áñÍ ÙÇ³óí»É ¿,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</si>
  <si>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</si>
  <si>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</si>
  <si>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</si>
  <si>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Գաբրիելյանի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</si>
  <si>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Ե.Եսոյանի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</si>
  <si>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Վ.Ա. 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</si>
  <si>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¸³ÝÇµ»ÏÛ³ÝÇ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</si>
  <si>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Օհանյանի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</si>
  <si>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Տ.Ստեփանյանի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</si>
  <si>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Գ.Խաչատրյանի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</si>
  <si>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Մ.Մակյանի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</si>
  <si>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Ա.Թադևոսյանի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</si>
  <si>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Լ.Գրիգորյանի </t>
    </r>
    <r>
      <rPr>
        <sz val="14"/>
        <color indexed="8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</si>
</sst>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Times Armenian"/>
      <family val="1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sz val="11"/>
      <name val="Arial Armenian"/>
      <family val="2"/>
    </font>
    <font>
      <sz val="11"/>
      <color indexed="8"/>
      <name val="Times Armenian"/>
      <family val="1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Armenian"/>
      <family val="2"/>
    </font>
    <font>
      <sz val="11"/>
      <color theme="1"/>
      <name val="Arial LatArm"/>
      <family val="2"/>
    </font>
    <font>
      <sz val="11"/>
      <name val="Calibri"/>
      <family val="2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11" fillId="2" borderId="0" xfId="0" applyFont="1" applyFill="1" applyProtection="1">
      <protection locked="0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Protection="1">
      <protection locked="0"/>
    </xf>
    <xf numFmtId="0" fontId="14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4" fillId="2" borderId="5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5" fillId="2" borderId="5" xfId="1" applyFont="1" applyFill="1" applyBorder="1" applyAlignment="1" applyProtection="1">
      <alignment horizontal="center" vertical="center"/>
    </xf>
    <xf numFmtId="0" fontId="14" fillId="2" borderId="5" xfId="0" applyFont="1" applyFill="1" applyBorder="1" applyAlignment="1" applyProtection="1">
      <alignment horizontal="center" vertical="center" wrapText="1"/>
    </xf>
    <xf numFmtId="0" fontId="15" fillId="2" borderId="1" xfId="1" applyFont="1" applyFill="1" applyBorder="1" applyAlignment="1" applyProtection="1">
      <alignment horizontal="center" vertical="center"/>
    </xf>
    <xf numFmtId="0" fontId="16" fillId="2" borderId="0" xfId="0" applyFont="1" applyFill="1" applyProtection="1">
      <protection locked="0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5" fillId="2" borderId="4" xfId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18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20" fillId="0" borderId="0" xfId="0" applyFont="1" applyProtection="1">
      <protection locked="0"/>
    </xf>
    <xf numFmtId="0" fontId="9" fillId="2" borderId="5" xfId="1" applyFont="1" applyFill="1" applyBorder="1" applyAlignment="1" applyProtection="1">
      <alignment horizontal="center" vertical="center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22" fillId="2" borderId="0" xfId="0" applyFont="1" applyFill="1" applyProtection="1">
      <protection locked="0"/>
    </xf>
    <xf numFmtId="0" fontId="10" fillId="0" borderId="0" xfId="0" applyFont="1" applyAlignment="1" applyProtection="1">
      <alignment wrapText="1"/>
      <protection locked="0"/>
    </xf>
    <xf numFmtId="0" fontId="10" fillId="0" borderId="0" xfId="0" applyFont="1" applyProtection="1">
      <protection locked="0"/>
    </xf>
    <xf numFmtId="0" fontId="26" fillId="2" borderId="16" xfId="0" applyFont="1" applyFill="1" applyBorder="1" applyAlignment="1" applyProtection="1">
      <alignment horizontal="center" vertical="center" wrapText="1"/>
      <protection locked="0"/>
    </xf>
    <xf numFmtId="0" fontId="27" fillId="2" borderId="16" xfId="0" applyFont="1" applyFill="1" applyBorder="1" applyAlignment="1" applyProtection="1">
      <alignment horizontal="center" vertical="center" wrapText="1"/>
    </xf>
    <xf numFmtId="0" fontId="28" fillId="2" borderId="16" xfId="0" applyFont="1" applyFill="1" applyBorder="1" applyAlignment="1" applyProtection="1">
      <alignment horizontal="center" vertical="center" wrapText="1"/>
    </xf>
    <xf numFmtId="0" fontId="28" fillId="2" borderId="1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0" fillId="2" borderId="17" xfId="0" applyFont="1" applyFill="1" applyBorder="1" applyAlignment="1" applyProtection="1">
      <alignment horizontal="center" vertical="center" wrapText="1"/>
    </xf>
    <xf numFmtId="0" fontId="30" fillId="2" borderId="12" xfId="0" applyFont="1" applyFill="1" applyBorder="1" applyAlignment="1" applyProtection="1">
      <alignment horizontal="center" vertical="center" wrapText="1"/>
    </xf>
    <xf numFmtId="0" fontId="30" fillId="2" borderId="18" xfId="0" applyFont="1" applyFill="1" applyBorder="1" applyAlignment="1" applyProtection="1">
      <alignment horizontal="center" vertical="center" wrapText="1"/>
    </xf>
    <xf numFmtId="0" fontId="30" fillId="2" borderId="0" xfId="0" applyFont="1" applyFill="1" applyBorder="1" applyAlignment="1" applyProtection="1">
      <alignment horizontal="center" vertical="center" wrapText="1"/>
    </xf>
    <xf numFmtId="0" fontId="30" fillId="2" borderId="19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textRotation="90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left" vertical="center" wrapText="1"/>
    </xf>
    <xf numFmtId="0" fontId="14" fillId="2" borderId="5" xfId="1" applyFont="1" applyFill="1" applyBorder="1" applyAlignment="1" applyProtection="1">
      <alignment horizontal="left" vertical="center" wrapText="1"/>
    </xf>
    <xf numFmtId="0" fontId="11" fillId="2" borderId="8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/>
    </xf>
    <xf numFmtId="0" fontId="14" fillId="2" borderId="5" xfId="0" applyFont="1" applyFill="1" applyBorder="1" applyAlignment="1" applyProtection="1">
      <alignment horizontal="left" vertical="center" wrapText="1"/>
    </xf>
    <xf numFmtId="0" fontId="14" fillId="2" borderId="5" xfId="1" applyFont="1" applyFill="1" applyBorder="1" applyAlignment="1" applyProtection="1">
      <alignment horizontal="left" vertical="top" wrapText="1"/>
    </xf>
    <xf numFmtId="0" fontId="14" fillId="2" borderId="5" xfId="0" applyFont="1" applyFill="1" applyBorder="1" applyAlignment="1" applyProtection="1">
      <alignment horizontal="left" vertical="top" wrapText="1"/>
    </xf>
    <xf numFmtId="0" fontId="9" fillId="2" borderId="8" xfId="0" applyFont="1" applyFill="1" applyBorder="1" applyAlignment="1" applyProtection="1">
      <alignment horizontal="left" vertical="top" wrapText="1"/>
    </xf>
    <xf numFmtId="0" fontId="9" fillId="2" borderId="9" xfId="0" applyFont="1" applyFill="1" applyBorder="1" applyAlignment="1" applyProtection="1">
      <alignment horizontal="left" vertical="top" wrapText="1"/>
    </xf>
    <xf numFmtId="0" fontId="14" fillId="2" borderId="1" xfId="1" applyFont="1" applyFill="1" applyBorder="1" applyAlignment="1" applyProtection="1">
      <alignment horizontal="left" vertical="center"/>
    </xf>
    <xf numFmtId="0" fontId="23" fillId="2" borderId="6" xfId="1" applyFont="1" applyFill="1" applyBorder="1" applyAlignment="1" applyProtection="1">
      <alignment horizontal="center" vertical="center"/>
    </xf>
    <xf numFmtId="0" fontId="23" fillId="2" borderId="2" xfId="1" applyFont="1" applyFill="1" applyBorder="1" applyAlignment="1" applyProtection="1">
      <alignment horizontal="center" vertical="center"/>
    </xf>
    <xf numFmtId="0" fontId="24" fillId="2" borderId="5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15" fillId="2" borderId="6" xfId="1" applyFont="1" applyFill="1" applyBorder="1" applyAlignment="1" applyProtection="1">
      <alignment horizontal="center" vertical="center"/>
    </xf>
    <xf numFmtId="0" fontId="15" fillId="2" borderId="2" xfId="1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28" fillId="2" borderId="5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wrapText="1"/>
    </xf>
    <xf numFmtId="0" fontId="29" fillId="2" borderId="9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27" fillId="2" borderId="5" xfId="0" applyFont="1" applyFill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25" fillId="2" borderId="7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30" fillId="2" borderId="13" xfId="0" applyFont="1" applyFill="1" applyBorder="1" applyAlignment="1" applyProtection="1">
      <alignment horizontal="center" vertical="center" wrapText="1"/>
    </xf>
    <xf numFmtId="0" fontId="30" fillId="2" borderId="16" xfId="0" applyFont="1" applyFill="1" applyBorder="1" applyAlignment="1" applyProtection="1">
      <alignment horizontal="center" vertical="center" wrapText="1"/>
    </xf>
    <xf numFmtId="0" fontId="30" fillId="2" borderId="14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4"/>
  <sheetViews>
    <sheetView topLeftCell="A10" zoomScale="85" zoomScaleNormal="85" workbookViewId="0">
      <selection activeCell="G22" sqref="G22"/>
    </sheetView>
  </sheetViews>
  <sheetFormatPr defaultRowHeight="15" x14ac:dyDescent="0.25"/>
  <cols>
    <col min="1" max="1" width="6.7109375" style="2" customWidth="1"/>
    <col min="2" max="2" width="9.140625" style="2" customWidth="1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 customWidth="1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82.5" customHeight="1" x14ac:dyDescent="0.25">
      <c r="A1" s="36" t="s">
        <v>42</v>
      </c>
      <c r="B1" s="36"/>
      <c r="C1" s="36"/>
      <c r="D1" s="37" t="s">
        <v>6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8" t="s">
        <v>41</v>
      </c>
      <c r="Q1" s="38"/>
      <c r="R1" s="39"/>
    </row>
    <row r="2" spans="1:18" ht="75.75" customHeight="1" x14ac:dyDescent="0.25">
      <c r="A2" s="40" t="s">
        <v>43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18" ht="62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24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23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20" t="s">
        <v>35</v>
      </c>
      <c r="N5" s="20" t="s">
        <v>3</v>
      </c>
      <c r="O5" s="57"/>
      <c r="P5" s="20" t="s">
        <v>36</v>
      </c>
      <c r="Q5" s="20" t="s">
        <v>4</v>
      </c>
      <c r="R5" s="49"/>
    </row>
    <row r="6" spans="1:18" ht="33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60" t="s">
        <v>7</v>
      </c>
      <c r="C7" s="60"/>
      <c r="D7" s="21">
        <f>SUM('Ա. Գաբրիելյան:Լ. Գրիգորյան'!D7)</f>
        <v>0</v>
      </c>
      <c r="E7" s="21">
        <f>SUM('Ա. Գաբրիելյան:Լ. Գրիգորյան'!E7)</f>
        <v>52</v>
      </c>
      <c r="F7" s="21">
        <f>SUM('Ա. Գաբրիելյան:Լ. Գրիգորյան'!F7)</f>
        <v>0</v>
      </c>
      <c r="G7" s="21">
        <f>SUM('Ա. Գաբրիելյան:Լ. Գրիգորյան'!G7)</f>
        <v>10</v>
      </c>
      <c r="H7" s="21">
        <f>SUM('Ա. Գաբրիելյան:Լ. Գրիգորյան'!H7)</f>
        <v>42</v>
      </c>
      <c r="I7" s="21">
        <f>SUM('Ա. Գաբրիելյան:Լ. Գրիգորյան'!I7)</f>
        <v>0</v>
      </c>
      <c r="J7" s="21">
        <f>SUM('Ա. Գաբրիելյան:Լ. Գրիգորյան'!J7)</f>
        <v>0</v>
      </c>
      <c r="K7" s="21">
        <f>SUM('Ա. Գաբրիելյան:Լ. Գրիգորյան'!K7)</f>
        <v>52</v>
      </c>
      <c r="L7" s="21">
        <f>SUM('Ա. Գաբրիելյան:Լ. Գրիգորյան'!L7)</f>
        <v>0</v>
      </c>
      <c r="M7" s="21">
        <f>SUM('Ա. Գաբրիելյան:Լ. Գրիգորյան'!M7)</f>
        <v>1</v>
      </c>
      <c r="N7" s="21">
        <f>SUM('Ա. Գաբրիելյան:Լ. Գրիգորյան'!N7)</f>
        <v>16</v>
      </c>
      <c r="O7" s="21">
        <f>SUM('Ա. Գաբրիելյան:Լ. Գրիգորյան'!O7)</f>
        <v>1</v>
      </c>
      <c r="P7" s="21">
        <f>SUM('Ա. Գաբրիելյան:Լ. Գրիգորյան'!P7)</f>
        <v>1</v>
      </c>
      <c r="Q7" s="21">
        <f>SUM('Ա. Գաբրիելյան:Լ. Գրիգորյան'!Q7)</f>
        <v>1</v>
      </c>
      <c r="R7" s="21">
        <f>SUM('Ա. Գաբրիելյան:Լ. Գրիգորյան'!R7)</f>
        <v>14</v>
      </c>
    </row>
    <row r="8" spans="1:18" ht="33" customHeight="1" x14ac:dyDescent="0.25">
      <c r="A8" s="10">
        <v>2</v>
      </c>
      <c r="B8" s="61" t="s">
        <v>8</v>
      </c>
      <c r="C8" s="61"/>
      <c r="D8" s="21">
        <f>SUM('Ա. Գաբրիելյան:Լ. Գրիգորյան'!D8)</f>
        <v>2</v>
      </c>
      <c r="E8" s="21">
        <f>SUM('Ա. Գաբրիելյան:Լ. Գրիգորյան'!E8)</f>
        <v>62</v>
      </c>
      <c r="F8" s="21">
        <f>SUM('Ա. Գաբրիելյան:Լ. Գրիգորյան'!F8)</f>
        <v>1</v>
      </c>
      <c r="G8" s="21">
        <f>SUM('Ա. Գաբրիելյան:Լ. Գրիգորյան'!G8)</f>
        <v>1</v>
      </c>
      <c r="H8" s="21">
        <f>SUM('Ա. Գաբրիելյան:Լ. Գրիգորյան'!H8)</f>
        <v>60</v>
      </c>
      <c r="I8" s="21">
        <f>SUM('Ա. Գաբրիելյան:Լ. Գրիգորյան'!I8)</f>
        <v>0</v>
      </c>
      <c r="J8" s="21">
        <f>SUM('Ա. Գաբրիելյան:Լ. Գրիգորյան'!J8)</f>
        <v>1</v>
      </c>
      <c r="K8" s="21">
        <f>SUM('Ա. Գաբրիելյան:Լ. Գրիգորյան'!K8)</f>
        <v>62</v>
      </c>
      <c r="L8" s="21">
        <f>SUM('Ա. Գաբրիելյան:Լ. Գրիգորյան'!L8)</f>
        <v>1</v>
      </c>
      <c r="M8" s="21">
        <f>SUM('Ա. Գաբրիելյան:Լ. Գրիգորյան'!M8)</f>
        <v>0</v>
      </c>
      <c r="N8" s="21">
        <f>SUM('Ա. Գաբրիելյան:Լ. Գրիգորյան'!N8)</f>
        <v>17</v>
      </c>
      <c r="O8" s="21">
        <f>SUM('Ա. Գաբրիելյան:Լ. Գրիգորյան'!O8)</f>
        <v>2</v>
      </c>
      <c r="P8" s="21">
        <f>SUM('Ա. Գաբրիելյան:Լ. Գրիգորյան'!P8)</f>
        <v>0</v>
      </c>
      <c r="Q8" s="21">
        <f>SUM('Ա. Գաբրիելյան:Լ. Գրիգորյան'!Q8)</f>
        <v>2</v>
      </c>
      <c r="R8" s="21">
        <f>SUM('Ա. Գաբրիելյան:Լ. Գրիգորյան'!R8)</f>
        <v>13</v>
      </c>
    </row>
    <row r="9" spans="1:18" ht="30.75" customHeight="1" x14ac:dyDescent="0.25">
      <c r="A9" s="10">
        <v>3</v>
      </c>
      <c r="B9" s="61" t="s">
        <v>9</v>
      </c>
      <c r="C9" s="61"/>
      <c r="D9" s="21">
        <f>SUM('Ա. Գաբրիելյան:Լ. Գրիգորյան'!D9)</f>
        <v>0</v>
      </c>
      <c r="E9" s="21">
        <f>SUM('Ա. Գաբրիելյան:Լ. Գրիգորյան'!E9)</f>
        <v>15</v>
      </c>
      <c r="F9" s="21">
        <f>SUM('Ա. Գաբրիելյան:Լ. Գրիգորյան'!F9)</f>
        <v>0</v>
      </c>
      <c r="G9" s="21">
        <f>SUM('Ա. Գաբրիելյան:Լ. Գրիգորյան'!G9)</f>
        <v>1</v>
      </c>
      <c r="H9" s="21">
        <f>SUM('Ա. Գաբրիելյան:Լ. Գրիգորյան'!H9)</f>
        <v>14</v>
      </c>
      <c r="I9" s="21">
        <f>SUM('Ա. Գաբրիելյան:Լ. Գրիգորյան'!I9)</f>
        <v>0</v>
      </c>
      <c r="J9" s="21">
        <f>SUM('Ա. Գաբրիելյան:Լ. Գրիգորյան'!J9)</f>
        <v>0</v>
      </c>
      <c r="K9" s="21">
        <f>SUM('Ա. Գաբրիելյան:Լ. Գրիգորյան'!K9)</f>
        <v>15</v>
      </c>
      <c r="L9" s="21">
        <f>SUM('Ա. Գաբրիելյան:Լ. Գրիգորյան'!L9)</f>
        <v>0</v>
      </c>
      <c r="M9" s="21">
        <f>SUM('Ա. Գաբրիելյան:Լ. Գրիգորյան'!M9)</f>
        <v>0</v>
      </c>
      <c r="N9" s="21">
        <f>SUM('Ա. Գաբրիելյան:Լ. Գրիգորյան'!N9)</f>
        <v>7</v>
      </c>
      <c r="O9" s="21">
        <f>SUM('Ա. Գաբրիելյան:Լ. Գրիգորյան'!O9)</f>
        <v>0</v>
      </c>
      <c r="P9" s="21">
        <f>SUM('Ա. Գաբրիելյան:Լ. Գրիգորյան'!P9)</f>
        <v>0</v>
      </c>
      <c r="Q9" s="21">
        <f>SUM('Ա. Գաբրիելյան:Լ. Գրիգորյան'!Q9)</f>
        <v>2</v>
      </c>
      <c r="R9" s="21">
        <f>SUM('Ա. Գաբրիելյան:Լ. Գրիգորյան'!R9)</f>
        <v>5</v>
      </c>
    </row>
    <row r="10" spans="1:18" ht="31.5" customHeight="1" x14ac:dyDescent="0.25">
      <c r="A10" s="10">
        <v>4</v>
      </c>
      <c r="B10" s="61" t="s">
        <v>10</v>
      </c>
      <c r="C10" s="61"/>
      <c r="D10" s="21">
        <f>SUM('Ա. Գաբրիելյան:Լ. Գրիգորյան'!D10)</f>
        <v>0</v>
      </c>
      <c r="E10" s="21">
        <f>SUM('Ա. Գաբրիելյան:Լ. Գրիգորյան'!E10)</f>
        <v>69</v>
      </c>
      <c r="F10" s="21">
        <f>SUM('Ա. Գաբրիելյան:Լ. Գրիգորյան'!F10)</f>
        <v>0</v>
      </c>
      <c r="G10" s="21">
        <f>SUM('Ա. Գաբրիելյան:Լ. Գրիգորյան'!G10)</f>
        <v>56</v>
      </c>
      <c r="H10" s="21">
        <f>SUM('Ա. Գաբրիելյան:Լ. Գրիգորյան'!H10)</f>
        <v>13</v>
      </c>
      <c r="I10" s="21">
        <f>SUM('Ա. Գաբրիելյան:Լ. Գրիգորյան'!I10)</f>
        <v>0</v>
      </c>
      <c r="J10" s="21">
        <f>SUM('Ա. Գաբրիելյան:Լ. Գրիգորյան'!J10)</f>
        <v>0</v>
      </c>
      <c r="K10" s="21">
        <f>SUM('Ա. Գաբրիելյան:Լ. Գրիգորյան'!K10)</f>
        <v>69</v>
      </c>
      <c r="L10" s="21">
        <f>SUM('Ա. Գաբրիելյան:Լ. Գրիգորյան'!L10)</f>
        <v>0</v>
      </c>
      <c r="M10" s="21">
        <f>SUM('Ա. Գաբրիելյան:Լ. Գրիգորյան'!M10)</f>
        <v>0</v>
      </c>
      <c r="N10" s="21">
        <f>SUM('Ա. Գաբրիելյան:Լ. Գրիգորյան'!N10)</f>
        <v>12</v>
      </c>
      <c r="O10" s="21">
        <f>SUM('Ա. Գաբրիելյան:Լ. Գրիգորյան'!O10)</f>
        <v>0</v>
      </c>
      <c r="P10" s="21">
        <f>SUM('Ա. Գաբրիելյան:Լ. Գրիգորյան'!P10)</f>
        <v>0</v>
      </c>
      <c r="Q10" s="21">
        <f>SUM('Ա. Գաբրիելյան:Լ. Գրիգորյան'!Q10)</f>
        <v>3</v>
      </c>
      <c r="R10" s="21">
        <f>SUM('Ա. Գաբրիելյան:Լ. Գրիգորյան'!R10)</f>
        <v>9</v>
      </c>
    </row>
    <row r="11" spans="1:18" ht="29.25" customHeight="1" x14ac:dyDescent="0.25">
      <c r="A11" s="10">
        <v>5</v>
      </c>
      <c r="B11" s="61" t="s">
        <v>11</v>
      </c>
      <c r="C11" s="61"/>
      <c r="D11" s="21">
        <f>SUM('Ա. Գաբրիելյան:Լ. Գրիգորյան'!D11)</f>
        <v>0</v>
      </c>
      <c r="E11" s="21">
        <f>SUM('Ա. Գաբրիելյան:Լ. Գրիգորյան'!E11)</f>
        <v>216</v>
      </c>
      <c r="F11" s="21">
        <f>SUM('Ա. Գաբրիելյան:Լ. Գրիգորյան'!F11)</f>
        <v>0</v>
      </c>
      <c r="G11" s="21">
        <f>SUM('Ա. Գաբրիելյան:Լ. Գրիգորյան'!G11)</f>
        <v>17</v>
      </c>
      <c r="H11" s="21">
        <f>SUM('Ա. Գաբրիելյան:Լ. Գրիգորյան'!H11)</f>
        <v>199</v>
      </c>
      <c r="I11" s="21">
        <f>SUM('Ա. Գաբրիելյան:Լ. Գրիգորյան'!I11)</f>
        <v>0</v>
      </c>
      <c r="J11" s="21">
        <f>SUM('Ա. Գաբրիելյան:Լ. Գրիգորյան'!J11)</f>
        <v>0</v>
      </c>
      <c r="K11" s="21">
        <f>SUM('Ա. Գաբրիելյան:Լ. Գրիգորյան'!K11)</f>
        <v>216</v>
      </c>
      <c r="L11" s="21">
        <f>SUM('Ա. Գաբրիելյան:Լ. Գրիգորյան'!L11)</f>
        <v>0</v>
      </c>
      <c r="M11" s="21">
        <f>SUM('Ա. Գաբրիելյան:Լ. Գրիգորյան'!M11)</f>
        <v>0</v>
      </c>
      <c r="N11" s="21">
        <f>SUM('Ա. Գաբրիելյան:Լ. Գրիգորյան'!N11)</f>
        <v>0</v>
      </c>
      <c r="O11" s="21">
        <f>SUM('Ա. Գաբրիելյան:Լ. Գրիգորյան'!O11)</f>
        <v>0</v>
      </c>
      <c r="P11" s="21">
        <f>SUM('Ա. Գաբրիելյան:Լ. Գրիգորյան'!P11)</f>
        <v>0</v>
      </c>
      <c r="Q11" s="21">
        <f>SUM('Ա. Գաբրիելյան:Լ. Գրիգորյան'!Q11)</f>
        <v>0</v>
      </c>
      <c r="R11" s="21">
        <f>SUM('Ա. Գաբրիելյան:Լ. Գրիգորյան'!R11)</f>
        <v>0</v>
      </c>
    </row>
    <row r="12" spans="1:18" ht="45" customHeight="1" x14ac:dyDescent="0.25">
      <c r="A12" s="10">
        <v>6</v>
      </c>
      <c r="B12" s="66" t="s">
        <v>12</v>
      </c>
      <c r="C12" s="66"/>
      <c r="D12" s="21">
        <f>SUM('Ա. Գաբրիելյան:Լ. Գրիգորյան'!D12)</f>
        <v>0</v>
      </c>
      <c r="E12" s="21">
        <f>SUM('Ա. Գաբրիելյան:Լ. Գրիգորյան'!E12)</f>
        <v>7</v>
      </c>
      <c r="F12" s="21">
        <f>SUM('Ա. Գաբրիելյան:Լ. Գրիգորյան'!F12)</f>
        <v>0</v>
      </c>
      <c r="G12" s="21">
        <f>SUM('Ա. Գաբրիելյան:Լ. Գրիգորյան'!G12)</f>
        <v>0</v>
      </c>
      <c r="H12" s="21">
        <f>SUM('Ա. Գաբրիելյան:Լ. Գրիգորյան'!H12)</f>
        <v>7</v>
      </c>
      <c r="I12" s="21">
        <f>SUM('Ա. Գաբրիելյան:Լ. Գրիգորյան'!I12)</f>
        <v>0</v>
      </c>
      <c r="J12" s="21">
        <f>SUM('Ա. Գաբրիելյան:Լ. Գրիգորյան'!J12)</f>
        <v>0</v>
      </c>
      <c r="K12" s="21">
        <f>SUM('Ա. Գաբրիելյան:Լ. Գրիգորյան'!K12)</f>
        <v>7</v>
      </c>
      <c r="L12" s="21">
        <f>SUM('Ա. Գաբրիելյան:Լ. Գրիգորյան'!L12)</f>
        <v>0</v>
      </c>
      <c r="M12" s="21">
        <f>SUM('Ա. Գաբրիելյան:Լ. Գրիգորյան'!M12)</f>
        <v>0</v>
      </c>
      <c r="N12" s="21">
        <f>SUM('Ա. Գաբրիելյան:Լ. Գրիգորյան'!N12)</f>
        <v>0</v>
      </c>
      <c r="O12" s="21">
        <f>SUM('Ա. Գաբրիելյան:Լ. Գրիգորյան'!O12)</f>
        <v>0</v>
      </c>
      <c r="P12" s="21">
        <f>SUM('Ա. Գաբրիելյան:Լ. Գրիգորյան'!P12)</f>
        <v>0</v>
      </c>
      <c r="Q12" s="21">
        <f>SUM('Ա. Գաբրիելյան:Լ. Գրիգորյան'!Q12)</f>
        <v>0</v>
      </c>
      <c r="R12" s="21">
        <f>SUM('Ա. Գաբրիելյան:Լ. Գրիգորյան'!R12)</f>
        <v>0</v>
      </c>
    </row>
    <row r="13" spans="1:18" ht="30.75" customHeight="1" x14ac:dyDescent="0.25">
      <c r="A13" s="10">
        <v>7</v>
      </c>
      <c r="B13" s="66" t="s">
        <v>13</v>
      </c>
      <c r="C13" s="66"/>
      <c r="D13" s="21">
        <f>SUM('Ա. Գաբրիելյան:Լ. Գրիգորյան'!D13)</f>
        <v>0</v>
      </c>
      <c r="E13" s="21">
        <f>SUM('Ա. Գաբրիելյան:Լ. Գրիգորյան'!E13)</f>
        <v>6</v>
      </c>
      <c r="F13" s="21">
        <f>SUM('Ա. Գաբրիելյան:Լ. Գրիգորյան'!F13)</f>
        <v>0</v>
      </c>
      <c r="G13" s="21">
        <f>SUM('Ա. Գաբրիելյան:Լ. Գրիգորյան'!G13)</f>
        <v>1</v>
      </c>
      <c r="H13" s="21">
        <f>SUM('Ա. Գաբրիելյան:Լ. Գրիգորյան'!H13)</f>
        <v>5</v>
      </c>
      <c r="I13" s="21">
        <f>SUM('Ա. Գաբրիելյան:Լ. Գրիգորյան'!I13)</f>
        <v>0</v>
      </c>
      <c r="J13" s="21">
        <f>SUM('Ա. Գաբրիելյան:Լ. Գրիգորյան'!J13)</f>
        <v>0</v>
      </c>
      <c r="K13" s="21">
        <f>SUM('Ա. Գաբրիելյան:Լ. Գրիգորյան'!K13)</f>
        <v>6</v>
      </c>
      <c r="L13" s="21">
        <f>SUM('Ա. Գաբրիելյան:Լ. Գրիգորյան'!L13)</f>
        <v>0</v>
      </c>
      <c r="M13" s="21">
        <f>SUM('Ա. Գաբրիելյան:Լ. Գրիգորյան'!M13)</f>
        <v>0</v>
      </c>
      <c r="N13" s="21">
        <f>SUM('Ա. Գաբրիելյան:Լ. Գրիգորյան'!N13)</f>
        <v>0</v>
      </c>
      <c r="O13" s="21">
        <f>SUM('Ա. Գաբրիելյան:Լ. Գրիգորյան'!O13)</f>
        <v>0</v>
      </c>
      <c r="P13" s="21">
        <f>SUM('Ա. Գաբրիելյան:Լ. Գրիգորյան'!P13)</f>
        <v>0</v>
      </c>
      <c r="Q13" s="21">
        <f>SUM('Ա. Գաբրիելյան:Լ. Գրիգորյան'!Q13)</f>
        <v>0</v>
      </c>
      <c r="R13" s="21">
        <f>SUM('Ա. Գաբրիելյան:Լ. Գրիգորյան'!R13)</f>
        <v>0</v>
      </c>
    </row>
    <row r="14" spans="1:18" ht="45" customHeight="1" x14ac:dyDescent="0.25">
      <c r="A14" s="10">
        <v>8</v>
      </c>
      <c r="B14" s="66" t="s">
        <v>14</v>
      </c>
      <c r="C14" s="66"/>
      <c r="D14" s="21">
        <f>SUM('Ա. Գաբրիելյան:Լ. Գրիգորյան'!D14)</f>
        <v>0</v>
      </c>
      <c r="E14" s="21">
        <f>SUM('Ա. Գաբրիելյան:Լ. Գրիգորյան'!E14)</f>
        <v>3</v>
      </c>
      <c r="F14" s="21">
        <f>SUM('Ա. Գաբրիելյան:Լ. Գրիգորյան'!F14)</f>
        <v>0</v>
      </c>
      <c r="G14" s="21">
        <f>SUM('Ա. Գաբրիելյան:Լ. Գրիգորյան'!G14)</f>
        <v>0</v>
      </c>
      <c r="H14" s="21">
        <f>SUM('Ա. Գաբրիելյան:Լ. Գրիգորյան'!H14)</f>
        <v>3</v>
      </c>
      <c r="I14" s="21">
        <f>SUM('Ա. Գաբրիելյան:Լ. Գրիգորյան'!I14)</f>
        <v>0</v>
      </c>
      <c r="J14" s="21">
        <f>SUM('Ա. Գաբրիելյան:Լ. Գրիգորյան'!J14)</f>
        <v>0</v>
      </c>
      <c r="K14" s="21">
        <f>SUM('Ա. Գաբրիելյան:Լ. Գրիգորյան'!K14)</f>
        <v>3</v>
      </c>
      <c r="L14" s="21">
        <f>SUM('Ա. Գաբրիելյան:Լ. Գրիգորյան'!L14)</f>
        <v>0</v>
      </c>
      <c r="M14" s="21">
        <f>SUM('Ա. Գաբրիելյան:Լ. Գրիգորյան'!M14)</f>
        <v>0</v>
      </c>
      <c r="N14" s="21">
        <f>SUM('Ա. Գաբրիելյան:Լ. Գրիգորյան'!N14)</f>
        <v>0</v>
      </c>
      <c r="O14" s="21">
        <f>SUM('Ա. Գաբրիելյան:Լ. Գրիգորյան'!O14)</f>
        <v>0</v>
      </c>
      <c r="P14" s="21">
        <f>SUM('Ա. Գաբրիելյան:Լ. Գրիգորյան'!P14)</f>
        <v>0</v>
      </c>
      <c r="Q14" s="21">
        <f>SUM('Ա. Գաբրիելյան:Լ. Գրիգորյան'!Q14)</f>
        <v>0</v>
      </c>
      <c r="R14" s="21">
        <f>SUM('Ա. Գաբրիելյան:Լ. Գրիգորյան'!R14)</f>
        <v>0</v>
      </c>
    </row>
    <row r="15" spans="1:18" ht="27.75" customHeight="1" x14ac:dyDescent="0.25">
      <c r="A15" s="10">
        <v>9</v>
      </c>
      <c r="B15" s="67" t="s">
        <v>15</v>
      </c>
      <c r="C15" s="67"/>
      <c r="D15" s="21">
        <f>SUM('Ա. Գաբրիելյան:Լ. Գրիգորյան'!D15)</f>
        <v>0</v>
      </c>
      <c r="E15" s="21">
        <f>SUM('Ա. Գաբրիելյան:Լ. Գրիգորյան'!E15)</f>
        <v>299</v>
      </c>
      <c r="F15" s="21">
        <f>SUM('Ա. Գաբրիելյան:Լ. Գրիգորյան'!F15)</f>
        <v>0</v>
      </c>
      <c r="G15" s="21">
        <f>SUM('Ա. Գաբրիելյան:Լ. Գրիգորյան'!G15)</f>
        <v>1</v>
      </c>
      <c r="H15" s="21">
        <f>SUM('Ա. Գաբրիելյան:Լ. Գրիգորյան'!H15)</f>
        <v>298</v>
      </c>
      <c r="I15" s="21">
        <f>SUM('Ա. Գաբրիելյան:Լ. Գրիգորյան'!I15)</f>
        <v>0</v>
      </c>
      <c r="J15" s="21">
        <f>SUM('Ա. Գաբրիելյան:Լ. Գրիգորյան'!J15)</f>
        <v>0</v>
      </c>
      <c r="K15" s="21">
        <f>SUM('Ա. Գաբրիելյան:Լ. Գրիգորյան'!K15)</f>
        <v>299</v>
      </c>
      <c r="L15" s="21">
        <f>SUM('Ա. Գաբրիելյան:Լ. Գրիգորյան'!L15)</f>
        <v>0</v>
      </c>
      <c r="M15" s="21">
        <f>SUM('Ա. Գաբրիելյան:Լ. Գրիգորյան'!M15)</f>
        <v>0</v>
      </c>
      <c r="N15" s="21">
        <f>SUM('Ա. Գաբրիելյան:Լ. Գրիգորյան'!N15)</f>
        <v>0</v>
      </c>
      <c r="O15" s="21">
        <f>SUM('Ա. Գաբրիելյան:Լ. Գրիգորյան'!O15)</f>
        <v>0</v>
      </c>
      <c r="P15" s="21">
        <f>SUM('Ա. Գաբրիելյան:Լ. Գրիգորյան'!P15)</f>
        <v>0</v>
      </c>
      <c r="Q15" s="21">
        <f>SUM('Ա. Գաբրիելյան:Լ. Գրիգորյան'!Q15)</f>
        <v>0</v>
      </c>
      <c r="R15" s="21">
        <f>SUM('Ա. Գաբրիելյան:Լ. Գրիգորյան'!R15)</f>
        <v>0</v>
      </c>
    </row>
    <row r="16" spans="1:18" ht="27.75" customHeight="1" x14ac:dyDescent="0.25">
      <c r="A16" s="28">
        <v>10</v>
      </c>
      <c r="B16" s="68" t="s">
        <v>16</v>
      </c>
      <c r="C16" s="69"/>
      <c r="D16" s="21">
        <f>SUM('Ա. Գաբրիելյան:Լ. Գրիգորյան'!D16)</f>
        <v>14</v>
      </c>
      <c r="E16" s="21">
        <f>SUM('Ա. Գաբրիելյան:Լ. Գրիգորյան'!E16)</f>
        <v>31</v>
      </c>
      <c r="F16" s="21">
        <f>SUM('Ա. Գաբրիելյան:Լ. Գրիգորյան'!F16)</f>
        <v>5</v>
      </c>
      <c r="G16" s="21">
        <f>SUM('Ա. Գաբրիելյան:Լ. Գրիգորյան'!G16)</f>
        <v>28</v>
      </c>
      <c r="H16" s="21">
        <f>SUM('Ա. Գաբրիելյան:Լ. Գրիգորյան'!H16)</f>
        <v>1</v>
      </c>
      <c r="I16" s="21">
        <f>SUM('Ա. Գաբրիելյան:Լ. Գրիգորյան'!I16)</f>
        <v>0</v>
      </c>
      <c r="J16" s="21">
        <f>SUM('Ա. Գաբրիելյան:Լ. Գրիգորյան'!J16)</f>
        <v>1</v>
      </c>
      <c r="K16" s="21">
        <f>SUM('Ա. Գաբրիելյան:Լ. Գրիգորյան'!K16)</f>
        <v>30</v>
      </c>
      <c r="L16" s="21">
        <f>SUM('Ա. Գաբրիելյան:Լ. Գրիգորյան'!L16)</f>
        <v>9</v>
      </c>
      <c r="M16" s="21">
        <f>SUM('Ա. Գաբրիելյան:Լ. Գրիգորյան'!M16)</f>
        <v>0</v>
      </c>
      <c r="N16" s="21">
        <f>SUM('Ա. Գաբրիելյան:Լ. Գրիգորյան'!N16)</f>
        <v>22</v>
      </c>
      <c r="O16" s="21">
        <f>SUM('Ա. Գաբրիելյան:Լ. Գրիգորյան'!O16)</f>
        <v>11</v>
      </c>
      <c r="P16" s="21">
        <f>SUM('Ա. Գաբրիելյան:Լ. Գրիգորյան'!P16)</f>
        <v>0</v>
      </c>
      <c r="Q16" s="21">
        <f>SUM('Ա. Գաբրիելյան:Լ. Գրիգորյան'!Q16)</f>
        <v>1</v>
      </c>
      <c r="R16" s="21">
        <f>SUM('Ա. Գաբրիելյան:Լ. Գրիգորյան'!R16)</f>
        <v>10</v>
      </c>
    </row>
    <row r="17" spans="1:18" ht="45" customHeight="1" x14ac:dyDescent="0.25">
      <c r="A17" s="28">
        <v>11</v>
      </c>
      <c r="B17" s="68" t="s">
        <v>37</v>
      </c>
      <c r="C17" s="69"/>
      <c r="D17" s="21">
        <f>SUM('Ա. Գաբրիելյան:Լ. Գրիգորյան'!D17)</f>
        <v>0</v>
      </c>
      <c r="E17" s="21">
        <f>SUM('Ա. Գաբրիելյան:Լ. Գրիգորյան'!E17)</f>
        <v>2</v>
      </c>
      <c r="F17" s="21">
        <f>SUM('Ա. Գաբրիելյան:Լ. Գրիգորյան'!F17)</f>
        <v>0</v>
      </c>
      <c r="G17" s="21">
        <f>SUM('Ա. Գաբրիելյան:Լ. Գրիգորյան'!G17)</f>
        <v>2</v>
      </c>
      <c r="H17" s="21">
        <f>SUM('Ա. Գաբրիելյան:Լ. Գրիգորյան'!H17)</f>
        <v>0</v>
      </c>
      <c r="I17" s="21">
        <f>SUM('Ա. Գաբրիելյան:Լ. Գրիգորյան'!I17)</f>
        <v>0</v>
      </c>
      <c r="J17" s="21">
        <f>SUM('Ա. Գաբրիելյան:Լ. Գրիգորյան'!J17)</f>
        <v>0</v>
      </c>
      <c r="K17" s="21">
        <f>SUM('Ա. Գաբրիելյան:Լ. Գրիգորյան'!K17)</f>
        <v>2</v>
      </c>
      <c r="L17" s="21">
        <f>SUM('Ա. Գաբրիելյան:Լ. Գրիգորյան'!L17)</f>
        <v>0</v>
      </c>
      <c r="M17" s="21">
        <f>SUM('Ա. Գաբրիելյան:Լ. Գրիգորյան'!M17)</f>
        <v>0</v>
      </c>
      <c r="N17" s="21">
        <f>SUM('Ա. Գաբրիելյան:Լ. Գրիգորյան'!N17)</f>
        <v>0</v>
      </c>
      <c r="O17" s="21">
        <f>SUM('Ա. Գաբրիելյան:Լ. Գրիգորյան'!O17)</f>
        <v>0</v>
      </c>
      <c r="P17" s="21">
        <f>SUM('Ա. Գաբրիելյան:Լ. Գրիգորյան'!P17)</f>
        <v>0</v>
      </c>
      <c r="Q17" s="21">
        <f>SUM('Ա. Գաբրիելյան:Լ. Գրիգորյան'!Q17)</f>
        <v>0</v>
      </c>
      <c r="R17" s="21">
        <f>SUM('Ա. Գաբրիելյան:Լ. Գրիգորյան'!R17)</f>
        <v>0</v>
      </c>
    </row>
    <row r="18" spans="1:18" ht="63.75" customHeight="1" x14ac:dyDescent="0.25">
      <c r="A18" s="73" t="s">
        <v>18</v>
      </c>
      <c r="B18" s="73"/>
      <c r="C18" s="74"/>
      <c r="D18" s="62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4"/>
    </row>
    <row r="19" spans="1:18" ht="35.25" customHeight="1" x14ac:dyDescent="0.25">
      <c r="A19" s="13">
        <v>1</v>
      </c>
      <c r="B19" s="65" t="s">
        <v>19</v>
      </c>
      <c r="C19" s="65"/>
      <c r="D19" s="21">
        <f>SUM('Ա. Գաբրիելյան:Լ. Գրիգորյան'!D19)</f>
        <v>0</v>
      </c>
      <c r="E19" s="21">
        <f>SUM('Ա. Գաբրիելյան:Լ. Գրիգորյան'!E19)</f>
        <v>149</v>
      </c>
      <c r="F19" s="21">
        <f>SUM('Ա. Գաբրիելյան:Լ. Գրիգորյան'!F19)</f>
        <v>3</v>
      </c>
      <c r="G19" s="21">
        <f>SUM('Ա. Գաբրիելյան:Լ. Գրիգորյան'!G19)</f>
        <v>74</v>
      </c>
      <c r="H19" s="21">
        <f>SUM('Ա. Գաբրիելյան:Լ. Գրիգորյան'!H19)</f>
        <v>50</v>
      </c>
      <c r="I19" s="21">
        <f>SUM('Ա. Գաբրիելյան:Լ. Գրիգորյան'!I19)</f>
        <v>0</v>
      </c>
      <c r="J19" s="21">
        <f>SUM('Ա. Գաբրիելյան:Լ. Գրիգորյան'!J19)</f>
        <v>1</v>
      </c>
      <c r="K19" s="21">
        <f>SUM('Ա. Գաբրիելյան:Լ. Գրիգորյան'!K19)</f>
        <v>125</v>
      </c>
      <c r="L19" s="21">
        <f>SUM('Ա. Գաբրիելյան:Լ. Գրիգորյան'!L19)</f>
        <v>21</v>
      </c>
      <c r="M19" s="21">
        <f>SUM('Ա. Գաբրիելյան:Լ. Գրիգորյան'!M19)</f>
        <v>0</v>
      </c>
      <c r="N19" s="21">
        <f>SUM('Ա. Գաբրիելյան:Լ. Գրիգորյան'!N19)</f>
        <v>23</v>
      </c>
      <c r="O19" s="21">
        <f>SUM('Ա. Գաբրիելյան:Լ. Գրիգորյան'!O19)</f>
        <v>20</v>
      </c>
      <c r="P19" s="21">
        <f>SUM('Ա. Գաբրիելյան:Լ. Գրիգորյան'!P19)</f>
        <v>0</v>
      </c>
      <c r="Q19" s="21">
        <f>SUM('Ա. Գաբրիելյան:Լ. Գրիգորյան'!Q19)</f>
        <v>0</v>
      </c>
      <c r="R19" s="21">
        <f>SUM('Ա. Գաբրիելյան:Լ. Գրիգորյան'!R19)</f>
        <v>3</v>
      </c>
    </row>
    <row r="20" spans="1:18" ht="33.75" customHeight="1" x14ac:dyDescent="0.25">
      <c r="A20" s="14">
        <v>2</v>
      </c>
      <c r="B20" s="65" t="s">
        <v>20</v>
      </c>
      <c r="C20" s="65"/>
      <c r="D20" s="21">
        <f>SUM('Ա. Գաբրիելյան:Լ. Գրիգորյան'!D20)</f>
        <v>4</v>
      </c>
      <c r="E20" s="21">
        <f>SUM('Ա. Գաբրիելյան:Լ. Գրիգորյան'!E20)</f>
        <v>144</v>
      </c>
      <c r="F20" s="21">
        <f>SUM('Ա. Գաբրիելյան:Լ. Գրիգորյան'!F20)</f>
        <v>7</v>
      </c>
      <c r="G20" s="21">
        <f>SUM('Ա. Գաբրիելյան:Լ. Գրիգորյան'!G20)</f>
        <v>22</v>
      </c>
      <c r="H20" s="21">
        <f>SUM('Ա. Գաբրիելյան:Լ. Գրիգորյան'!H20)</f>
        <v>93</v>
      </c>
      <c r="I20" s="21">
        <f>SUM('Ա. Գաբրիելյան:Լ. Գրիգորյան'!I20)</f>
        <v>3</v>
      </c>
      <c r="J20" s="21">
        <f>SUM('Ա. Գաբրիելյան:Լ. Գրիգորյան'!J20)</f>
        <v>2</v>
      </c>
      <c r="K20" s="21">
        <f>SUM('Ա. Գաբրիելյան:Լ. Գրիգորյան'!K20)</f>
        <v>120</v>
      </c>
      <c r="L20" s="21">
        <f>SUM('Ա. Գաբրիելյան:Լ. Գրիգորյան'!L20)</f>
        <v>21</v>
      </c>
      <c r="M20" s="21">
        <f>SUM('Ա. Գաբրիելյան:Լ. Գրիգորյան'!M20)</f>
        <v>2</v>
      </c>
      <c r="N20" s="21">
        <f>SUM('Ա. Գաբրիելյան:Լ. Գրիգորյան'!N20)</f>
        <v>5</v>
      </c>
      <c r="O20" s="21">
        <f>SUM('Ա. Գաբրիելյան:Լ. Գրիգորյան'!O20)</f>
        <v>4</v>
      </c>
      <c r="P20" s="21">
        <f>SUM('Ա. Գաբրիելյան:Լ. Գրիգորյան'!P20)</f>
        <v>2</v>
      </c>
      <c r="Q20" s="21">
        <f>SUM('Ա. Գաբրիելյան:Լ. Գրիգորյան'!Q20)</f>
        <v>1</v>
      </c>
      <c r="R20" s="21">
        <f>SUM('Ա. Գաբրիելյան:Լ. Գրիգորյան'!R20)</f>
        <v>0</v>
      </c>
    </row>
    <row r="21" spans="1:18" ht="34.5" customHeight="1" x14ac:dyDescent="0.25">
      <c r="A21" s="13">
        <v>3</v>
      </c>
      <c r="B21" s="61" t="s">
        <v>21</v>
      </c>
      <c r="C21" s="61"/>
      <c r="D21" s="21">
        <f>SUM('Ա. Գաբրիելյան:Լ. Գրիգորյան'!D21)</f>
        <v>0</v>
      </c>
      <c r="E21" s="21">
        <f>SUM('Ա. Գաբրիելյան:Լ. Գրիգորյան'!E21)</f>
        <v>40</v>
      </c>
      <c r="F21" s="21">
        <f>SUM('Ա. Գաբրիելյան:Լ. Գրիգորյան'!F21)</f>
        <v>0</v>
      </c>
      <c r="G21" s="21">
        <f>SUM('Ա. Գաբրիելյան:Լ. Գրիգորյան'!G21)</f>
        <v>11</v>
      </c>
      <c r="H21" s="21">
        <f>SUM('Ա. Գաբրիելյան:Լ. Գրիգորյան'!H21)</f>
        <v>24</v>
      </c>
      <c r="I21" s="21">
        <f>SUM('Ա. Գաբրիելյան:Լ. Գրիգորյան'!I21)</f>
        <v>0</v>
      </c>
      <c r="J21" s="21">
        <f>SUM('Ա. Գաբրիելյան:Լ. Գրիգորյան'!J21)</f>
        <v>0</v>
      </c>
      <c r="K21" s="21">
        <f>SUM('Ա. Գաբրիելյան:Լ. Գրիգորյան'!K21)</f>
        <v>35</v>
      </c>
      <c r="L21" s="21">
        <f>SUM('Ա. Գաբրիելյան:Լ. Գրիգորյան'!L21)</f>
        <v>5</v>
      </c>
      <c r="M21" s="21">
        <f>SUM('Ա. Գաբրիելյան:Լ. Գրիգորյան'!M21)</f>
        <v>1</v>
      </c>
      <c r="N21" s="21">
        <f>SUM('Ա. Գաբրիելյան:Լ. Գրիգորյան'!N21)</f>
        <v>3</v>
      </c>
      <c r="O21" s="21">
        <f>SUM('Ա. Գաբրիելյան:Լ. Գրիգորյան'!O21)</f>
        <v>1</v>
      </c>
      <c r="P21" s="21">
        <f>SUM('Ա. Գաբրիելյան:Լ. Գրիգորյան'!P21)</f>
        <v>1</v>
      </c>
      <c r="Q21" s="21">
        <f>SUM('Ա. Գաբրիելյան:Լ. Գրիգորյան'!Q21)</f>
        <v>1</v>
      </c>
      <c r="R21" s="21">
        <f>SUM('Ա. Գաբրիելյան:Լ. Գրիգորյան'!R21)</f>
        <v>2</v>
      </c>
    </row>
    <row r="22" spans="1:18" ht="30" customHeight="1" x14ac:dyDescent="0.25">
      <c r="A22" s="14">
        <v>4</v>
      </c>
      <c r="B22" s="61" t="s">
        <v>22</v>
      </c>
      <c r="C22" s="61"/>
      <c r="D22" s="21">
        <f>SUM('Ա. Գաբրիելյան:Լ. Գրիգորյան'!D22)</f>
        <v>8</v>
      </c>
      <c r="E22" s="21">
        <f>SUM('Ա. Գաբրիելյան:Լ. Գրիգորյան'!E22)</f>
        <v>126</v>
      </c>
      <c r="F22" s="21">
        <f>SUM('Ա. Գաբրիելյան:Լ. Գրիգորյան'!F22)</f>
        <v>5</v>
      </c>
      <c r="G22" s="21">
        <f>SUM('Ա. Գաբրիելյան:Լ. Գրիգորյան'!G22)</f>
        <v>41</v>
      </c>
      <c r="H22" s="21">
        <f>SUM('Ա. Գաբրիելյան:Լ. Գրիգորյան'!H22)</f>
        <v>67</v>
      </c>
      <c r="I22" s="21">
        <f>SUM('Ա. Գաբրիելյան:Լ. Գրիգորյան'!I22)</f>
        <v>4</v>
      </c>
      <c r="J22" s="21">
        <f>SUM('Ա. Գաբրիելյան:Լ. Գրիգորյան'!J22)</f>
        <v>2</v>
      </c>
      <c r="K22" s="21">
        <f>SUM('Ա. Գաբրիելյան:Լ. Գրիգորյան'!K22)</f>
        <v>114</v>
      </c>
      <c r="L22" s="21">
        <f>SUM('Ա. Գաբրիելյան:Լ. Գրիգորյան'!L22)</f>
        <v>12</v>
      </c>
      <c r="M22" s="21">
        <f>SUM('Ա. Գաբրիելյան:Լ. Գրիգորյան'!M22)</f>
        <v>0</v>
      </c>
      <c r="N22" s="21">
        <f>SUM('Ա. Գաբրիելյան:Լ. Գրիգորյան'!N22)</f>
        <v>14</v>
      </c>
      <c r="O22" s="21">
        <f>SUM('Ա. Գաբրիելյան:Լ. Գրիգորյան'!O22)</f>
        <v>5</v>
      </c>
      <c r="P22" s="21">
        <f>SUM('Ա. Գաբրիելյան:Լ. Գրիգորյան'!P22)</f>
        <v>1</v>
      </c>
      <c r="Q22" s="21">
        <f>SUM('Ա. Գաբրիելյան:Լ. Գրիգորյան'!Q22)</f>
        <v>0</v>
      </c>
      <c r="R22" s="21">
        <f>SUM('Ա. Գաբրիելյան:Լ. Գրիգորյան'!R22)</f>
        <v>9</v>
      </c>
    </row>
    <row r="23" spans="1:18" ht="30" customHeight="1" thickBot="1" x14ac:dyDescent="0.3">
      <c r="A23" s="15">
        <v>5</v>
      </c>
      <c r="B23" s="70" t="s">
        <v>23</v>
      </c>
      <c r="C23" s="70"/>
      <c r="D23" s="21">
        <f>SUM('Ա. Գաբրիելյան:Լ. Գրիգորյան'!D23)</f>
        <v>5</v>
      </c>
      <c r="E23" s="21">
        <f>SUM('Ա. Գաբրիելյան:Լ. Գրիգորյան'!E23)</f>
        <v>12</v>
      </c>
      <c r="F23" s="21">
        <f>SUM('Ա. Գաբրիելյան:Լ. Գրիգորյան'!F23)</f>
        <v>6</v>
      </c>
      <c r="G23" s="21">
        <f>SUM('Ա. Գաբրիելյան:Լ. Գրիգորյան'!G23)</f>
        <v>2</v>
      </c>
      <c r="H23" s="21">
        <f>SUM('Ա. Գաբրիելյան:Լ. Գրիգորյան'!H23)</f>
        <v>5</v>
      </c>
      <c r="I23" s="21">
        <f>SUM('Ա. Գաբրիելյան:Լ. Գրիգորյան'!I23)</f>
        <v>0</v>
      </c>
      <c r="J23" s="21">
        <f>SUM('Ա. Գաբրիելյան:Լ. Գրիգորյան'!J23)</f>
        <v>0</v>
      </c>
      <c r="K23" s="21">
        <f>SUM('Ա. Գաբրիելյան:Լ. Գրիգորյան'!K23)</f>
        <v>7</v>
      </c>
      <c r="L23" s="21">
        <f>SUM('Ա. Գաբրիելյան:Լ. Գրիգորյան'!L23)</f>
        <v>4</v>
      </c>
      <c r="M23" s="21">
        <f>SUM('Ա. Գաբրիելյան:Լ. Գրիգորյան'!M23)</f>
        <v>0</v>
      </c>
      <c r="N23" s="21">
        <f>SUM('Ա. Գաբրիելյան:Լ. Գրիգորյան'!N23)</f>
        <v>0</v>
      </c>
      <c r="O23" s="21">
        <f>SUM('Ա. Գաբրիելյան:Լ. Գրիգորյան'!O23)</f>
        <v>0</v>
      </c>
      <c r="P23" s="21">
        <f>SUM('Ա. Գաբրիելյան:Լ. Գրիգորյան'!P23)</f>
        <v>0</v>
      </c>
      <c r="Q23" s="21">
        <f>SUM('Ա. Գաբրիելյան:Լ. Գրիգորյան'!Q23)</f>
        <v>0</v>
      </c>
      <c r="R23" s="21">
        <f>SUM('Ա. Գաբրիելյան:Լ. Գրիգորյան'!R23)</f>
        <v>0</v>
      </c>
    </row>
    <row r="24" spans="1:18" ht="21.75" customHeight="1" thickBot="1" x14ac:dyDescent="0.3">
      <c r="A24" s="71" t="s">
        <v>24</v>
      </c>
      <c r="B24" s="72"/>
      <c r="C24" s="72"/>
      <c r="D24" s="21">
        <f>SUM('Ա. Գաբրիելյան:Լ. Գրիգորյան'!D24)</f>
        <v>33</v>
      </c>
      <c r="E24" s="21">
        <f>SUM('Ա. Գաբրիելյան:Լ. Գրիգորյան'!E24)</f>
        <v>1233</v>
      </c>
      <c r="F24" s="21">
        <f>SUM('Ա. Գաբրիելյան:Լ. Գրիգորյան'!F24)</f>
        <v>27</v>
      </c>
      <c r="G24" s="21">
        <f>SUM('Ա. Գաբրիելյան:Լ. Գրիգորյան'!G24)</f>
        <v>267</v>
      </c>
      <c r="H24" s="21">
        <f>SUM('Ա. Գաբրիելյան:Լ. Գրիգորյան'!H24)</f>
        <v>881</v>
      </c>
      <c r="I24" s="21">
        <f>SUM('Ա. Գաբրիելյան:Լ. Գրիգորյան'!I24)</f>
        <v>7</v>
      </c>
      <c r="J24" s="21">
        <f>SUM('Ա. Գաբրիելյան:Լ. Գրիգորյան'!J24)</f>
        <v>7</v>
      </c>
      <c r="K24" s="21">
        <f>SUM('Ա. Գաբրիելյան:Լ. Գրիգորյան'!K24)</f>
        <v>1162</v>
      </c>
      <c r="L24" s="21">
        <f>SUM('Ա. Գաբրիելյան:Լ. Գրիգորյան'!L24)</f>
        <v>73</v>
      </c>
      <c r="M24" s="21">
        <f>SUM('Ա. Գաբրիելյան:Լ. Գրիգորյան'!M24)</f>
        <v>4</v>
      </c>
      <c r="N24" s="21">
        <f>SUM('Ա. Գաբրիելյան:Լ. Գրիգորյան'!N24)</f>
        <v>119</v>
      </c>
      <c r="O24" s="21">
        <f>SUM('Ա. Գաբրիելյան:Լ. Գրիգորյան'!O24)</f>
        <v>44</v>
      </c>
      <c r="P24" s="21">
        <f>SUM('Ա. Գաբրիելյան:Լ. Գրիգորյան'!P24)</f>
        <v>5</v>
      </c>
      <c r="Q24" s="21">
        <f>SUM('Ա. Գաբրիելյան:Լ. Գրիգորյան'!Q24)</f>
        <v>11</v>
      </c>
      <c r="R24" s="21">
        <f>SUM('Ա. Գաբրիելյան:Լ. Գրիգորյան'!R24)</f>
        <v>65</v>
      </c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7"/>
  <sheetViews>
    <sheetView tabSelected="1" zoomScale="85" zoomScaleNormal="85" workbookViewId="0">
      <selection activeCell="X3" sqref="X3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82.5" customHeight="1" x14ac:dyDescent="0.25">
      <c r="A1" s="36" t="s">
        <v>42</v>
      </c>
      <c r="B1" s="36"/>
      <c r="C1" s="36"/>
      <c r="D1" s="37" t="s">
        <v>6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82" t="s">
        <v>41</v>
      </c>
      <c r="Q1" s="82"/>
      <c r="R1" s="82"/>
    </row>
    <row r="2" spans="1:18" ht="59.25" customHeight="1" x14ac:dyDescent="0.25">
      <c r="A2" s="40" t="s">
        <v>44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18" ht="44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47.25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23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20" t="s">
        <v>35</v>
      </c>
      <c r="N5" s="20" t="s">
        <v>3</v>
      </c>
      <c r="O5" s="57"/>
      <c r="P5" s="20" t="s">
        <v>36</v>
      </c>
      <c r="Q5" s="20" t="s">
        <v>4</v>
      </c>
      <c r="R5" s="49"/>
    </row>
    <row r="6" spans="1:18" ht="33.7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60" t="s">
        <v>7</v>
      </c>
      <c r="C7" s="60"/>
      <c r="D7" s="29"/>
      <c r="E7" s="29">
        <v>14</v>
      </c>
      <c r="F7" s="29"/>
      <c r="G7" s="29"/>
      <c r="H7" s="29">
        <v>14</v>
      </c>
      <c r="I7" s="29"/>
      <c r="J7" s="29"/>
      <c r="K7" s="29">
        <v>14</v>
      </c>
      <c r="L7" s="29"/>
      <c r="M7" s="29"/>
      <c r="N7" s="29">
        <v>3</v>
      </c>
      <c r="O7" s="29"/>
      <c r="P7" s="29"/>
      <c r="Q7" s="29"/>
      <c r="R7" s="29">
        <v>3</v>
      </c>
    </row>
    <row r="8" spans="1:18" ht="30.75" customHeight="1" x14ac:dyDescent="0.25">
      <c r="A8" s="10">
        <v>2</v>
      </c>
      <c r="B8" s="61" t="s">
        <v>8</v>
      </c>
      <c r="C8" s="61"/>
      <c r="D8" s="30"/>
      <c r="E8" s="30">
        <v>16</v>
      </c>
      <c r="F8" s="30">
        <v>1</v>
      </c>
      <c r="G8" s="30"/>
      <c r="H8" s="30">
        <v>15</v>
      </c>
      <c r="I8" s="30"/>
      <c r="J8" s="30"/>
      <c r="K8" s="30">
        <v>15</v>
      </c>
      <c r="L8" s="30"/>
      <c r="M8" s="30"/>
      <c r="N8" s="30">
        <v>3</v>
      </c>
      <c r="O8" s="30"/>
      <c r="P8" s="30"/>
      <c r="Q8" s="30">
        <v>1</v>
      </c>
      <c r="R8" s="30">
        <v>2</v>
      </c>
    </row>
    <row r="9" spans="1:18" ht="29.25" customHeight="1" x14ac:dyDescent="0.25">
      <c r="A9" s="10">
        <v>3</v>
      </c>
      <c r="B9" s="61" t="s">
        <v>9</v>
      </c>
      <c r="C9" s="61"/>
      <c r="D9" s="30"/>
      <c r="E9" s="30">
        <v>3</v>
      </c>
      <c r="F9" s="30"/>
      <c r="G9" s="30"/>
      <c r="H9" s="30">
        <v>3</v>
      </c>
      <c r="I9" s="30"/>
      <c r="J9" s="30"/>
      <c r="K9" s="30">
        <v>3</v>
      </c>
      <c r="L9" s="30"/>
      <c r="M9" s="30"/>
      <c r="N9" s="30">
        <v>1</v>
      </c>
      <c r="O9" s="30"/>
      <c r="P9" s="30"/>
      <c r="Q9" s="30"/>
      <c r="R9" s="30">
        <v>1</v>
      </c>
    </row>
    <row r="10" spans="1:18" ht="33" customHeight="1" x14ac:dyDescent="0.25">
      <c r="A10" s="10">
        <v>4</v>
      </c>
      <c r="B10" s="61" t="s">
        <v>10</v>
      </c>
      <c r="C10" s="61"/>
      <c r="D10" s="30"/>
      <c r="E10" s="30">
        <v>25</v>
      </c>
      <c r="F10" s="30"/>
      <c r="G10" s="30">
        <v>15</v>
      </c>
      <c r="H10" s="30">
        <v>10</v>
      </c>
      <c r="I10" s="30"/>
      <c r="J10" s="30"/>
      <c r="K10" s="30">
        <v>25</v>
      </c>
      <c r="L10" s="30"/>
      <c r="M10" s="30"/>
      <c r="N10" s="30">
        <v>8</v>
      </c>
      <c r="O10" s="30"/>
      <c r="P10" s="30"/>
      <c r="Q10" s="30">
        <v>3</v>
      </c>
      <c r="R10" s="30">
        <v>5</v>
      </c>
    </row>
    <row r="11" spans="1:18" ht="25.5" customHeight="1" x14ac:dyDescent="0.25">
      <c r="A11" s="10">
        <v>5</v>
      </c>
      <c r="B11" s="61" t="s">
        <v>11</v>
      </c>
      <c r="C11" s="61"/>
      <c r="D11" s="30"/>
      <c r="E11" s="30">
        <v>36</v>
      </c>
      <c r="F11" s="30"/>
      <c r="G11" s="30">
        <v>1</v>
      </c>
      <c r="H11" s="30">
        <v>35</v>
      </c>
      <c r="I11" s="30"/>
      <c r="J11" s="30"/>
      <c r="K11" s="30">
        <v>36</v>
      </c>
      <c r="L11" s="30"/>
      <c r="M11" s="30"/>
      <c r="N11" s="30"/>
      <c r="O11" s="30"/>
      <c r="P11" s="30"/>
      <c r="Q11" s="30"/>
      <c r="R11" s="30"/>
    </row>
    <row r="12" spans="1:18" ht="45" customHeight="1" x14ac:dyDescent="0.25">
      <c r="A12" s="10">
        <v>6</v>
      </c>
      <c r="B12" s="66" t="s">
        <v>12</v>
      </c>
      <c r="C12" s="66"/>
      <c r="D12" s="30"/>
      <c r="E12" s="30">
        <v>1</v>
      </c>
      <c r="F12" s="30"/>
      <c r="G12" s="30"/>
      <c r="H12" s="30">
        <v>1</v>
      </c>
      <c r="I12" s="30"/>
      <c r="J12" s="30"/>
      <c r="K12" s="30">
        <v>1</v>
      </c>
      <c r="L12" s="30"/>
      <c r="M12" s="30"/>
      <c r="N12" s="30"/>
      <c r="O12" s="30"/>
      <c r="P12" s="30"/>
      <c r="Q12" s="30"/>
      <c r="R12" s="30"/>
    </row>
    <row r="13" spans="1:18" ht="30.75" customHeight="1" x14ac:dyDescent="0.25">
      <c r="A13" s="10">
        <v>7</v>
      </c>
      <c r="B13" s="66" t="s">
        <v>13</v>
      </c>
      <c r="C13" s="66"/>
      <c r="D13" s="30"/>
      <c r="E13" s="30">
        <v>1</v>
      </c>
      <c r="F13" s="30"/>
      <c r="G13" s="30"/>
      <c r="H13" s="30">
        <v>1</v>
      </c>
      <c r="I13" s="30"/>
      <c r="J13" s="30"/>
      <c r="K13" s="30">
        <v>1</v>
      </c>
      <c r="L13" s="30"/>
      <c r="M13" s="30"/>
      <c r="N13" s="30"/>
      <c r="O13" s="30"/>
      <c r="P13" s="30"/>
      <c r="Q13" s="30"/>
      <c r="R13" s="30"/>
    </row>
    <row r="14" spans="1:18" ht="45" customHeight="1" x14ac:dyDescent="0.25">
      <c r="A14" s="10">
        <v>8</v>
      </c>
      <c r="B14" s="66" t="s">
        <v>14</v>
      </c>
      <c r="C14" s="66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  <row r="15" spans="1:18" ht="29.25" customHeight="1" x14ac:dyDescent="0.25">
      <c r="A15" s="10">
        <v>9</v>
      </c>
      <c r="B15" s="67" t="s">
        <v>15</v>
      </c>
      <c r="C15" s="67"/>
      <c r="D15" s="30"/>
      <c r="E15" s="30">
        <v>44</v>
      </c>
      <c r="F15" s="30"/>
      <c r="G15" s="30"/>
      <c r="H15" s="30">
        <v>44</v>
      </c>
      <c r="I15" s="30"/>
      <c r="J15" s="30"/>
      <c r="K15" s="30">
        <v>44</v>
      </c>
      <c r="L15" s="30"/>
      <c r="M15" s="30"/>
      <c r="N15" s="30"/>
      <c r="O15" s="30"/>
      <c r="P15" s="30"/>
      <c r="Q15" s="30"/>
      <c r="R15" s="30"/>
    </row>
    <row r="16" spans="1:18" ht="29.25" customHeight="1" x14ac:dyDescent="0.25">
      <c r="A16" s="28">
        <v>10</v>
      </c>
      <c r="B16" s="68" t="s">
        <v>16</v>
      </c>
      <c r="C16" s="69"/>
      <c r="D16" s="31">
        <v>4</v>
      </c>
      <c r="E16" s="31">
        <v>2</v>
      </c>
      <c r="F16" s="31"/>
      <c r="G16" s="31">
        <v>5</v>
      </c>
      <c r="H16" s="31"/>
      <c r="I16" s="31"/>
      <c r="J16" s="31"/>
      <c r="K16" s="31">
        <v>5</v>
      </c>
      <c r="L16" s="31">
        <v>1</v>
      </c>
      <c r="M16" s="31"/>
      <c r="N16" s="31">
        <v>2</v>
      </c>
      <c r="O16" s="31">
        <v>1</v>
      </c>
      <c r="P16" s="31"/>
      <c r="Q16" s="31"/>
      <c r="R16" s="31">
        <v>1</v>
      </c>
    </row>
    <row r="17" spans="1:23" ht="45" customHeight="1" thickBot="1" x14ac:dyDescent="0.3">
      <c r="A17" s="28">
        <v>11</v>
      </c>
      <c r="B17" s="68" t="s">
        <v>37</v>
      </c>
      <c r="C17" s="69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23" ht="63.75" customHeight="1" thickBot="1" x14ac:dyDescent="0.3">
      <c r="A18" s="78" t="s">
        <v>18</v>
      </c>
      <c r="B18" s="79"/>
      <c r="C18" s="80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23" ht="35.25" customHeight="1" x14ac:dyDescent="0.25">
      <c r="A19" s="19">
        <v>1</v>
      </c>
      <c r="B19" s="81" t="s">
        <v>19</v>
      </c>
      <c r="C19" s="81"/>
      <c r="D19" s="9"/>
      <c r="E19" s="9">
        <v>149</v>
      </c>
      <c r="F19" s="9">
        <v>3</v>
      </c>
      <c r="G19" s="9">
        <v>74</v>
      </c>
      <c r="H19" s="9">
        <v>50</v>
      </c>
      <c r="I19" s="9"/>
      <c r="J19" s="9">
        <v>1</v>
      </c>
      <c r="K19" s="9">
        <v>125</v>
      </c>
      <c r="L19" s="9">
        <v>21</v>
      </c>
      <c r="M19" s="9"/>
      <c r="N19" s="9">
        <v>23</v>
      </c>
      <c r="O19" s="9">
        <v>20</v>
      </c>
      <c r="P19" s="9"/>
      <c r="Q19" s="9"/>
      <c r="R19" s="9">
        <v>3</v>
      </c>
    </row>
    <row r="20" spans="1:23" ht="33" customHeight="1" x14ac:dyDescent="0.25">
      <c r="A20" s="14">
        <v>2</v>
      </c>
      <c r="B20" s="65" t="s">
        <v>20</v>
      </c>
      <c r="C20" s="65"/>
      <c r="D20" s="11">
        <v>1</v>
      </c>
      <c r="E20" s="11">
        <v>87</v>
      </c>
      <c r="F20" s="11">
        <v>3</v>
      </c>
      <c r="G20" s="11">
        <v>6</v>
      </c>
      <c r="H20" s="11">
        <v>70</v>
      </c>
      <c r="I20" s="11">
        <v>1</v>
      </c>
      <c r="J20" s="11"/>
      <c r="K20" s="11">
        <v>77</v>
      </c>
      <c r="L20" s="11">
        <v>8</v>
      </c>
      <c r="M20" s="11">
        <v>2</v>
      </c>
      <c r="N20" s="11">
        <v>1</v>
      </c>
      <c r="O20" s="11">
        <v>1</v>
      </c>
      <c r="P20" s="11">
        <v>2</v>
      </c>
      <c r="Q20" s="11"/>
      <c r="R20" s="11"/>
      <c r="S20" s="23"/>
      <c r="T20" s="23"/>
      <c r="U20" s="23"/>
      <c r="V20" s="23"/>
      <c r="W20" s="23"/>
    </row>
    <row r="21" spans="1:23" ht="33" customHeight="1" x14ac:dyDescent="0.25">
      <c r="A21" s="13">
        <v>3</v>
      </c>
      <c r="B21" s="61" t="s">
        <v>21</v>
      </c>
      <c r="C21" s="61"/>
      <c r="D21" s="11"/>
      <c r="E21" s="11">
        <v>38</v>
      </c>
      <c r="F21" s="11"/>
      <c r="G21" s="11">
        <v>10</v>
      </c>
      <c r="H21" s="11">
        <v>24</v>
      </c>
      <c r="I21" s="11"/>
      <c r="J21" s="11"/>
      <c r="K21" s="11">
        <v>34</v>
      </c>
      <c r="L21" s="11">
        <v>4</v>
      </c>
      <c r="M21" s="11">
        <v>1</v>
      </c>
      <c r="N21" s="11">
        <v>3</v>
      </c>
      <c r="O21" s="11">
        <v>1</v>
      </c>
      <c r="P21" s="11">
        <v>1</v>
      </c>
      <c r="Q21" s="11">
        <v>1</v>
      </c>
      <c r="R21" s="11">
        <v>2</v>
      </c>
    </row>
    <row r="22" spans="1:23" ht="24" customHeight="1" x14ac:dyDescent="0.25">
      <c r="A22" s="14">
        <v>4</v>
      </c>
      <c r="B22" s="61" t="s">
        <v>22</v>
      </c>
      <c r="C22" s="61"/>
      <c r="D22" s="11">
        <v>6</v>
      </c>
      <c r="E22" s="11">
        <v>47</v>
      </c>
      <c r="F22" s="11">
        <v>4</v>
      </c>
      <c r="G22" s="11">
        <v>23</v>
      </c>
      <c r="H22" s="11">
        <v>14</v>
      </c>
      <c r="I22" s="11">
        <v>3</v>
      </c>
      <c r="J22" s="11"/>
      <c r="K22" s="11">
        <v>40</v>
      </c>
      <c r="L22" s="11">
        <v>8</v>
      </c>
      <c r="M22" s="11"/>
      <c r="N22" s="11">
        <v>12</v>
      </c>
      <c r="O22" s="11">
        <v>3</v>
      </c>
      <c r="P22" s="11">
        <v>1</v>
      </c>
      <c r="Q22" s="11"/>
      <c r="R22" s="11">
        <v>9</v>
      </c>
    </row>
    <row r="23" spans="1:23" ht="28.5" customHeight="1" thickBot="1" x14ac:dyDescent="0.3">
      <c r="A23" s="15">
        <v>5</v>
      </c>
      <c r="B23" s="70" t="s">
        <v>23</v>
      </c>
      <c r="C23" s="70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23" ht="27" customHeight="1" thickBot="1" x14ac:dyDescent="0.3">
      <c r="A24" s="75" t="s">
        <v>24</v>
      </c>
      <c r="B24" s="76"/>
      <c r="C24" s="76"/>
      <c r="D24" s="22">
        <f>D7+D8+D9+D10+D11+D12+D13+D14+D15+D17+D19+D20+D21+D22+D23+D16</f>
        <v>11</v>
      </c>
      <c r="E24" s="22">
        <f t="shared" ref="E24:R24" si="0">E7+E8+E9+E10+E11+E12+E13+E14+E15+E17+E19+E20+E21+E22+E23+E16</f>
        <v>463</v>
      </c>
      <c r="F24" s="22">
        <f t="shared" si="0"/>
        <v>11</v>
      </c>
      <c r="G24" s="22">
        <f t="shared" si="0"/>
        <v>134</v>
      </c>
      <c r="H24" s="22">
        <f t="shared" si="0"/>
        <v>281</v>
      </c>
      <c r="I24" s="22">
        <f t="shared" si="0"/>
        <v>4</v>
      </c>
      <c r="J24" s="22">
        <f t="shared" si="0"/>
        <v>1</v>
      </c>
      <c r="K24" s="22">
        <f t="shared" si="0"/>
        <v>420</v>
      </c>
      <c r="L24" s="22">
        <f t="shared" si="0"/>
        <v>42</v>
      </c>
      <c r="M24" s="22">
        <f t="shared" si="0"/>
        <v>3</v>
      </c>
      <c r="N24" s="22">
        <f t="shared" si="0"/>
        <v>56</v>
      </c>
      <c r="O24" s="22">
        <f t="shared" si="0"/>
        <v>26</v>
      </c>
      <c r="P24" s="22">
        <f t="shared" si="0"/>
        <v>4</v>
      </c>
      <c r="Q24" s="22">
        <f t="shared" si="0"/>
        <v>5</v>
      </c>
      <c r="R24" s="22">
        <f t="shared" si="0"/>
        <v>26</v>
      </c>
    </row>
    <row r="27" spans="1:23" ht="32.25" x14ac:dyDescent="0.45">
      <c r="C27" s="34" t="s">
        <v>39</v>
      </c>
      <c r="D27" s="27"/>
      <c r="E27" s="24"/>
      <c r="F27" s="24"/>
      <c r="G27" s="24"/>
      <c r="H27" s="24"/>
      <c r="I27" s="25"/>
      <c r="J27" s="25"/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M3:N4"/>
    <mergeCell ref="A2:R2"/>
    <mergeCell ref="A6:C6"/>
    <mergeCell ref="B7:C7"/>
    <mergeCell ref="H4:H5"/>
    <mergeCell ref="I4:I5"/>
    <mergeCell ref="J4:J5"/>
    <mergeCell ref="A3:C5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B23:C23"/>
    <mergeCell ref="A24:C24"/>
    <mergeCell ref="D18:R18"/>
    <mergeCell ref="A18:C18"/>
    <mergeCell ref="B19:C19"/>
    <mergeCell ref="B20:C20"/>
    <mergeCell ref="B21:C21"/>
    <mergeCell ref="B22:C22"/>
    <mergeCell ref="G3:K3"/>
    <mergeCell ref="G4:G5"/>
    <mergeCell ref="E3:E5"/>
    <mergeCell ref="K4:K5"/>
    <mergeCell ref="D3:D5"/>
    <mergeCell ref="B11:C11"/>
    <mergeCell ref="B12:C12"/>
    <mergeCell ref="B15:C15"/>
    <mergeCell ref="B17:C17"/>
    <mergeCell ref="B9:C9"/>
    <mergeCell ref="B13:C13"/>
    <mergeCell ref="B14:C14"/>
    <mergeCell ref="B10:C10"/>
  </mergeCells>
  <phoneticPr fontId="0" type="noConversion"/>
  <pageMargins left="0.7" right="0.7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"/>
  <sheetViews>
    <sheetView zoomScale="85" zoomScaleNormal="85" workbookViewId="0">
      <selection activeCell="W5" sqref="W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82.5" customHeight="1" x14ac:dyDescent="0.25">
      <c r="A1" s="36" t="s">
        <v>42</v>
      </c>
      <c r="B1" s="36"/>
      <c r="C1" s="36"/>
      <c r="D1" s="37" t="s">
        <v>6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82" t="s">
        <v>41</v>
      </c>
      <c r="Q1" s="82"/>
      <c r="R1" s="82"/>
    </row>
    <row r="2" spans="1:18" ht="75.75" customHeight="1" x14ac:dyDescent="0.25">
      <c r="A2" s="83" t="s">
        <v>45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5"/>
    </row>
    <row r="3" spans="1:18" ht="62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24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23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5" t="s">
        <v>35</v>
      </c>
      <c r="N5" s="5" t="s">
        <v>3</v>
      </c>
      <c r="O5" s="57"/>
      <c r="P5" s="5" t="s">
        <v>36</v>
      </c>
      <c r="Q5" s="5" t="s">
        <v>4</v>
      </c>
      <c r="R5" s="49"/>
    </row>
    <row r="6" spans="1:18" ht="33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33" customHeight="1" x14ac:dyDescent="0.25">
      <c r="A8" s="10">
        <v>2</v>
      </c>
      <c r="B8" s="61" t="s">
        <v>8</v>
      </c>
      <c r="C8" s="6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30.75" customHeight="1" x14ac:dyDescent="0.25">
      <c r="A9" s="10">
        <v>3</v>
      </c>
      <c r="B9" s="61" t="s">
        <v>9</v>
      </c>
      <c r="C9" s="6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61" t="s">
        <v>10</v>
      </c>
      <c r="C10" s="6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9.25" customHeight="1" x14ac:dyDescent="0.25">
      <c r="A11" s="10">
        <v>5</v>
      </c>
      <c r="B11" s="61" t="s">
        <v>11</v>
      </c>
      <c r="C11" s="6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6" t="s">
        <v>12</v>
      </c>
      <c r="C12" s="6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66" t="s">
        <v>13</v>
      </c>
      <c r="C13" s="6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6" t="s">
        <v>14</v>
      </c>
      <c r="C14" s="6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67" t="s">
        <v>15</v>
      </c>
      <c r="C15" s="67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8">
        <v>10</v>
      </c>
      <c r="B16" s="68" t="s">
        <v>16</v>
      </c>
      <c r="C16" s="69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8">
        <v>11</v>
      </c>
      <c r="B17" s="68" t="s">
        <v>37</v>
      </c>
      <c r="C17" s="69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63.75" customHeight="1" x14ac:dyDescent="0.25">
      <c r="A18" s="73" t="s">
        <v>18</v>
      </c>
      <c r="B18" s="73"/>
      <c r="C18" s="74"/>
      <c r="D18" s="86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18" ht="35.25" customHeight="1" x14ac:dyDescent="0.25">
      <c r="A19" s="13">
        <v>1</v>
      </c>
      <c r="B19" s="65" t="s">
        <v>19</v>
      </c>
      <c r="C19" s="6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3.75" customHeight="1" x14ac:dyDescent="0.25">
      <c r="A20" s="14">
        <v>2</v>
      </c>
      <c r="B20" s="65" t="s">
        <v>20</v>
      </c>
      <c r="C20" s="65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4.5" customHeight="1" x14ac:dyDescent="0.25">
      <c r="A21" s="13">
        <v>3</v>
      </c>
      <c r="B21" s="61" t="s">
        <v>21</v>
      </c>
      <c r="C21" s="6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61" t="s">
        <v>22</v>
      </c>
      <c r="C22" s="6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30" customHeight="1" thickBot="1" x14ac:dyDescent="0.3">
      <c r="A23" s="15">
        <v>5</v>
      </c>
      <c r="B23" s="70" t="s">
        <v>23</v>
      </c>
      <c r="C23" s="70"/>
      <c r="D23" s="12">
        <v>1</v>
      </c>
      <c r="E23" s="12">
        <v>3</v>
      </c>
      <c r="F23" s="12">
        <v>3</v>
      </c>
      <c r="G23" s="12">
        <v>1</v>
      </c>
      <c r="H23" s="12"/>
      <c r="I23" s="12"/>
      <c r="J23" s="12"/>
      <c r="K23" s="12">
        <v>1</v>
      </c>
      <c r="L23" s="12"/>
      <c r="M23" s="12"/>
      <c r="N23" s="12"/>
      <c r="O23" s="12"/>
      <c r="P23" s="12"/>
      <c r="Q23" s="12"/>
      <c r="R23" s="12"/>
    </row>
    <row r="24" spans="1:18" ht="21.75" customHeight="1" thickBot="1" x14ac:dyDescent="0.3">
      <c r="A24" s="71" t="s">
        <v>24</v>
      </c>
      <c r="B24" s="72"/>
      <c r="C24" s="72"/>
      <c r="D24" s="22">
        <f>D7+D8+D9+D10+D11+D12+D13+D14+D15+D17+D19+D20+D21+D22+D23+D16</f>
        <v>1</v>
      </c>
      <c r="E24" s="22">
        <f t="shared" ref="E24:R24" si="0">E7+E8+E9+E10+E11+E12+E13+E14+E15+E17+E19+E20+E21+E22+E23+E16</f>
        <v>3</v>
      </c>
      <c r="F24" s="22">
        <f t="shared" si="0"/>
        <v>3</v>
      </c>
      <c r="G24" s="22">
        <f t="shared" si="0"/>
        <v>1</v>
      </c>
      <c r="H24" s="22">
        <f t="shared" si="0"/>
        <v>0</v>
      </c>
      <c r="I24" s="22">
        <f t="shared" si="0"/>
        <v>0</v>
      </c>
      <c r="J24" s="22">
        <f t="shared" si="0"/>
        <v>0</v>
      </c>
      <c r="K24" s="22">
        <f t="shared" si="0"/>
        <v>1</v>
      </c>
      <c r="L24" s="22">
        <f t="shared" si="0"/>
        <v>0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B12:C12"/>
    <mergeCell ref="B22:C22"/>
    <mergeCell ref="B23:C23"/>
    <mergeCell ref="A24:C24"/>
    <mergeCell ref="D18:R18"/>
    <mergeCell ref="B19:C19"/>
    <mergeCell ref="B20:C20"/>
    <mergeCell ref="B21:C21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4"/>
  <sheetViews>
    <sheetView zoomScale="75" workbookViewId="0">
      <selection activeCell="T2" sqref="T2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13.5703125" style="1" customWidth="1"/>
    <col min="19" max="16384" width="9.140625" style="1"/>
  </cols>
  <sheetData>
    <row r="1" spans="1:18" ht="82.5" customHeight="1" x14ac:dyDescent="0.25">
      <c r="A1" s="36" t="s">
        <v>42</v>
      </c>
      <c r="B1" s="36"/>
      <c r="C1" s="36"/>
      <c r="D1" s="37" t="s">
        <v>6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82" t="s">
        <v>41</v>
      </c>
      <c r="Q1" s="82"/>
      <c r="R1" s="82"/>
    </row>
    <row r="2" spans="1:18" ht="63" customHeight="1" x14ac:dyDescent="0.25">
      <c r="A2" s="83" t="s">
        <v>46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5"/>
    </row>
    <row r="3" spans="1:18" ht="53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29.25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23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5" t="s">
        <v>35</v>
      </c>
      <c r="N5" s="5" t="s">
        <v>3</v>
      </c>
      <c r="O5" s="57"/>
      <c r="P5" s="5" t="s">
        <v>36</v>
      </c>
      <c r="Q5" s="5" t="s">
        <v>4</v>
      </c>
      <c r="R5" s="49"/>
    </row>
    <row r="6" spans="1:18" ht="39.7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5.25" customHeight="1" x14ac:dyDescent="0.25">
      <c r="A7" s="8">
        <v>1</v>
      </c>
      <c r="B7" s="60" t="s">
        <v>7</v>
      </c>
      <c r="C7" s="60"/>
      <c r="D7" s="9"/>
      <c r="E7" s="9">
        <v>13</v>
      </c>
      <c r="F7" s="9"/>
      <c r="G7" s="9">
        <v>2</v>
      </c>
      <c r="H7" s="9">
        <v>11</v>
      </c>
      <c r="I7" s="9"/>
      <c r="J7" s="9"/>
      <c r="K7" s="9">
        <v>13</v>
      </c>
      <c r="L7" s="9"/>
      <c r="M7" s="9">
        <v>1</v>
      </c>
      <c r="N7" s="9">
        <v>4</v>
      </c>
      <c r="O7" s="9"/>
      <c r="P7" s="9">
        <v>1</v>
      </c>
      <c r="Q7" s="9">
        <v>1</v>
      </c>
      <c r="R7" s="9">
        <v>3</v>
      </c>
    </row>
    <row r="8" spans="1:18" ht="27" customHeight="1" x14ac:dyDescent="0.25">
      <c r="A8" s="10">
        <v>2</v>
      </c>
      <c r="B8" s="61" t="s">
        <v>8</v>
      </c>
      <c r="C8" s="61"/>
      <c r="D8" s="11">
        <v>1</v>
      </c>
      <c r="E8" s="11">
        <v>14</v>
      </c>
      <c r="F8" s="11"/>
      <c r="G8" s="11"/>
      <c r="H8" s="11">
        <v>14</v>
      </c>
      <c r="I8" s="11"/>
      <c r="J8" s="11">
        <v>1</v>
      </c>
      <c r="K8" s="11">
        <v>15</v>
      </c>
      <c r="L8" s="11"/>
      <c r="M8" s="11"/>
      <c r="N8" s="11">
        <v>7</v>
      </c>
      <c r="O8" s="11">
        <v>2</v>
      </c>
      <c r="P8" s="11"/>
      <c r="Q8" s="11">
        <v>1</v>
      </c>
      <c r="R8" s="11">
        <v>4</v>
      </c>
    </row>
    <row r="9" spans="1:18" ht="23.25" customHeight="1" x14ac:dyDescent="0.25">
      <c r="A9" s="10">
        <v>3</v>
      </c>
      <c r="B9" s="61" t="s">
        <v>9</v>
      </c>
      <c r="C9" s="61"/>
      <c r="D9" s="11"/>
      <c r="E9" s="11">
        <v>5</v>
      </c>
      <c r="F9" s="11"/>
      <c r="G9" s="11">
        <v>1</v>
      </c>
      <c r="H9" s="11">
        <v>4</v>
      </c>
      <c r="I9" s="11"/>
      <c r="J9" s="11"/>
      <c r="K9" s="11">
        <v>5</v>
      </c>
      <c r="L9" s="11"/>
      <c r="M9" s="11"/>
      <c r="N9" s="11">
        <v>2</v>
      </c>
      <c r="O9" s="11"/>
      <c r="P9" s="11"/>
      <c r="Q9" s="11">
        <v>1</v>
      </c>
      <c r="R9" s="11">
        <v>1</v>
      </c>
    </row>
    <row r="10" spans="1:18" ht="35.25" customHeight="1" x14ac:dyDescent="0.25">
      <c r="A10" s="10">
        <v>4</v>
      </c>
      <c r="B10" s="61" t="s">
        <v>10</v>
      </c>
      <c r="C10" s="61"/>
      <c r="D10" s="11"/>
      <c r="E10" s="11">
        <v>12</v>
      </c>
      <c r="F10" s="11"/>
      <c r="G10" s="11">
        <v>11</v>
      </c>
      <c r="H10" s="11">
        <v>1</v>
      </c>
      <c r="I10" s="11"/>
      <c r="J10" s="11"/>
      <c r="K10" s="11">
        <v>12</v>
      </c>
      <c r="L10" s="11"/>
      <c r="M10" s="11"/>
      <c r="N10" s="11">
        <v>2</v>
      </c>
      <c r="O10" s="11"/>
      <c r="P10" s="11"/>
      <c r="Q10" s="11"/>
      <c r="R10" s="11">
        <v>2</v>
      </c>
    </row>
    <row r="11" spans="1:18" ht="21" customHeight="1" x14ac:dyDescent="0.25">
      <c r="A11" s="10">
        <v>5</v>
      </c>
      <c r="B11" s="61" t="s">
        <v>11</v>
      </c>
      <c r="C11" s="61"/>
      <c r="D11" s="11"/>
      <c r="E11" s="11">
        <v>66</v>
      </c>
      <c r="F11" s="11"/>
      <c r="G11" s="11">
        <v>7</v>
      </c>
      <c r="H11" s="11">
        <v>59</v>
      </c>
      <c r="I11" s="11"/>
      <c r="J11" s="11"/>
      <c r="K11" s="11">
        <v>66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6" t="s">
        <v>12</v>
      </c>
      <c r="C12" s="66"/>
      <c r="D12" s="11"/>
      <c r="E12" s="11">
        <v>4</v>
      </c>
      <c r="F12" s="11"/>
      <c r="G12" s="11"/>
      <c r="H12" s="11">
        <v>4</v>
      </c>
      <c r="I12" s="11"/>
      <c r="J12" s="11"/>
      <c r="K12" s="11">
        <v>4</v>
      </c>
      <c r="L12" s="11"/>
      <c r="M12" s="11"/>
      <c r="N12" s="11"/>
      <c r="O12" s="11"/>
      <c r="P12" s="11"/>
      <c r="Q12" s="11"/>
      <c r="R12" s="11"/>
    </row>
    <row r="13" spans="1:18" ht="27.75" customHeight="1" x14ac:dyDescent="0.25">
      <c r="A13" s="10">
        <v>7</v>
      </c>
      <c r="B13" s="66" t="s">
        <v>13</v>
      </c>
      <c r="C13" s="66"/>
      <c r="D13" s="11"/>
      <c r="E13" s="11">
        <v>2</v>
      </c>
      <c r="F13" s="11"/>
      <c r="G13" s="11"/>
      <c r="H13" s="11">
        <v>2</v>
      </c>
      <c r="I13" s="11"/>
      <c r="J13" s="11"/>
      <c r="K13" s="11">
        <v>2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6" t="s">
        <v>14</v>
      </c>
      <c r="C14" s="66"/>
      <c r="D14" s="11"/>
      <c r="E14" s="11">
        <v>1</v>
      </c>
      <c r="F14" s="11"/>
      <c r="G14" s="11"/>
      <c r="H14" s="11">
        <v>1</v>
      </c>
      <c r="I14" s="11"/>
      <c r="J14" s="11"/>
      <c r="K14" s="11">
        <v>1</v>
      </c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67" t="s">
        <v>15</v>
      </c>
      <c r="C15" s="67"/>
      <c r="D15" s="11"/>
      <c r="E15" s="11">
        <v>97</v>
      </c>
      <c r="F15" s="11"/>
      <c r="G15" s="11"/>
      <c r="H15" s="11">
        <v>97</v>
      </c>
      <c r="I15" s="11"/>
      <c r="J15" s="11"/>
      <c r="K15" s="11">
        <v>97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8">
        <v>10</v>
      </c>
      <c r="B16" s="68" t="s">
        <v>16</v>
      </c>
      <c r="C16" s="69"/>
      <c r="D16" s="12">
        <v>7</v>
      </c>
      <c r="E16" s="12">
        <v>11</v>
      </c>
      <c r="F16" s="12">
        <v>3</v>
      </c>
      <c r="G16" s="12">
        <v>12</v>
      </c>
      <c r="H16" s="12"/>
      <c r="I16" s="12"/>
      <c r="J16" s="12"/>
      <c r="K16" s="12">
        <v>12</v>
      </c>
      <c r="L16" s="12">
        <v>3</v>
      </c>
      <c r="M16" s="12"/>
      <c r="N16" s="12">
        <v>12</v>
      </c>
      <c r="O16" s="12">
        <v>3</v>
      </c>
      <c r="P16" s="12"/>
      <c r="Q16" s="12">
        <v>1</v>
      </c>
      <c r="R16" s="12">
        <v>8</v>
      </c>
    </row>
    <row r="17" spans="1:18" ht="45" customHeight="1" x14ac:dyDescent="0.25">
      <c r="A17" s="28">
        <v>11</v>
      </c>
      <c r="B17" s="68" t="s">
        <v>37</v>
      </c>
      <c r="C17" s="69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42.75" customHeight="1" x14ac:dyDescent="0.25">
      <c r="A18" s="73" t="s">
        <v>18</v>
      </c>
      <c r="B18" s="73"/>
      <c r="C18" s="74"/>
      <c r="D18" s="86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18" ht="33.75" customHeight="1" x14ac:dyDescent="0.25">
      <c r="A19" s="13">
        <v>1</v>
      </c>
      <c r="B19" s="65" t="s">
        <v>19</v>
      </c>
      <c r="C19" s="6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" customHeight="1" x14ac:dyDescent="0.25">
      <c r="A20" s="14">
        <v>2</v>
      </c>
      <c r="B20" s="65" t="s">
        <v>20</v>
      </c>
      <c r="C20" s="65"/>
      <c r="D20" s="11">
        <v>1</v>
      </c>
      <c r="E20" s="11">
        <v>23</v>
      </c>
      <c r="F20" s="11">
        <v>1</v>
      </c>
      <c r="G20" s="11">
        <v>7</v>
      </c>
      <c r="H20" s="11">
        <v>12</v>
      </c>
      <c r="I20" s="11">
        <v>2</v>
      </c>
      <c r="J20" s="11">
        <v>2</v>
      </c>
      <c r="K20" s="11">
        <v>23</v>
      </c>
      <c r="L20" s="11"/>
      <c r="M20" s="11"/>
      <c r="N20" s="11">
        <v>2</v>
      </c>
      <c r="O20" s="11">
        <v>1</v>
      </c>
      <c r="P20" s="11"/>
      <c r="Q20" s="11">
        <v>1</v>
      </c>
      <c r="R20" s="11"/>
    </row>
    <row r="21" spans="1:18" ht="27" customHeight="1" x14ac:dyDescent="0.25">
      <c r="A21" s="13">
        <v>3</v>
      </c>
      <c r="B21" s="61" t="s">
        <v>21</v>
      </c>
      <c r="C21" s="61"/>
      <c r="D21" s="11"/>
      <c r="E21" s="11">
        <v>1</v>
      </c>
      <c r="F21" s="11"/>
      <c r="G21" s="11">
        <v>1</v>
      </c>
      <c r="H21" s="11"/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</row>
    <row r="22" spans="1:18" ht="25.5" customHeight="1" x14ac:dyDescent="0.25">
      <c r="A22" s="14">
        <v>4</v>
      </c>
      <c r="B22" s="61" t="s">
        <v>22</v>
      </c>
      <c r="C22" s="61"/>
      <c r="D22" s="11">
        <v>1</v>
      </c>
      <c r="E22" s="11">
        <v>31</v>
      </c>
      <c r="F22" s="11"/>
      <c r="G22" s="11">
        <v>6</v>
      </c>
      <c r="H22" s="11">
        <v>22</v>
      </c>
      <c r="I22" s="11">
        <v>1</v>
      </c>
      <c r="J22" s="11">
        <v>2</v>
      </c>
      <c r="K22" s="11">
        <v>31</v>
      </c>
      <c r="L22" s="11">
        <v>1</v>
      </c>
      <c r="M22" s="11"/>
      <c r="N22" s="11">
        <v>1</v>
      </c>
      <c r="O22" s="11">
        <v>1</v>
      </c>
      <c r="P22" s="11"/>
      <c r="Q22" s="11"/>
      <c r="R22" s="11"/>
    </row>
    <row r="23" spans="1:18" ht="25.5" customHeight="1" thickBot="1" x14ac:dyDescent="0.3">
      <c r="A23" s="15">
        <v>5</v>
      </c>
      <c r="B23" s="70" t="s">
        <v>23</v>
      </c>
      <c r="C23" s="70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3" customFormat="1" ht="30" customHeight="1" thickBot="1" x14ac:dyDescent="0.3">
      <c r="A24" s="71" t="s">
        <v>24</v>
      </c>
      <c r="B24" s="72"/>
      <c r="C24" s="72"/>
      <c r="D24" s="22">
        <f>D7+D8+D9+D10+D11+D12+D13+D14+D15+D17+D19+D20+D21+D22+D23+D16</f>
        <v>10</v>
      </c>
      <c r="E24" s="22">
        <f t="shared" ref="E24:R24" si="0">E7+E8+E9+E10+E11+E12+E13+E14+E15+E17+E19+E20+E21+E22+E23+E16</f>
        <v>280</v>
      </c>
      <c r="F24" s="22">
        <f t="shared" si="0"/>
        <v>4</v>
      </c>
      <c r="G24" s="22">
        <f t="shared" si="0"/>
        <v>47</v>
      </c>
      <c r="H24" s="22">
        <f t="shared" si="0"/>
        <v>227</v>
      </c>
      <c r="I24" s="22">
        <f t="shared" si="0"/>
        <v>3</v>
      </c>
      <c r="J24" s="22">
        <f t="shared" si="0"/>
        <v>5</v>
      </c>
      <c r="K24" s="22">
        <f t="shared" si="0"/>
        <v>282</v>
      </c>
      <c r="L24" s="22">
        <f t="shared" si="0"/>
        <v>4</v>
      </c>
      <c r="M24" s="22">
        <f t="shared" si="0"/>
        <v>1</v>
      </c>
      <c r="N24" s="22">
        <f t="shared" si="0"/>
        <v>30</v>
      </c>
      <c r="O24" s="22">
        <f t="shared" si="0"/>
        <v>7</v>
      </c>
      <c r="P24" s="22">
        <f t="shared" si="0"/>
        <v>1</v>
      </c>
      <c r="Q24" s="22">
        <f t="shared" si="0"/>
        <v>5</v>
      </c>
      <c r="R24" s="22">
        <f t="shared" si="0"/>
        <v>18</v>
      </c>
    </row>
  </sheetData>
  <sheetProtection sheet="1"/>
  <mergeCells count="39">
    <mergeCell ref="B12:C12"/>
    <mergeCell ref="B22:C22"/>
    <mergeCell ref="B23:C23"/>
    <mergeCell ref="A24:C24"/>
    <mergeCell ref="D18:R18"/>
    <mergeCell ref="B19:C19"/>
    <mergeCell ref="B20:C20"/>
    <mergeCell ref="B21:C21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31"/>
  <sheetViews>
    <sheetView zoomScale="85" zoomScaleNormal="85" workbookViewId="0">
      <selection activeCell="V5" sqref="V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6384" width="9.140625" style="1"/>
  </cols>
  <sheetData>
    <row r="1" spans="1:18" ht="82.5" customHeight="1" x14ac:dyDescent="0.25">
      <c r="A1" s="36" t="s">
        <v>42</v>
      </c>
      <c r="B1" s="36"/>
      <c r="C1" s="36"/>
      <c r="D1" s="37" t="s">
        <v>6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82" t="s">
        <v>41</v>
      </c>
      <c r="Q1" s="82"/>
      <c r="R1" s="82"/>
    </row>
    <row r="2" spans="1:18" ht="63" customHeight="1" x14ac:dyDescent="0.25">
      <c r="A2" s="83" t="s">
        <v>47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5"/>
    </row>
    <row r="3" spans="1:18" ht="53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29.25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23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26" t="s">
        <v>35</v>
      </c>
      <c r="N5" s="26" t="s">
        <v>3</v>
      </c>
      <c r="O5" s="57"/>
      <c r="P5" s="26" t="s">
        <v>36</v>
      </c>
      <c r="Q5" s="26" t="s">
        <v>4</v>
      </c>
      <c r="R5" s="49"/>
    </row>
    <row r="6" spans="1:18" ht="39.7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5.25" customHeight="1" x14ac:dyDescent="0.25">
      <c r="A7" s="8">
        <v>1</v>
      </c>
      <c r="B7" s="60" t="s">
        <v>7</v>
      </c>
      <c r="C7" s="60"/>
      <c r="D7" s="29"/>
      <c r="E7" s="29">
        <v>19</v>
      </c>
      <c r="F7" s="29"/>
      <c r="G7" s="29">
        <v>8</v>
      </c>
      <c r="H7" s="29">
        <v>11</v>
      </c>
      <c r="I7" s="29"/>
      <c r="J7" s="29"/>
      <c r="K7" s="29">
        <v>19</v>
      </c>
      <c r="L7" s="29"/>
      <c r="M7" s="29"/>
      <c r="N7" s="29">
        <v>9</v>
      </c>
      <c r="O7" s="29">
        <v>1</v>
      </c>
      <c r="P7" s="29"/>
      <c r="Q7" s="29"/>
      <c r="R7" s="29">
        <v>8</v>
      </c>
    </row>
    <row r="8" spans="1:18" ht="27" customHeight="1" x14ac:dyDescent="0.25">
      <c r="A8" s="10">
        <v>2</v>
      </c>
      <c r="B8" s="61" t="s">
        <v>8</v>
      </c>
      <c r="C8" s="61"/>
      <c r="D8" s="29">
        <v>1</v>
      </c>
      <c r="E8" s="29">
        <v>25</v>
      </c>
      <c r="F8" s="29"/>
      <c r="G8" s="29">
        <v>1</v>
      </c>
      <c r="H8" s="29">
        <v>24</v>
      </c>
      <c r="I8" s="29"/>
      <c r="J8" s="29"/>
      <c r="K8" s="29">
        <v>25</v>
      </c>
      <c r="L8" s="29">
        <v>1</v>
      </c>
      <c r="M8" s="29"/>
      <c r="N8" s="29">
        <v>7</v>
      </c>
      <c r="O8" s="29"/>
      <c r="P8" s="29"/>
      <c r="Q8" s="29"/>
      <c r="R8" s="29">
        <v>7</v>
      </c>
    </row>
    <row r="9" spans="1:18" ht="23.25" customHeight="1" x14ac:dyDescent="0.25">
      <c r="A9" s="10">
        <v>3</v>
      </c>
      <c r="B9" s="61" t="s">
        <v>9</v>
      </c>
      <c r="C9" s="61"/>
      <c r="D9" s="29"/>
      <c r="E9" s="29">
        <v>6</v>
      </c>
      <c r="F9" s="29"/>
      <c r="G9" s="29"/>
      <c r="H9" s="29">
        <v>6</v>
      </c>
      <c r="I9" s="29"/>
      <c r="J9" s="29"/>
      <c r="K9" s="29">
        <v>6</v>
      </c>
      <c r="L9" s="29"/>
      <c r="M9" s="29"/>
      <c r="N9" s="29">
        <v>4</v>
      </c>
      <c r="O9" s="29"/>
      <c r="P9" s="29"/>
      <c r="Q9" s="29">
        <v>1</v>
      </c>
      <c r="R9" s="29">
        <v>3</v>
      </c>
    </row>
    <row r="10" spans="1:18" ht="35.25" customHeight="1" x14ac:dyDescent="0.25">
      <c r="A10" s="10">
        <v>4</v>
      </c>
      <c r="B10" s="61" t="s">
        <v>10</v>
      </c>
      <c r="C10" s="61"/>
      <c r="D10" s="29"/>
      <c r="E10" s="29">
        <v>25</v>
      </c>
      <c r="F10" s="29"/>
      <c r="G10" s="29">
        <v>23</v>
      </c>
      <c r="H10" s="29">
        <v>2</v>
      </c>
      <c r="I10" s="29"/>
      <c r="J10" s="29"/>
      <c r="K10" s="29">
        <v>25</v>
      </c>
      <c r="L10" s="29"/>
      <c r="M10" s="29"/>
      <c r="N10" s="29">
        <v>2</v>
      </c>
      <c r="O10" s="29"/>
      <c r="P10" s="29"/>
      <c r="Q10" s="29"/>
      <c r="R10" s="29">
        <v>2</v>
      </c>
    </row>
    <row r="11" spans="1:18" ht="21" customHeight="1" x14ac:dyDescent="0.25">
      <c r="A11" s="10">
        <v>5</v>
      </c>
      <c r="B11" s="61" t="s">
        <v>11</v>
      </c>
      <c r="C11" s="61"/>
      <c r="D11" s="29"/>
      <c r="E11" s="29">
        <v>81</v>
      </c>
      <c r="F11" s="29"/>
      <c r="G11" s="29">
        <v>5</v>
      </c>
      <c r="H11" s="29">
        <v>76</v>
      </c>
      <c r="I11" s="29"/>
      <c r="J11" s="29"/>
      <c r="K11" s="29">
        <v>81</v>
      </c>
      <c r="L11" s="29"/>
      <c r="M11" s="29"/>
      <c r="N11" s="29"/>
      <c r="O11" s="29"/>
      <c r="P11" s="29"/>
      <c r="Q11" s="29"/>
      <c r="R11" s="29"/>
    </row>
    <row r="12" spans="1:18" ht="45" customHeight="1" x14ac:dyDescent="0.25">
      <c r="A12" s="10">
        <v>6</v>
      </c>
      <c r="B12" s="66" t="s">
        <v>12</v>
      </c>
      <c r="C12" s="66"/>
      <c r="D12" s="29"/>
      <c r="E12" s="29">
        <v>1</v>
      </c>
      <c r="F12" s="29"/>
      <c r="G12" s="29"/>
      <c r="H12" s="29">
        <v>1</v>
      </c>
      <c r="I12" s="29"/>
      <c r="J12" s="29"/>
      <c r="K12" s="29">
        <v>1</v>
      </c>
      <c r="L12" s="29"/>
      <c r="M12" s="29"/>
      <c r="N12" s="29"/>
      <c r="O12" s="29"/>
      <c r="P12" s="29"/>
      <c r="Q12" s="29"/>
      <c r="R12" s="29"/>
    </row>
    <row r="13" spans="1:18" ht="27.75" customHeight="1" x14ac:dyDescent="0.25">
      <c r="A13" s="10">
        <v>7</v>
      </c>
      <c r="B13" s="66" t="s">
        <v>13</v>
      </c>
      <c r="C13" s="66"/>
      <c r="D13" s="29"/>
      <c r="E13" s="29">
        <v>2</v>
      </c>
      <c r="F13" s="29"/>
      <c r="G13" s="29">
        <v>1</v>
      </c>
      <c r="H13" s="29">
        <v>1</v>
      </c>
      <c r="I13" s="29"/>
      <c r="J13" s="29"/>
      <c r="K13" s="29">
        <v>2</v>
      </c>
      <c r="L13" s="29"/>
      <c r="M13" s="29"/>
      <c r="N13" s="29"/>
      <c r="O13" s="29"/>
      <c r="P13" s="29"/>
      <c r="Q13" s="29"/>
      <c r="R13" s="29"/>
    </row>
    <row r="14" spans="1:18" ht="45" customHeight="1" x14ac:dyDescent="0.25">
      <c r="A14" s="10">
        <v>8</v>
      </c>
      <c r="B14" s="66" t="s">
        <v>14</v>
      </c>
      <c r="C14" s="66"/>
      <c r="D14" s="29"/>
      <c r="E14" s="29">
        <v>2</v>
      </c>
      <c r="F14" s="29"/>
      <c r="G14" s="29"/>
      <c r="H14" s="29">
        <v>2</v>
      </c>
      <c r="I14" s="29"/>
      <c r="J14" s="29"/>
      <c r="K14" s="29">
        <v>2</v>
      </c>
      <c r="L14" s="29"/>
      <c r="M14" s="29"/>
      <c r="N14" s="29"/>
      <c r="O14" s="29"/>
      <c r="P14" s="29"/>
      <c r="Q14" s="29"/>
      <c r="R14" s="29"/>
    </row>
    <row r="15" spans="1:18" ht="27.75" customHeight="1" x14ac:dyDescent="0.25">
      <c r="A15" s="10">
        <v>9</v>
      </c>
      <c r="B15" s="67" t="s">
        <v>15</v>
      </c>
      <c r="C15" s="67"/>
      <c r="D15" s="29"/>
      <c r="E15" s="29">
        <v>114</v>
      </c>
      <c r="F15" s="29"/>
      <c r="G15" s="29"/>
      <c r="H15" s="29">
        <v>114</v>
      </c>
      <c r="I15" s="29"/>
      <c r="J15" s="29"/>
      <c r="K15" s="29">
        <v>114</v>
      </c>
      <c r="L15" s="29"/>
      <c r="M15" s="29"/>
      <c r="N15" s="29"/>
      <c r="O15" s="29"/>
      <c r="P15" s="29"/>
      <c r="Q15" s="29"/>
      <c r="R15" s="29"/>
    </row>
    <row r="16" spans="1:18" ht="27.75" customHeight="1" x14ac:dyDescent="0.25">
      <c r="A16" s="28">
        <v>10</v>
      </c>
      <c r="B16" s="68" t="s">
        <v>16</v>
      </c>
      <c r="C16" s="69"/>
      <c r="D16" s="29">
        <v>3</v>
      </c>
      <c r="E16" s="29">
        <v>14</v>
      </c>
      <c r="F16" s="29">
        <v>2</v>
      </c>
      <c r="G16" s="29">
        <v>8</v>
      </c>
      <c r="H16" s="29">
        <v>1</v>
      </c>
      <c r="I16" s="29"/>
      <c r="J16" s="29">
        <v>1</v>
      </c>
      <c r="K16" s="29">
        <v>10</v>
      </c>
      <c r="L16" s="29">
        <v>4</v>
      </c>
      <c r="M16" s="29"/>
      <c r="N16" s="29">
        <v>6</v>
      </c>
      <c r="O16" s="29">
        <v>5</v>
      </c>
      <c r="P16" s="29"/>
      <c r="Q16" s="29"/>
      <c r="R16" s="29">
        <v>1</v>
      </c>
    </row>
    <row r="17" spans="1:18" ht="45" customHeight="1" x14ac:dyDescent="0.25">
      <c r="A17" s="28">
        <v>11</v>
      </c>
      <c r="B17" s="68" t="s">
        <v>37</v>
      </c>
      <c r="C17" s="69"/>
      <c r="D17" s="9"/>
      <c r="E17" s="9">
        <v>1</v>
      </c>
      <c r="F17" s="9"/>
      <c r="G17" s="9">
        <v>1</v>
      </c>
      <c r="H17" s="9"/>
      <c r="I17" s="9"/>
      <c r="J17" s="9"/>
      <c r="K17" s="9">
        <v>1</v>
      </c>
      <c r="L17" s="9"/>
      <c r="M17" s="9"/>
      <c r="N17" s="9"/>
      <c r="O17" s="9"/>
      <c r="P17" s="9"/>
      <c r="Q17" s="9"/>
      <c r="R17" s="9"/>
    </row>
    <row r="18" spans="1:18" ht="42.75" customHeight="1" x14ac:dyDescent="0.25">
      <c r="A18" s="73" t="s">
        <v>18</v>
      </c>
      <c r="B18" s="73"/>
      <c r="C18" s="74"/>
      <c r="D18" s="86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18" ht="33.75" customHeight="1" x14ac:dyDescent="0.25">
      <c r="A19" s="13">
        <v>1</v>
      </c>
      <c r="B19" s="65" t="s">
        <v>19</v>
      </c>
      <c r="C19" s="65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 ht="30" customHeight="1" x14ac:dyDescent="0.25">
      <c r="A20" s="14">
        <v>2</v>
      </c>
      <c r="B20" s="65" t="s">
        <v>20</v>
      </c>
      <c r="C20" s="65"/>
      <c r="D20" s="30">
        <v>2</v>
      </c>
      <c r="E20" s="30">
        <v>27</v>
      </c>
      <c r="F20" s="30">
        <v>3</v>
      </c>
      <c r="G20" s="30">
        <v>8</v>
      </c>
      <c r="H20" s="30">
        <v>9</v>
      </c>
      <c r="I20" s="30"/>
      <c r="J20" s="30"/>
      <c r="K20" s="30">
        <v>17</v>
      </c>
      <c r="L20" s="30">
        <v>9</v>
      </c>
      <c r="M20" s="30"/>
      <c r="N20" s="30">
        <v>2</v>
      </c>
      <c r="O20" s="30">
        <v>2</v>
      </c>
      <c r="P20" s="30"/>
      <c r="Q20" s="30"/>
      <c r="R20" s="30"/>
    </row>
    <row r="21" spans="1:18" ht="27" customHeight="1" x14ac:dyDescent="0.25">
      <c r="A21" s="13">
        <v>3</v>
      </c>
      <c r="B21" s="61" t="s">
        <v>21</v>
      </c>
      <c r="C21" s="61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</row>
    <row r="22" spans="1:18" ht="25.5" customHeight="1" x14ac:dyDescent="0.25">
      <c r="A22" s="14">
        <v>4</v>
      </c>
      <c r="B22" s="61" t="s">
        <v>22</v>
      </c>
      <c r="C22" s="61"/>
      <c r="D22" s="30">
        <v>1</v>
      </c>
      <c r="E22" s="30">
        <v>40</v>
      </c>
      <c r="F22" s="30">
        <v>1</v>
      </c>
      <c r="G22" s="30">
        <v>10</v>
      </c>
      <c r="H22" s="30">
        <v>29</v>
      </c>
      <c r="I22" s="30"/>
      <c r="J22" s="30"/>
      <c r="K22" s="30">
        <v>39</v>
      </c>
      <c r="L22" s="30">
        <v>1</v>
      </c>
      <c r="M22" s="30"/>
      <c r="N22" s="30"/>
      <c r="O22" s="30"/>
      <c r="P22" s="30"/>
      <c r="Q22" s="30"/>
      <c r="R22" s="30"/>
    </row>
    <row r="23" spans="1:18" ht="25.5" customHeight="1" thickBot="1" x14ac:dyDescent="0.3">
      <c r="A23" s="15">
        <v>5</v>
      </c>
      <c r="B23" s="70" t="s">
        <v>23</v>
      </c>
      <c r="C23" s="70"/>
      <c r="D23" s="31">
        <v>2</v>
      </c>
      <c r="E23" s="31">
        <v>2</v>
      </c>
      <c r="F23" s="31">
        <v>1</v>
      </c>
      <c r="G23" s="31">
        <v>1</v>
      </c>
      <c r="H23" s="31">
        <v>2</v>
      </c>
      <c r="I23" s="31"/>
      <c r="J23" s="31"/>
      <c r="K23" s="31">
        <v>3</v>
      </c>
      <c r="L23" s="31"/>
      <c r="M23" s="31"/>
      <c r="N23" s="31"/>
      <c r="O23" s="31"/>
      <c r="P23" s="31"/>
      <c r="Q23" s="31"/>
      <c r="R23" s="31"/>
    </row>
    <row r="24" spans="1:18" s="3" customFormat="1" ht="30" customHeight="1" thickBot="1" x14ac:dyDescent="0.3">
      <c r="A24" s="71" t="s">
        <v>24</v>
      </c>
      <c r="B24" s="72"/>
      <c r="C24" s="72"/>
      <c r="D24" s="22">
        <f>D7+D8+D9+D10+D11+D12+D13+D14+D15+D17+D19+D20+D21+D22+D23+D16</f>
        <v>9</v>
      </c>
      <c r="E24" s="22">
        <f t="shared" ref="E24:R24" si="0">E7+E8+E9+E10+E11+E12+E13+E14+E15+E17+E19+E20+E21+E22+E23+E16</f>
        <v>359</v>
      </c>
      <c r="F24" s="22">
        <f t="shared" si="0"/>
        <v>7</v>
      </c>
      <c r="G24" s="22">
        <f t="shared" si="0"/>
        <v>66</v>
      </c>
      <c r="H24" s="22">
        <f t="shared" si="0"/>
        <v>278</v>
      </c>
      <c r="I24" s="22">
        <f t="shared" si="0"/>
        <v>0</v>
      </c>
      <c r="J24" s="22">
        <f t="shared" si="0"/>
        <v>1</v>
      </c>
      <c r="K24" s="22">
        <f t="shared" si="0"/>
        <v>345</v>
      </c>
      <c r="L24" s="22">
        <f t="shared" si="0"/>
        <v>15</v>
      </c>
      <c r="M24" s="22">
        <f t="shared" si="0"/>
        <v>0</v>
      </c>
      <c r="N24" s="22">
        <f t="shared" si="0"/>
        <v>30</v>
      </c>
      <c r="O24" s="22">
        <f t="shared" si="0"/>
        <v>8</v>
      </c>
      <c r="P24" s="22">
        <f t="shared" si="0"/>
        <v>0</v>
      </c>
      <c r="Q24" s="22">
        <f t="shared" si="0"/>
        <v>1</v>
      </c>
      <c r="R24" s="22">
        <f t="shared" si="0"/>
        <v>21</v>
      </c>
    </row>
    <row r="28" spans="1:18" x14ac:dyDescent="0.25">
      <c r="C28" s="33"/>
      <c r="D28" s="33"/>
      <c r="E28" s="33"/>
      <c r="F28" s="33"/>
    </row>
    <row r="31" spans="1:18" x14ac:dyDescent="0.25">
      <c r="C31" s="35" t="s">
        <v>40</v>
      </c>
      <c r="D31" s="35"/>
      <c r="E31" s="35"/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4"/>
  <sheetViews>
    <sheetView topLeftCell="A4" zoomScale="75" workbookViewId="0">
      <selection activeCell="W5" sqref="W5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9.42578125" style="4" customWidth="1"/>
    <col min="17" max="17" width="12.28515625" style="4" customWidth="1"/>
    <col min="18" max="18" width="15.7109375" style="4" customWidth="1"/>
    <col min="19" max="16384" width="9.140625" style="4"/>
  </cols>
  <sheetData>
    <row r="1" spans="1:18" ht="82.5" customHeight="1" x14ac:dyDescent="0.25">
      <c r="A1" s="36" t="s">
        <v>42</v>
      </c>
      <c r="B1" s="36"/>
      <c r="C1" s="36"/>
      <c r="D1" s="37" t="s">
        <v>6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82" t="s">
        <v>41</v>
      </c>
      <c r="Q1" s="82"/>
      <c r="R1" s="82"/>
    </row>
    <row r="2" spans="1:18" ht="54.75" customHeight="1" x14ac:dyDescent="0.25">
      <c r="A2" s="40" t="s">
        <v>48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18" ht="50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42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22.25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5" t="s">
        <v>35</v>
      </c>
      <c r="N5" s="5" t="s">
        <v>3</v>
      </c>
      <c r="O5" s="57"/>
      <c r="P5" s="5" t="s">
        <v>36</v>
      </c>
      <c r="Q5" s="5" t="s">
        <v>4</v>
      </c>
      <c r="R5" s="49"/>
    </row>
    <row r="6" spans="1:18" ht="43.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29.2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3.25" customHeight="1" x14ac:dyDescent="0.25">
      <c r="A8" s="10">
        <v>2</v>
      </c>
      <c r="B8" s="61" t="s">
        <v>8</v>
      </c>
      <c r="C8" s="6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31.5" customHeight="1" x14ac:dyDescent="0.25">
      <c r="A9" s="10">
        <v>3</v>
      </c>
      <c r="B9" s="61" t="s">
        <v>9</v>
      </c>
      <c r="C9" s="6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61" t="s">
        <v>10</v>
      </c>
      <c r="C10" s="6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30.75" customHeight="1" x14ac:dyDescent="0.25">
      <c r="A11" s="10">
        <v>5</v>
      </c>
      <c r="B11" s="61" t="s">
        <v>11</v>
      </c>
      <c r="C11" s="6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6" t="s">
        <v>12</v>
      </c>
      <c r="C12" s="6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66" t="s">
        <v>13</v>
      </c>
      <c r="C13" s="6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6" t="s">
        <v>14</v>
      </c>
      <c r="C14" s="6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8.5" customHeight="1" x14ac:dyDescent="0.25">
      <c r="A15" s="10">
        <v>9</v>
      </c>
      <c r="B15" s="67" t="s">
        <v>15</v>
      </c>
      <c r="C15" s="67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8.5" customHeight="1" x14ac:dyDescent="0.25">
      <c r="A16" s="28">
        <v>10</v>
      </c>
      <c r="B16" s="68" t="s">
        <v>16</v>
      </c>
      <c r="C16" s="69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8">
        <v>11</v>
      </c>
      <c r="B17" s="68" t="s">
        <v>37</v>
      </c>
      <c r="C17" s="69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9.75" customHeight="1" x14ac:dyDescent="0.25">
      <c r="A18" s="73" t="s">
        <v>18</v>
      </c>
      <c r="B18" s="73"/>
      <c r="C18" s="74"/>
      <c r="D18" s="86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18" ht="29.25" customHeight="1" x14ac:dyDescent="0.25">
      <c r="A19" s="13">
        <v>1</v>
      </c>
      <c r="B19" s="65" t="s">
        <v>19</v>
      </c>
      <c r="C19" s="6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7.5" customHeight="1" x14ac:dyDescent="0.25">
      <c r="A20" s="14">
        <v>2</v>
      </c>
      <c r="B20" s="65" t="s">
        <v>20</v>
      </c>
      <c r="C20" s="65"/>
      <c r="D20" s="11"/>
      <c r="E20" s="11">
        <v>2</v>
      </c>
      <c r="F20" s="11"/>
      <c r="G20" s="11"/>
      <c r="H20" s="11"/>
      <c r="I20" s="11"/>
      <c r="J20" s="11"/>
      <c r="K20" s="11"/>
      <c r="L20" s="11">
        <v>2</v>
      </c>
      <c r="M20" s="11"/>
      <c r="N20" s="11"/>
      <c r="O20" s="11"/>
      <c r="P20" s="11"/>
      <c r="Q20" s="11"/>
      <c r="R20" s="11"/>
    </row>
    <row r="21" spans="1:18" ht="36" customHeight="1" x14ac:dyDescent="0.25">
      <c r="A21" s="13">
        <v>3</v>
      </c>
      <c r="B21" s="61" t="s">
        <v>21</v>
      </c>
      <c r="C21" s="6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8.5" customHeight="1" x14ac:dyDescent="0.25">
      <c r="A22" s="14">
        <v>4</v>
      </c>
      <c r="B22" s="61" t="s">
        <v>22</v>
      </c>
      <c r="C22" s="6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70" t="s">
        <v>23</v>
      </c>
      <c r="C23" s="70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16" customFormat="1" ht="26.25" customHeight="1" thickBot="1" x14ac:dyDescent="0.3">
      <c r="A24" s="71" t="s">
        <v>24</v>
      </c>
      <c r="B24" s="72"/>
      <c r="C24" s="72"/>
      <c r="D24" s="22">
        <f>D7+D8+D9+D10+D11+D12+D13+D14+D15+D17+D19+D20+D21+D22+D23+D16</f>
        <v>0</v>
      </c>
      <c r="E24" s="22">
        <f t="shared" ref="E24:R24" si="0">E7+E8+E9+E10+E11+E12+E13+E14+E15+E17+E19+E20+E21+E22+E23+E16</f>
        <v>2</v>
      </c>
      <c r="F24" s="22">
        <f t="shared" si="0"/>
        <v>0</v>
      </c>
      <c r="G24" s="22">
        <f t="shared" si="0"/>
        <v>0</v>
      </c>
      <c r="H24" s="22">
        <f t="shared" si="0"/>
        <v>0</v>
      </c>
      <c r="I24" s="22">
        <f t="shared" si="0"/>
        <v>0</v>
      </c>
      <c r="J24" s="22">
        <f t="shared" si="0"/>
        <v>0</v>
      </c>
      <c r="K24" s="22">
        <f t="shared" si="0"/>
        <v>0</v>
      </c>
      <c r="L24" s="22">
        <f t="shared" si="0"/>
        <v>2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B12:C12"/>
    <mergeCell ref="B22:C22"/>
    <mergeCell ref="B23:C23"/>
    <mergeCell ref="A24:C24"/>
    <mergeCell ref="D18:R18"/>
    <mergeCell ref="B19:C19"/>
    <mergeCell ref="B20:C20"/>
    <mergeCell ref="B21:C21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4"/>
  <sheetViews>
    <sheetView zoomScale="75" workbookViewId="0">
      <selection activeCell="U1" sqref="U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5" style="1" customWidth="1"/>
    <col min="17" max="17" width="16.42578125" style="1" customWidth="1"/>
    <col min="18" max="18" width="9.28515625" style="1" customWidth="1"/>
    <col min="19" max="16384" width="9.140625" style="1"/>
  </cols>
  <sheetData>
    <row r="1" spans="1:18" ht="92.25" customHeight="1" x14ac:dyDescent="0.25">
      <c r="A1" s="36" t="s">
        <v>42</v>
      </c>
      <c r="B1" s="36"/>
      <c r="C1" s="3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2" t="s">
        <v>41</v>
      </c>
      <c r="Q1" s="82"/>
      <c r="R1" s="82"/>
    </row>
    <row r="2" spans="1:18" ht="75.75" customHeight="1" x14ac:dyDescent="0.25">
      <c r="A2" s="88" t="s">
        <v>49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90"/>
    </row>
    <row r="3" spans="1:18" ht="62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60.75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23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5" t="s">
        <v>35</v>
      </c>
      <c r="N5" s="5" t="s">
        <v>3</v>
      </c>
      <c r="O5" s="57"/>
      <c r="P5" s="5" t="s">
        <v>36</v>
      </c>
      <c r="Q5" s="5" t="s">
        <v>4</v>
      </c>
      <c r="R5" s="49"/>
    </row>
    <row r="6" spans="1:18" ht="39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7.75" customHeight="1" x14ac:dyDescent="0.25">
      <c r="A8" s="10">
        <v>2</v>
      </c>
      <c r="B8" s="61" t="s">
        <v>8</v>
      </c>
      <c r="C8" s="61"/>
      <c r="D8" s="9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7.75" customHeight="1" x14ac:dyDescent="0.25">
      <c r="A9" s="10">
        <v>3</v>
      </c>
      <c r="B9" s="61" t="s">
        <v>9</v>
      </c>
      <c r="C9" s="61"/>
      <c r="D9" s="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29.25" customHeight="1" x14ac:dyDescent="0.25">
      <c r="A10" s="10">
        <v>4</v>
      </c>
      <c r="B10" s="61" t="s">
        <v>10</v>
      </c>
      <c r="C10" s="6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1.75" customHeight="1" x14ac:dyDescent="0.25">
      <c r="A11" s="10">
        <v>5</v>
      </c>
      <c r="B11" s="61" t="s">
        <v>11</v>
      </c>
      <c r="C11" s="6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6" t="s">
        <v>12</v>
      </c>
      <c r="C12" s="6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66" t="s">
        <v>13</v>
      </c>
      <c r="C13" s="6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1.25" customHeight="1" x14ac:dyDescent="0.25">
      <c r="A14" s="10">
        <v>8</v>
      </c>
      <c r="B14" s="66" t="s">
        <v>14</v>
      </c>
      <c r="C14" s="6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32.25" customHeight="1" x14ac:dyDescent="0.25">
      <c r="A15" s="10">
        <v>9</v>
      </c>
      <c r="B15" s="67" t="s">
        <v>15</v>
      </c>
      <c r="C15" s="67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32.25" customHeight="1" x14ac:dyDescent="0.25">
      <c r="A16" s="28">
        <v>10</v>
      </c>
      <c r="B16" s="68" t="s">
        <v>16</v>
      </c>
      <c r="C16" s="69"/>
      <c r="D16" s="1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8">
        <v>11</v>
      </c>
      <c r="B17" s="68" t="s">
        <v>37</v>
      </c>
      <c r="C17" s="69"/>
      <c r="D17" s="1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3.75" customHeight="1" x14ac:dyDescent="0.25">
      <c r="A18" s="73" t="s">
        <v>18</v>
      </c>
      <c r="B18" s="73"/>
      <c r="C18" s="74"/>
      <c r="D18" s="86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18" ht="29.25" customHeight="1" x14ac:dyDescent="0.25">
      <c r="A19" s="13">
        <v>1</v>
      </c>
      <c r="B19" s="65" t="s">
        <v>19</v>
      </c>
      <c r="C19" s="6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.75" customHeight="1" x14ac:dyDescent="0.25">
      <c r="A20" s="14">
        <v>2</v>
      </c>
      <c r="B20" s="65" t="s">
        <v>20</v>
      </c>
      <c r="C20" s="65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0.75" customHeight="1" x14ac:dyDescent="0.25">
      <c r="A21" s="13">
        <v>3</v>
      </c>
      <c r="B21" s="61" t="s">
        <v>21</v>
      </c>
      <c r="C21" s="6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61" t="s">
        <v>22</v>
      </c>
      <c r="C22" s="61"/>
      <c r="D22" s="11"/>
      <c r="E22" s="11">
        <v>3</v>
      </c>
      <c r="F22" s="11"/>
      <c r="G22" s="11"/>
      <c r="H22" s="11">
        <v>1</v>
      </c>
      <c r="I22" s="11"/>
      <c r="J22" s="11"/>
      <c r="K22" s="11">
        <v>1</v>
      </c>
      <c r="L22" s="11">
        <v>2</v>
      </c>
      <c r="M22" s="11"/>
      <c r="N22" s="11"/>
      <c r="O22" s="11"/>
      <c r="P22" s="11"/>
      <c r="Q22" s="11"/>
      <c r="R22" s="11"/>
    </row>
    <row r="23" spans="1:18" ht="26.25" customHeight="1" thickBot="1" x14ac:dyDescent="0.3">
      <c r="A23" s="15">
        <v>5</v>
      </c>
      <c r="B23" s="70" t="s">
        <v>23</v>
      </c>
      <c r="C23" s="70"/>
      <c r="D23" s="12">
        <v>1</v>
      </c>
      <c r="E23" s="12">
        <v>2</v>
      </c>
      <c r="F23" s="12"/>
      <c r="G23" s="12"/>
      <c r="H23" s="12">
        <v>2</v>
      </c>
      <c r="I23" s="12"/>
      <c r="J23" s="12"/>
      <c r="K23" s="12">
        <v>2</v>
      </c>
      <c r="L23" s="12">
        <v>1</v>
      </c>
      <c r="M23" s="12"/>
      <c r="N23" s="12"/>
      <c r="O23" s="12"/>
      <c r="P23" s="12"/>
      <c r="Q23" s="12"/>
      <c r="R23" s="12"/>
    </row>
    <row r="24" spans="1:18" ht="30" customHeight="1" thickBot="1" x14ac:dyDescent="0.3">
      <c r="A24" s="71" t="s">
        <v>24</v>
      </c>
      <c r="B24" s="72"/>
      <c r="C24" s="72"/>
      <c r="D24" s="22">
        <f>D7+D8+D9+D10+D11+D12+D13+D14+D15+D17+D19+D20+D21+D22+D23+D16</f>
        <v>1</v>
      </c>
      <c r="E24" s="22">
        <f t="shared" ref="E24:R24" si="0">E7+E8+E9+E10+E11+E12+E13+E14+E15+E17+E19+E20+E21+E22+E23+E16</f>
        <v>5</v>
      </c>
      <c r="F24" s="22">
        <f t="shared" si="0"/>
        <v>0</v>
      </c>
      <c r="G24" s="22">
        <f t="shared" si="0"/>
        <v>0</v>
      </c>
      <c r="H24" s="22">
        <f t="shared" si="0"/>
        <v>3</v>
      </c>
      <c r="I24" s="22">
        <f t="shared" si="0"/>
        <v>0</v>
      </c>
      <c r="J24" s="22">
        <f t="shared" si="0"/>
        <v>0</v>
      </c>
      <c r="K24" s="22">
        <f t="shared" si="0"/>
        <v>3</v>
      </c>
      <c r="L24" s="22">
        <f t="shared" si="0"/>
        <v>3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24"/>
  <sheetViews>
    <sheetView zoomScale="75" workbookViewId="0">
      <selection activeCell="U4" sqref="U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9.7109375" style="1" customWidth="1"/>
    <col min="18" max="18" width="10.7109375" style="1" customWidth="1"/>
    <col min="19" max="16384" width="9.140625" style="1"/>
  </cols>
  <sheetData>
    <row r="1" spans="1:18" ht="82.5" customHeight="1" x14ac:dyDescent="0.25">
      <c r="A1" s="36" t="s">
        <v>42</v>
      </c>
      <c r="B1" s="36"/>
      <c r="C1" s="3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2" t="s">
        <v>41</v>
      </c>
      <c r="Q1" s="82"/>
      <c r="R1" s="82"/>
    </row>
    <row r="2" spans="1:18" ht="63.75" customHeight="1" x14ac:dyDescent="0.25">
      <c r="A2" s="83" t="s">
        <v>50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5"/>
    </row>
    <row r="3" spans="1:18" ht="62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60.75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35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5" t="s">
        <v>35</v>
      </c>
      <c r="N5" s="5" t="s">
        <v>3</v>
      </c>
      <c r="O5" s="57"/>
      <c r="P5" s="5" t="s">
        <v>36</v>
      </c>
      <c r="Q5" s="5" t="s">
        <v>4</v>
      </c>
      <c r="R5" s="49"/>
    </row>
    <row r="6" spans="1:18" ht="32.25" customHeight="1" thickBot="1" x14ac:dyDescent="0.3">
      <c r="A6" s="58" t="s">
        <v>17</v>
      </c>
      <c r="B6" s="59"/>
      <c r="C6" s="91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61" t="s">
        <v>8</v>
      </c>
      <c r="C8" s="6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61" t="s">
        <v>9</v>
      </c>
      <c r="C9" s="6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61" t="s">
        <v>10</v>
      </c>
      <c r="C10" s="6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61" t="s">
        <v>11</v>
      </c>
      <c r="C11" s="6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6" t="s">
        <v>12</v>
      </c>
      <c r="C12" s="6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6" t="s">
        <v>13</v>
      </c>
      <c r="C13" s="6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6" t="s">
        <v>14</v>
      </c>
      <c r="C14" s="6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7" t="s">
        <v>15</v>
      </c>
      <c r="C15" s="67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8">
        <v>10</v>
      </c>
      <c r="B16" s="68" t="s">
        <v>16</v>
      </c>
      <c r="C16" s="69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28">
        <v>11</v>
      </c>
      <c r="B17" s="68" t="s">
        <v>37</v>
      </c>
      <c r="C17" s="69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8" t="s">
        <v>18</v>
      </c>
      <c r="B18" s="79"/>
      <c r="C18" s="80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18" ht="34.5" customHeight="1" x14ac:dyDescent="0.25">
      <c r="A19" s="19">
        <v>1</v>
      </c>
      <c r="B19" s="81" t="s">
        <v>19</v>
      </c>
      <c r="C19" s="8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65" t="s">
        <v>20</v>
      </c>
      <c r="C20" s="65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61" t="s">
        <v>21</v>
      </c>
      <c r="C21" s="6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61" t="s">
        <v>22</v>
      </c>
      <c r="C22" s="61"/>
      <c r="D22" s="11"/>
      <c r="E22" s="11">
        <v>2</v>
      </c>
      <c r="F22" s="11"/>
      <c r="G22" s="11">
        <v>2</v>
      </c>
      <c r="H22" s="11"/>
      <c r="I22" s="11"/>
      <c r="J22" s="11"/>
      <c r="K22" s="11">
        <v>2</v>
      </c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70" t="s">
        <v>23</v>
      </c>
      <c r="C23" s="70"/>
      <c r="D23" s="12"/>
      <c r="E23" s="12">
        <v>1</v>
      </c>
      <c r="F23" s="12"/>
      <c r="G23" s="12"/>
      <c r="H23" s="12">
        <v>1</v>
      </c>
      <c r="I23" s="12"/>
      <c r="J23" s="12"/>
      <c r="K23" s="12">
        <v>1</v>
      </c>
      <c r="L23" s="12"/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75" t="s">
        <v>24</v>
      </c>
      <c r="B24" s="76"/>
      <c r="C24" s="76"/>
      <c r="D24" s="22">
        <f>D7+D8+D9+D10+D11+D12+D13+D14+D15+D17+D19+D20+D21+D22+D23+D16</f>
        <v>0</v>
      </c>
      <c r="E24" s="22">
        <f t="shared" ref="E24:R24" si="0">E7+E8+E9+E10+E11+E12+E13+E14+E15+E17+E19+E20+E21+E22+E23+E16</f>
        <v>3</v>
      </c>
      <c r="F24" s="22">
        <f t="shared" si="0"/>
        <v>0</v>
      </c>
      <c r="G24" s="22">
        <f t="shared" si="0"/>
        <v>2</v>
      </c>
      <c r="H24" s="22">
        <f t="shared" si="0"/>
        <v>1</v>
      </c>
      <c r="I24" s="22">
        <f t="shared" si="0"/>
        <v>0</v>
      </c>
      <c r="J24" s="22">
        <f t="shared" si="0"/>
        <v>0</v>
      </c>
      <c r="K24" s="22">
        <f t="shared" si="0"/>
        <v>3</v>
      </c>
      <c r="L24" s="22">
        <f t="shared" si="0"/>
        <v>0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24"/>
  <sheetViews>
    <sheetView topLeftCell="A10" workbookViewId="0">
      <selection activeCell="U3" sqref="U3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2" style="1" customWidth="1"/>
    <col min="17" max="17" width="11.5703125" style="1" customWidth="1"/>
    <col min="18" max="18" width="13.7109375" style="1" customWidth="1"/>
    <col min="19" max="16384" width="9.140625" style="1"/>
  </cols>
  <sheetData>
    <row r="1" spans="1:18" ht="82.5" customHeight="1" x14ac:dyDescent="0.25">
      <c r="A1" s="36" t="s">
        <v>42</v>
      </c>
      <c r="B1" s="36"/>
      <c r="C1" s="3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2" t="s">
        <v>41</v>
      </c>
      <c r="Q1" s="82"/>
      <c r="R1" s="82"/>
    </row>
    <row r="2" spans="1:18" ht="63.75" customHeight="1" x14ac:dyDescent="0.25">
      <c r="A2" s="83" t="s">
        <v>51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5"/>
    </row>
    <row r="3" spans="1:18" ht="62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60.75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35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32" t="s">
        <v>35</v>
      </c>
      <c r="N5" s="32" t="s">
        <v>3</v>
      </c>
      <c r="O5" s="57"/>
      <c r="P5" s="32" t="s">
        <v>36</v>
      </c>
      <c r="Q5" s="32" t="s">
        <v>4</v>
      </c>
      <c r="R5" s="49"/>
    </row>
    <row r="6" spans="1:18" ht="32.25" customHeight="1" thickBot="1" x14ac:dyDescent="0.3">
      <c r="A6" s="58" t="s">
        <v>17</v>
      </c>
      <c r="B6" s="59"/>
      <c r="C6" s="91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61" t="s">
        <v>8</v>
      </c>
      <c r="C8" s="6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61" t="s">
        <v>9</v>
      </c>
      <c r="C9" s="6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61" t="s">
        <v>10</v>
      </c>
      <c r="C10" s="6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61" t="s">
        <v>11</v>
      </c>
      <c r="C11" s="6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6" t="s">
        <v>12</v>
      </c>
      <c r="C12" s="6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6" t="s">
        <v>13</v>
      </c>
      <c r="C13" s="6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6" t="s">
        <v>14</v>
      </c>
      <c r="C14" s="6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7" t="s">
        <v>15</v>
      </c>
      <c r="C15" s="67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8">
        <v>10</v>
      </c>
      <c r="B16" s="68" t="s">
        <v>16</v>
      </c>
      <c r="C16" s="69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28">
        <v>11</v>
      </c>
      <c r="B17" s="68" t="s">
        <v>37</v>
      </c>
      <c r="C17" s="69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8" t="s">
        <v>18</v>
      </c>
      <c r="B18" s="79"/>
      <c r="C18" s="80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18" ht="34.5" customHeight="1" x14ac:dyDescent="0.25">
      <c r="A19" s="19">
        <v>1</v>
      </c>
      <c r="B19" s="81" t="s">
        <v>19</v>
      </c>
      <c r="C19" s="8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65" t="s">
        <v>20</v>
      </c>
      <c r="C20" s="65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61" t="s">
        <v>21</v>
      </c>
      <c r="C21" s="61"/>
      <c r="D21" s="11"/>
      <c r="E21" s="11">
        <v>1</v>
      </c>
      <c r="F21" s="11"/>
      <c r="G21" s="11"/>
      <c r="H21" s="11"/>
      <c r="I21" s="11"/>
      <c r="J21" s="11"/>
      <c r="K21" s="11"/>
      <c r="L21" s="11">
        <v>1</v>
      </c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61" t="s">
        <v>22</v>
      </c>
      <c r="C22" s="6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70" t="s">
        <v>23</v>
      </c>
      <c r="C23" s="70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75" t="s">
        <v>24</v>
      </c>
      <c r="B24" s="76"/>
      <c r="C24" s="76"/>
      <c r="D24" s="22">
        <f>D7+D8+D9+D10+D11+D12+D13+D14+D15+D17+D19+D20+D21+D22+D23+D16</f>
        <v>0</v>
      </c>
      <c r="E24" s="22">
        <f t="shared" ref="E24:R24" si="0">E7+E8+E9+E10+E11+E12+E13+E14+E15+E17+E19+E20+E21+E22+E23+E16</f>
        <v>1</v>
      </c>
      <c r="F24" s="22">
        <f t="shared" si="0"/>
        <v>0</v>
      </c>
      <c r="G24" s="22">
        <f t="shared" si="0"/>
        <v>0</v>
      </c>
      <c r="H24" s="22">
        <f t="shared" si="0"/>
        <v>0</v>
      </c>
      <c r="I24" s="22">
        <f t="shared" si="0"/>
        <v>0</v>
      </c>
      <c r="J24" s="22">
        <f t="shared" si="0"/>
        <v>0</v>
      </c>
      <c r="K24" s="22">
        <f t="shared" si="0"/>
        <v>0</v>
      </c>
      <c r="L24" s="22">
        <f t="shared" si="0"/>
        <v>1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 objects="1" scenarios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24"/>
  <sheetViews>
    <sheetView workbookViewId="0">
      <selection activeCell="V3" sqref="V3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3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82.5" customHeight="1" x14ac:dyDescent="0.25">
      <c r="A1" s="36" t="s">
        <v>42</v>
      </c>
      <c r="B1" s="36"/>
      <c r="C1" s="3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2" t="s">
        <v>41</v>
      </c>
      <c r="Q1" s="82"/>
      <c r="R1" s="82"/>
    </row>
    <row r="2" spans="1:18" ht="63.75" customHeight="1" x14ac:dyDescent="0.25">
      <c r="A2" s="83" t="s">
        <v>52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5"/>
    </row>
    <row r="3" spans="1:18" ht="62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60.75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35" customHeight="1" thickBot="1" x14ac:dyDescent="0.3">
      <c r="A5" s="45"/>
      <c r="B5" s="46"/>
      <c r="C5" s="47"/>
      <c r="D5" s="49"/>
      <c r="E5" s="49"/>
      <c r="F5" s="49"/>
      <c r="G5" s="57"/>
      <c r="H5" s="57"/>
      <c r="I5" s="57"/>
      <c r="J5" s="57"/>
      <c r="K5" s="57"/>
      <c r="L5" s="49"/>
      <c r="M5" s="32" t="s">
        <v>35</v>
      </c>
      <c r="N5" s="32" t="s">
        <v>3</v>
      </c>
      <c r="O5" s="57"/>
      <c r="P5" s="32" t="s">
        <v>36</v>
      </c>
      <c r="Q5" s="32" t="s">
        <v>4</v>
      </c>
      <c r="R5" s="49"/>
    </row>
    <row r="6" spans="1:18" ht="32.25" customHeight="1" thickBot="1" x14ac:dyDescent="0.3">
      <c r="A6" s="58" t="s">
        <v>17</v>
      </c>
      <c r="B6" s="59"/>
      <c r="C6" s="91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0" t="s">
        <v>7</v>
      </c>
      <c r="C7" s="60"/>
      <c r="D7" s="9"/>
      <c r="E7" s="9">
        <v>6</v>
      </c>
      <c r="F7" s="9"/>
      <c r="G7" s="9"/>
      <c r="H7" s="9">
        <v>6</v>
      </c>
      <c r="I7" s="9"/>
      <c r="J7" s="9"/>
      <c r="K7" s="9">
        <v>6</v>
      </c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61" t="s">
        <v>8</v>
      </c>
      <c r="C8" s="61"/>
      <c r="D8" s="11"/>
      <c r="E8" s="11">
        <v>7</v>
      </c>
      <c r="F8" s="11"/>
      <c r="G8" s="11"/>
      <c r="H8" s="11">
        <v>7</v>
      </c>
      <c r="I8" s="11"/>
      <c r="J8" s="11"/>
      <c r="K8" s="11">
        <v>7</v>
      </c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61" t="s">
        <v>9</v>
      </c>
      <c r="C9" s="61"/>
      <c r="D9" s="11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61" t="s">
        <v>10</v>
      </c>
      <c r="C10" s="61"/>
      <c r="D10" s="11"/>
      <c r="E10" s="11">
        <v>7</v>
      </c>
      <c r="F10" s="11"/>
      <c r="G10" s="11">
        <v>7</v>
      </c>
      <c r="H10" s="11"/>
      <c r="I10" s="11"/>
      <c r="J10" s="11"/>
      <c r="K10" s="11">
        <v>7</v>
      </c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61" t="s">
        <v>11</v>
      </c>
      <c r="C11" s="61"/>
      <c r="D11" s="11"/>
      <c r="E11" s="11">
        <v>33</v>
      </c>
      <c r="F11" s="11"/>
      <c r="G11" s="11">
        <v>4</v>
      </c>
      <c r="H11" s="11">
        <v>29</v>
      </c>
      <c r="I11" s="11"/>
      <c r="J11" s="11"/>
      <c r="K11" s="11">
        <v>33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6" t="s">
        <v>12</v>
      </c>
      <c r="C12" s="66"/>
      <c r="D12" s="11"/>
      <c r="E12" s="11">
        <v>1</v>
      </c>
      <c r="F12" s="11"/>
      <c r="G12" s="11"/>
      <c r="H12" s="11">
        <v>1</v>
      </c>
      <c r="I12" s="11"/>
      <c r="J12" s="11"/>
      <c r="K12" s="11">
        <v>1</v>
      </c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66" t="s">
        <v>13</v>
      </c>
      <c r="C13" s="66"/>
      <c r="D13" s="11"/>
      <c r="E13" s="11">
        <v>1</v>
      </c>
      <c r="F13" s="11"/>
      <c r="G13" s="11"/>
      <c r="H13" s="11">
        <v>1</v>
      </c>
      <c r="I13" s="11"/>
      <c r="J13" s="11"/>
      <c r="K13" s="11">
        <v>1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6" t="s">
        <v>14</v>
      </c>
      <c r="C14" s="6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67" t="s">
        <v>15</v>
      </c>
      <c r="C15" s="67"/>
      <c r="D15" s="11"/>
      <c r="E15" s="11">
        <v>44</v>
      </c>
      <c r="F15" s="11"/>
      <c r="G15" s="11">
        <v>1</v>
      </c>
      <c r="H15" s="11">
        <v>43</v>
      </c>
      <c r="I15" s="11"/>
      <c r="J15" s="11"/>
      <c r="K15" s="11">
        <v>44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8">
        <v>10</v>
      </c>
      <c r="B16" s="68" t="s">
        <v>16</v>
      </c>
      <c r="C16" s="69"/>
      <c r="D16" s="12"/>
      <c r="E16" s="12">
        <v>4</v>
      </c>
      <c r="F16" s="12"/>
      <c r="G16" s="12">
        <v>3</v>
      </c>
      <c r="H16" s="12"/>
      <c r="I16" s="12"/>
      <c r="J16" s="12"/>
      <c r="K16" s="12">
        <v>3</v>
      </c>
      <c r="L16" s="12">
        <v>1</v>
      </c>
      <c r="M16" s="12"/>
      <c r="N16" s="12">
        <v>2</v>
      </c>
      <c r="O16" s="12">
        <v>2</v>
      </c>
      <c r="P16" s="12"/>
      <c r="Q16" s="12"/>
      <c r="R16" s="12"/>
    </row>
    <row r="17" spans="1:18" ht="45" customHeight="1" thickBot="1" x14ac:dyDescent="0.3">
      <c r="A17" s="28">
        <v>11</v>
      </c>
      <c r="B17" s="68" t="s">
        <v>37</v>
      </c>
      <c r="C17" s="69"/>
      <c r="D17" s="12"/>
      <c r="E17" s="12">
        <v>1</v>
      </c>
      <c r="F17" s="12"/>
      <c r="G17" s="12">
        <v>1</v>
      </c>
      <c r="H17" s="12"/>
      <c r="I17" s="12"/>
      <c r="J17" s="12"/>
      <c r="K17" s="12">
        <v>1</v>
      </c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8" t="s">
        <v>18</v>
      </c>
      <c r="B18" s="79"/>
      <c r="C18" s="80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18" ht="34.5" customHeight="1" x14ac:dyDescent="0.25">
      <c r="A19" s="19">
        <v>1</v>
      </c>
      <c r="B19" s="81" t="s">
        <v>19</v>
      </c>
      <c r="C19" s="8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65" t="s">
        <v>20</v>
      </c>
      <c r="C20" s="65"/>
      <c r="D20" s="11"/>
      <c r="E20" s="11">
        <v>5</v>
      </c>
      <c r="F20" s="11"/>
      <c r="G20" s="11">
        <v>1</v>
      </c>
      <c r="H20" s="11">
        <v>2</v>
      </c>
      <c r="I20" s="11"/>
      <c r="J20" s="11"/>
      <c r="K20" s="11">
        <v>3</v>
      </c>
      <c r="L20" s="11">
        <v>2</v>
      </c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61" t="s">
        <v>21</v>
      </c>
      <c r="C21" s="6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61" t="s">
        <v>22</v>
      </c>
      <c r="C22" s="61"/>
      <c r="D22" s="11"/>
      <c r="E22" s="11">
        <v>1</v>
      </c>
      <c r="F22" s="11"/>
      <c r="G22" s="11"/>
      <c r="H22" s="11">
        <v>1</v>
      </c>
      <c r="I22" s="11"/>
      <c r="J22" s="11"/>
      <c r="K22" s="11">
        <v>1</v>
      </c>
      <c r="L22" s="11"/>
      <c r="M22" s="11"/>
      <c r="N22" s="11">
        <v>1</v>
      </c>
      <c r="O22" s="11">
        <v>1</v>
      </c>
      <c r="P22" s="11"/>
      <c r="Q22" s="11"/>
      <c r="R22" s="11"/>
    </row>
    <row r="23" spans="1:18" ht="27.75" customHeight="1" thickBot="1" x14ac:dyDescent="0.3">
      <c r="A23" s="15">
        <v>5</v>
      </c>
      <c r="B23" s="70" t="s">
        <v>23</v>
      </c>
      <c r="C23" s="70"/>
      <c r="D23" s="12"/>
      <c r="E23" s="12">
        <v>1</v>
      </c>
      <c r="F23" s="12"/>
      <c r="G23" s="12"/>
      <c r="H23" s="12"/>
      <c r="I23" s="12"/>
      <c r="J23" s="12"/>
      <c r="K23" s="12"/>
      <c r="L23" s="12">
        <v>1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75" t="s">
        <v>24</v>
      </c>
      <c r="B24" s="76"/>
      <c r="C24" s="76"/>
      <c r="D24" s="22">
        <f>D7+D8+D9+D10+D11+D12+D13+D14+D15+D17+D19+D20+D21+D22+D23+D16</f>
        <v>0</v>
      </c>
      <c r="E24" s="22">
        <f t="shared" ref="E24:R24" si="0">E7+E8+E9+E10+E11+E12+E13+E14+E15+E17+E19+E20+E21+E22+E23+E16</f>
        <v>112</v>
      </c>
      <c r="F24" s="22">
        <f t="shared" si="0"/>
        <v>0</v>
      </c>
      <c r="G24" s="22">
        <f t="shared" si="0"/>
        <v>17</v>
      </c>
      <c r="H24" s="22">
        <f t="shared" si="0"/>
        <v>91</v>
      </c>
      <c r="I24" s="22">
        <f t="shared" si="0"/>
        <v>0</v>
      </c>
      <c r="J24" s="22">
        <f t="shared" si="0"/>
        <v>0</v>
      </c>
      <c r="K24" s="22">
        <f t="shared" si="0"/>
        <v>108</v>
      </c>
      <c r="L24" s="22">
        <f t="shared" si="0"/>
        <v>4</v>
      </c>
      <c r="M24" s="22">
        <f t="shared" si="0"/>
        <v>0</v>
      </c>
      <c r="N24" s="22">
        <f t="shared" si="0"/>
        <v>3</v>
      </c>
      <c r="O24" s="22">
        <f t="shared" si="0"/>
        <v>3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</sheetData>
  <sheetProtection sheet="1" objects="1" scenarios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27"/>
  <sheetViews>
    <sheetView zoomScale="75" workbookViewId="0">
      <selection activeCell="B16" sqref="B16:C16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9.140625" style="4" customWidth="1"/>
    <col min="17" max="17" width="13.42578125" style="4" customWidth="1"/>
    <col min="18" max="18" width="10.7109375" style="4" customWidth="1"/>
    <col min="19" max="16384" width="9.140625" style="4"/>
  </cols>
  <sheetData>
    <row r="1" spans="1:18" ht="113.25" customHeight="1" x14ac:dyDescent="0.25">
      <c r="A1" s="36" t="s">
        <v>42</v>
      </c>
      <c r="B1" s="36"/>
      <c r="C1" s="36"/>
      <c r="D1" s="87" t="s">
        <v>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2" t="s">
        <v>41</v>
      </c>
      <c r="Q1" s="82"/>
      <c r="R1" s="82"/>
    </row>
    <row r="2" spans="1:18" ht="75.75" customHeight="1" x14ac:dyDescent="0.25">
      <c r="A2" s="83" t="s">
        <v>53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5"/>
    </row>
    <row r="3" spans="1:18" ht="62.25" customHeight="1" x14ac:dyDescent="0.25">
      <c r="A3" s="42"/>
      <c r="B3" s="43"/>
      <c r="C3" s="44"/>
      <c r="D3" s="48" t="s">
        <v>5</v>
      </c>
      <c r="E3" s="48" t="s">
        <v>25</v>
      </c>
      <c r="F3" s="48" t="s">
        <v>0</v>
      </c>
      <c r="G3" s="50" t="s">
        <v>29</v>
      </c>
      <c r="H3" s="51"/>
      <c r="I3" s="51"/>
      <c r="J3" s="51"/>
      <c r="K3" s="52"/>
      <c r="L3" s="48" t="s">
        <v>26</v>
      </c>
      <c r="M3" s="53" t="s">
        <v>27</v>
      </c>
      <c r="N3" s="54"/>
      <c r="O3" s="49" t="s">
        <v>1</v>
      </c>
      <c r="P3" s="53" t="s">
        <v>28</v>
      </c>
      <c r="Q3" s="54"/>
      <c r="R3" s="48" t="s">
        <v>2</v>
      </c>
    </row>
    <row r="4" spans="1:18" ht="60.75" customHeight="1" x14ac:dyDescent="0.25">
      <c r="A4" s="45"/>
      <c r="B4" s="46"/>
      <c r="C4" s="47"/>
      <c r="D4" s="48"/>
      <c r="E4" s="48"/>
      <c r="F4" s="48"/>
      <c r="G4" s="49" t="s">
        <v>31</v>
      </c>
      <c r="H4" s="49" t="s">
        <v>32</v>
      </c>
      <c r="I4" s="49" t="s">
        <v>33</v>
      </c>
      <c r="J4" s="49" t="s">
        <v>34</v>
      </c>
      <c r="K4" s="49" t="s">
        <v>30</v>
      </c>
      <c r="L4" s="48"/>
      <c r="M4" s="55"/>
      <c r="N4" s="56"/>
      <c r="O4" s="57"/>
      <c r="P4" s="55"/>
      <c r="Q4" s="56"/>
      <c r="R4" s="48"/>
    </row>
    <row r="5" spans="1:18" ht="130.5" customHeight="1" thickBot="1" x14ac:dyDescent="0.3">
      <c r="A5" s="93"/>
      <c r="B5" s="94"/>
      <c r="C5" s="95"/>
      <c r="D5" s="48"/>
      <c r="E5" s="48"/>
      <c r="F5" s="48"/>
      <c r="G5" s="92"/>
      <c r="H5" s="92"/>
      <c r="I5" s="92"/>
      <c r="J5" s="92"/>
      <c r="K5" s="92"/>
      <c r="L5" s="48"/>
      <c r="M5" s="5" t="s">
        <v>35</v>
      </c>
      <c r="N5" s="5" t="s">
        <v>3</v>
      </c>
      <c r="O5" s="92"/>
      <c r="P5" s="5" t="s">
        <v>36</v>
      </c>
      <c r="Q5" s="5" t="s">
        <v>4</v>
      </c>
      <c r="R5" s="48"/>
    </row>
    <row r="6" spans="1:18" s="7" customFormat="1" ht="33.75" customHeight="1" thickBot="1" x14ac:dyDescent="0.3">
      <c r="A6" s="58" t="s">
        <v>17</v>
      </c>
      <c r="B6" s="59"/>
      <c r="C6" s="59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ht="36.7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0.25" customHeight="1" x14ac:dyDescent="0.25">
      <c r="A8" s="10">
        <v>2</v>
      </c>
      <c r="B8" s="61" t="s">
        <v>8</v>
      </c>
      <c r="C8" s="6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17.25" customHeight="1" x14ac:dyDescent="0.25">
      <c r="A9" s="10">
        <v>3</v>
      </c>
      <c r="B9" s="61" t="s">
        <v>9</v>
      </c>
      <c r="C9" s="6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61" t="s">
        <v>10</v>
      </c>
      <c r="C10" s="6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7.75" customHeight="1" x14ac:dyDescent="0.25">
      <c r="A11" s="10">
        <v>5</v>
      </c>
      <c r="B11" s="61" t="s">
        <v>11</v>
      </c>
      <c r="C11" s="6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66" t="s">
        <v>12</v>
      </c>
      <c r="C12" s="6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" customHeight="1" x14ac:dyDescent="0.25">
      <c r="A13" s="10">
        <v>7</v>
      </c>
      <c r="B13" s="66" t="s">
        <v>13</v>
      </c>
      <c r="C13" s="6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66" t="s">
        <v>14</v>
      </c>
      <c r="C14" s="6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67" t="s">
        <v>15</v>
      </c>
      <c r="C15" s="67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8">
        <v>10</v>
      </c>
      <c r="B16" s="68" t="s">
        <v>16</v>
      </c>
      <c r="C16" s="69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8">
        <v>11</v>
      </c>
      <c r="B17" s="68" t="s">
        <v>37</v>
      </c>
      <c r="C17" s="69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x14ac:dyDescent="0.25">
      <c r="A18" s="73" t="s">
        <v>18</v>
      </c>
      <c r="B18" s="73"/>
      <c r="C18" s="74"/>
      <c r="D18" s="86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</row>
    <row r="19" spans="1:18" ht="45" customHeight="1" x14ac:dyDescent="0.25">
      <c r="A19" s="13">
        <v>1</v>
      </c>
      <c r="B19" s="65" t="s">
        <v>19</v>
      </c>
      <c r="C19" s="6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5.25" customHeight="1" x14ac:dyDescent="0.25">
      <c r="A20" s="14">
        <v>2</v>
      </c>
      <c r="B20" s="65" t="s">
        <v>20</v>
      </c>
      <c r="C20" s="65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6.75" customHeight="1" x14ac:dyDescent="0.25">
      <c r="A21" s="13">
        <v>3</v>
      </c>
      <c r="B21" s="61" t="s">
        <v>21</v>
      </c>
      <c r="C21" s="6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61" t="s">
        <v>22</v>
      </c>
      <c r="C22" s="61"/>
      <c r="D22" s="11"/>
      <c r="E22" s="11">
        <v>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1.75" customHeight="1" thickBot="1" x14ac:dyDescent="0.3">
      <c r="A23" s="15">
        <v>5</v>
      </c>
      <c r="B23" s="70" t="s">
        <v>23</v>
      </c>
      <c r="C23" s="70"/>
      <c r="D23" s="12">
        <v>1</v>
      </c>
      <c r="E23" s="12">
        <v>3</v>
      </c>
      <c r="F23" s="12">
        <v>2</v>
      </c>
      <c r="G23" s="12"/>
      <c r="H23" s="12"/>
      <c r="I23" s="12"/>
      <c r="J23" s="12"/>
      <c r="K23" s="12"/>
      <c r="L23" s="12">
        <v>2</v>
      </c>
      <c r="M23" s="12"/>
      <c r="N23" s="12"/>
      <c r="O23" s="12"/>
      <c r="P23" s="12"/>
      <c r="Q23" s="12"/>
      <c r="R23" s="12"/>
    </row>
    <row r="24" spans="1:18" s="16" customFormat="1" ht="27" customHeight="1" thickBot="1" x14ac:dyDescent="0.3">
      <c r="A24" s="71" t="s">
        <v>24</v>
      </c>
      <c r="B24" s="72"/>
      <c r="C24" s="72"/>
      <c r="D24" s="22">
        <f>D7+D8+D9+D10+D11+D12+D13+D14+D15+D17+D19+D20+D21+D22+D23+D16</f>
        <v>1</v>
      </c>
      <c r="E24" s="22">
        <f t="shared" ref="E24:R24" si="0">E7+E8+E9+E10+E11+E12+E13+E14+E15+E17+E19+E20+E21+E22+E23+E16</f>
        <v>5</v>
      </c>
      <c r="F24" s="22">
        <f t="shared" si="0"/>
        <v>2</v>
      </c>
      <c r="G24" s="22">
        <f t="shared" si="0"/>
        <v>0</v>
      </c>
      <c r="H24" s="22">
        <f t="shared" si="0"/>
        <v>0</v>
      </c>
      <c r="I24" s="22">
        <f t="shared" si="0"/>
        <v>0</v>
      </c>
      <c r="J24" s="22">
        <f t="shared" si="0"/>
        <v>0</v>
      </c>
      <c r="K24" s="22">
        <f t="shared" si="0"/>
        <v>0</v>
      </c>
      <c r="L24" s="22">
        <f t="shared" si="0"/>
        <v>2</v>
      </c>
      <c r="M24" s="22">
        <f t="shared" si="0"/>
        <v>0</v>
      </c>
      <c r="N24" s="22">
        <f t="shared" si="0"/>
        <v>0</v>
      </c>
      <c r="O24" s="22">
        <f t="shared" si="0"/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</row>
    <row r="27" spans="1:18" x14ac:dyDescent="0.25">
      <c r="C27" s="4" t="s">
        <v>38</v>
      </c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Ընդամենը</vt:lpstr>
      <vt:lpstr>Ա. Գաբրիելյան</vt:lpstr>
      <vt:lpstr>Ե.Եսոյան</vt:lpstr>
      <vt:lpstr>Վ. Ա. Գրիգորյան</vt:lpstr>
      <vt:lpstr>Ա. Դանիբեկյան</vt:lpstr>
      <vt:lpstr>Ա. Օհանյան</vt:lpstr>
      <vt:lpstr>Տ. Ստեփանյան</vt:lpstr>
      <vt:lpstr>Գ. Խաչատրյան</vt:lpstr>
      <vt:lpstr>Մ.Մակյան</vt:lpstr>
      <vt:lpstr>Ա.Թադևոսյան</vt:lpstr>
      <vt:lpstr>Լ. Գրիգորյան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2018-04-14T06:27:38Z</dcterms:modified>
</cp:coreProperties>
</file>