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@ndhanur" sheetId="1" r:id="rId1"/>
    <sheet name="Kentron" sheetId="2" r:id="rId2"/>
    <sheet name="Arabkir" sheetId="3" r:id="rId3"/>
    <sheet name="Ajapnyak" sheetId="4" r:id="rId4"/>
    <sheet name="Avan" sheetId="5" r:id="rId5"/>
    <sheet name="Shengavit" sheetId="6" r:id="rId6"/>
    <sheet name="Erebuni" sheetId="7" r:id="rId7"/>
    <sheet name="Malacia" sheetId="8" r:id="rId8"/>
    <sheet name="Armavir" sheetId="9" r:id="rId9"/>
    <sheet name="Aragacotn" sheetId="10" r:id="rId10"/>
    <sheet name="Ararat" sheetId="11" r:id="rId11"/>
    <sheet name="Kotaeq" sheetId="12" r:id="rId12"/>
    <sheet name="Gexarquniq" sheetId="13" r:id="rId13"/>
    <sheet name="Lori" sheetId="14" r:id="rId14"/>
    <sheet name="Syuniq" sheetId="15" r:id="rId15"/>
    <sheet name="Shirak" sheetId="16" r:id="rId16"/>
    <sheet name="Tavush" sheetId="17" r:id="rId17"/>
  </sheets>
  <calcPr calcId="162913"/>
</workbook>
</file>

<file path=xl/calcChain.xml><?xml version="1.0" encoding="utf-8"?>
<calcChain xmlns="http://schemas.openxmlformats.org/spreadsheetml/2006/main">
  <c r="M20" i="17" l="1"/>
  <c r="L20" i="17"/>
  <c r="K20" i="17"/>
  <c r="J20" i="17"/>
  <c r="I20" i="17"/>
  <c r="H20" i="17"/>
  <c r="G20" i="17"/>
  <c r="F20" i="17"/>
  <c r="E20" i="17"/>
  <c r="D20" i="17"/>
  <c r="C20" i="17"/>
  <c r="M20" i="16"/>
  <c r="L20" i="16"/>
  <c r="K20" i="16"/>
  <c r="J20" i="16"/>
  <c r="I20" i="16"/>
  <c r="H20" i="16"/>
  <c r="G20" i="16"/>
  <c r="F20" i="16"/>
  <c r="E20" i="16"/>
  <c r="D20" i="16"/>
  <c r="C20" i="16"/>
  <c r="M20" i="15"/>
  <c r="L20" i="15"/>
  <c r="K20" i="15"/>
  <c r="J20" i="15"/>
  <c r="I20" i="15"/>
  <c r="H20" i="15"/>
  <c r="G20" i="15"/>
  <c r="F20" i="15"/>
  <c r="E20" i="15"/>
  <c r="D20" i="15"/>
  <c r="C20" i="15"/>
  <c r="M19" i="14"/>
  <c r="L19" i="14"/>
  <c r="K19" i="14"/>
  <c r="J19" i="14"/>
  <c r="I19" i="14"/>
  <c r="H19" i="14"/>
  <c r="G19" i="14"/>
  <c r="F19" i="14"/>
  <c r="E19" i="14"/>
  <c r="D19" i="14"/>
  <c r="C19" i="14"/>
  <c r="M20" i="13"/>
  <c r="L20" i="13"/>
  <c r="K20" i="13"/>
  <c r="J20" i="13"/>
  <c r="I20" i="13"/>
  <c r="H20" i="13"/>
  <c r="G20" i="13"/>
  <c r="F20" i="13"/>
  <c r="E20" i="13"/>
  <c r="D20" i="13"/>
  <c r="C20" i="13"/>
  <c r="M20" i="12"/>
  <c r="L20" i="12"/>
  <c r="K20" i="12"/>
  <c r="J20" i="12"/>
  <c r="I20" i="12"/>
  <c r="H20" i="12"/>
  <c r="G20" i="12"/>
  <c r="F20" i="12"/>
  <c r="E20" i="12"/>
  <c r="D20" i="12"/>
  <c r="C20" i="12"/>
  <c r="M20" i="11"/>
  <c r="L20" i="11"/>
  <c r="K20" i="11"/>
  <c r="J20" i="11"/>
  <c r="I20" i="11"/>
  <c r="H20" i="11"/>
  <c r="G20" i="11"/>
  <c r="F20" i="11"/>
  <c r="E20" i="11"/>
  <c r="D20" i="11"/>
  <c r="C20" i="11"/>
  <c r="M20" i="10"/>
  <c r="L20" i="10"/>
  <c r="K20" i="10"/>
  <c r="J20" i="10"/>
  <c r="I20" i="10"/>
  <c r="H20" i="10"/>
  <c r="G20" i="10"/>
  <c r="F20" i="10"/>
  <c r="E20" i="10"/>
  <c r="D20" i="10"/>
  <c r="C20" i="10"/>
  <c r="M20" i="9"/>
  <c r="L20" i="9"/>
  <c r="K20" i="9"/>
  <c r="J20" i="9"/>
  <c r="I20" i="9"/>
  <c r="H20" i="9"/>
  <c r="G20" i="9"/>
  <c r="F20" i="9"/>
  <c r="E20" i="9"/>
  <c r="D20" i="9"/>
  <c r="C20" i="9"/>
  <c r="M20" i="8"/>
  <c r="L20" i="8"/>
  <c r="K20" i="8"/>
  <c r="J20" i="8"/>
  <c r="I20" i="8"/>
  <c r="H20" i="8"/>
  <c r="G20" i="8"/>
  <c r="F20" i="8"/>
  <c r="E20" i="8"/>
  <c r="D20" i="8"/>
  <c r="C20" i="8"/>
  <c r="M20" i="7"/>
  <c r="L20" i="7"/>
  <c r="K20" i="7"/>
  <c r="J20" i="7"/>
  <c r="I20" i="7"/>
  <c r="H20" i="7"/>
  <c r="G20" i="7"/>
  <c r="F20" i="7"/>
  <c r="E20" i="7"/>
  <c r="D20" i="7"/>
  <c r="C20" i="7"/>
  <c r="M20" i="6"/>
  <c r="L20" i="6"/>
  <c r="K20" i="6"/>
  <c r="J20" i="6"/>
  <c r="I20" i="6"/>
  <c r="H20" i="6"/>
  <c r="G20" i="6"/>
  <c r="F20" i="6"/>
  <c r="E20" i="6"/>
  <c r="D20" i="6"/>
  <c r="C20" i="6"/>
  <c r="M20" i="5"/>
  <c r="L20" i="5"/>
  <c r="K20" i="5"/>
  <c r="J20" i="5"/>
  <c r="J20" i="1" s="1"/>
  <c r="I20" i="5"/>
  <c r="H20" i="5"/>
  <c r="G20" i="5"/>
  <c r="F20" i="5"/>
  <c r="E20" i="5"/>
  <c r="D20" i="5"/>
  <c r="C20" i="5"/>
  <c r="M20" i="4"/>
  <c r="M20" i="1" s="1"/>
  <c r="L20" i="4"/>
  <c r="K20" i="4"/>
  <c r="J20" i="4"/>
  <c r="I20" i="4"/>
  <c r="H20" i="4"/>
  <c r="G20" i="4"/>
  <c r="F20" i="4"/>
  <c r="F20" i="1" s="1"/>
  <c r="E20" i="4"/>
  <c r="D20" i="4"/>
  <c r="C20" i="4"/>
  <c r="M20" i="3"/>
  <c r="L20" i="3"/>
  <c r="K20" i="3"/>
  <c r="J20" i="3"/>
  <c r="I20" i="3"/>
  <c r="I20" i="1" s="1"/>
  <c r="H20" i="3"/>
  <c r="G20" i="3"/>
  <c r="F20" i="3"/>
  <c r="E20" i="3"/>
  <c r="E20" i="1" s="1"/>
  <c r="D20" i="3"/>
  <c r="C20" i="3"/>
  <c r="M20" i="2"/>
  <c r="L20" i="2"/>
  <c r="L20" i="1" s="1"/>
  <c r="K20" i="2"/>
  <c r="K20" i="1" s="1"/>
  <c r="J20" i="2"/>
  <c r="I20" i="2"/>
  <c r="H20" i="2"/>
  <c r="H20" i="1" s="1"/>
  <c r="G20" i="2"/>
  <c r="G20" i="1" s="1"/>
  <c r="F20" i="2"/>
  <c r="E20" i="2"/>
  <c r="D20" i="2"/>
  <c r="C20" i="2"/>
  <c r="D20" i="1"/>
  <c r="C20" i="1"/>
</calcChain>
</file>

<file path=xl/sharedStrings.xml><?xml version="1.0" encoding="utf-8"?>
<sst xmlns="http://schemas.openxmlformats.org/spreadsheetml/2006/main" count="410" uniqueCount="121">
  <si>
    <t>Ð²ÞìºîìàôÂÚàôÜ</t>
  </si>
  <si>
    <t>Ð/Ñ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</si>
  <si>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</si>
  <si>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</si>
  <si>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</si>
  <si>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>êï³óí»É ¿ ³é³ñÏáõÃÛáõÝ</t>
  </si>
  <si>
    <t>¸³ï³íáñÇ ³ÝáõÝ, ³½·³ÝáõÝ</t>
  </si>
  <si>
    <t>ëï³óí»É ¿ ¹ÇÙáõÙ ÁÝÃ³óù ãï³Éáõ Ù³ëÇÝ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</si>
  <si>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</si>
  <si>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</si>
  <si>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ëÏ½áõÙ ³Ý³í³ñï í³ñáõÛÃÝ»ñÇ ÙÝ³óáñ¹Á</t>
  </si>
  <si>
    <t>Ð³ßí»ïáõ Å³Ù³Ý³Ï³ßñç³ÝÇ í»ñçáõÙ ³Ý³í³ñï í³ñáõÛÃÝ»ñÇ ÙÝ³óáñ¹Á</t>
  </si>
  <si>
    <t>ÁÝ¹³Ù»ÝÁ</t>
  </si>
  <si>
    <t xml:space="preserve">Ø»ñÅí»É ¿  Ù³ëáí </t>
  </si>
  <si>
    <t>âÇ ³ñÓ³Ïí»É  Ñ³ßí»ïáõ Å³Ù³Ý³Ï³ßñç³ÝáõÙ</t>
  </si>
  <si>
    <t>êïáõ·Çã Ñ³í³ë³ñáõÙ` 1+2=3+4+5+6+7, 7=8+9+10+11</t>
  </si>
  <si>
    <t xml:space="preserve"> ÐÐ ÁÝ¹Ñ³Ýáõñ Çñ³í³ëáõÃÛ³Ý ³é³çÇÝ ³ïÛ³ÝÇ ¹³ï³ñ³ÝÇ ÏáÕÙÇó í×³ñÙ³Ý Ï³ñ·³¹ñáõÃÛáõÝ ³ñÓ³Ï»Éáõ í³ñáõÛÃÝ»ñÇ ÁÝÃ³óùÇ Ù³ëÇÝ 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</si>
  <si>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</si>
  <si>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Ա. Սիսակյան</t>
  </si>
  <si>
    <t>Ս. Թորոսյան</t>
  </si>
  <si>
    <t>Յու. Բաղդասարյան</t>
  </si>
  <si>
    <t>Ն. Գալստյան</t>
  </si>
  <si>
    <t>Գ. Հեբոյան</t>
  </si>
  <si>
    <t>Էդ.Սեդրակյան</t>
  </si>
  <si>
    <t>Ð.ÐáíÑ³ÝÝÇëÛ³Ý</t>
  </si>
  <si>
    <t>².ØÏñïãÛ³Ý</t>
  </si>
  <si>
    <t xml:space="preserve">    Լ. Կատվալյան</t>
  </si>
  <si>
    <t>Ն. Կարապետյան</t>
  </si>
  <si>
    <t>Մ.Գևորգյան</t>
  </si>
  <si>
    <t>Սուրեն Մնացյան</t>
  </si>
  <si>
    <t>Հ. Միքայելյան</t>
  </si>
  <si>
    <t>Գ.Նարինյան</t>
  </si>
  <si>
    <t>Հ.Ղազարյան</t>
  </si>
  <si>
    <t>Ա.Խաչատրյան</t>
  </si>
  <si>
    <t>Մ.Մարտիրոսյան</t>
  </si>
  <si>
    <t>L.Խաչատրյան</t>
  </si>
  <si>
    <t>Բ. Մկրտչյան</t>
  </si>
  <si>
    <t>Արթուր Թամրազյան</t>
  </si>
  <si>
    <t>Սամվել Ասատրյան</t>
  </si>
  <si>
    <t>Սամվել Հովակիմյան</t>
  </si>
  <si>
    <t>Ավագ Գաբրիելյան</t>
  </si>
  <si>
    <t>Վահագն Մելիքյան</t>
  </si>
  <si>
    <t>Սերոբ Մանուկյան</t>
  </si>
  <si>
    <t>Վանիկ Վարդանյան</t>
  </si>
  <si>
    <t>Յուրիկ Իսկոյան</t>
  </si>
  <si>
    <t>Ն. Հովսեփյան</t>
  </si>
  <si>
    <t>Ա. Չիչոյան</t>
  </si>
  <si>
    <t>Ա. Կուբանյան</t>
  </si>
  <si>
    <t>Ի. Բարսեղյան</t>
  </si>
  <si>
    <t>Մանուկ Մարգարյան</t>
  </si>
  <si>
    <t>Արթուր Մարգարյան</t>
  </si>
  <si>
    <t>Գոհարիկ Խաչատրյան</t>
  </si>
  <si>
    <t>Հայկ Խաչատրյան</t>
  </si>
  <si>
    <t>Ս.Գրիգորյան</t>
  </si>
  <si>
    <t>Ա.Թումանյան</t>
  </si>
  <si>
    <t>Մ.Հովակիմյան</t>
  </si>
  <si>
    <t>Ի.Բեգլարյան</t>
  </si>
  <si>
    <t>Է.Հովհաննիսյան</t>
  </si>
  <si>
    <t>Ա.Մերանգուլյան</t>
  </si>
  <si>
    <t>Վ.Ասլանյան</t>
  </si>
  <si>
    <t>Ե.Եսոյան</t>
  </si>
  <si>
    <t>Գ.Խաչատրյան</t>
  </si>
  <si>
    <t>Լևոն Արազյան</t>
  </si>
  <si>
    <t>Հարություն Ենոքյան</t>
  </si>
  <si>
    <t>Ելենա Քոչարյան</t>
  </si>
  <si>
    <t>Գևորգ Բալյան</t>
  </si>
  <si>
    <t>Արտաշես Հովհաննիսյան</t>
  </si>
  <si>
    <t>Հենրիկ Դարբինյան</t>
  </si>
  <si>
    <t>Մելքոնյան  Հովհաննես</t>
  </si>
  <si>
    <t>Գրիգորյան  Նաիրա</t>
  </si>
  <si>
    <t>Հովսեփյան  Արամ</t>
  </si>
  <si>
    <t>Սիմոնյան  Մանվել</t>
  </si>
  <si>
    <t>¶³·ÇÏ Հովհաննիսյան</t>
  </si>
  <si>
    <t>Ê³ã³ïáõñ Խաչատրյան</t>
  </si>
  <si>
    <t>´áñÇÏ Գրիգորյան</t>
  </si>
  <si>
    <t>ì³ñ¹áõÑÇ Հովնանյան</t>
  </si>
  <si>
    <t>Ü³Çñ³ Ավետիսյան</t>
  </si>
  <si>
    <t>ê³ñ·Çë Երիցյան  /Վանաձոր/</t>
  </si>
  <si>
    <t>¶áõñ·»Ý Գագիկյան</t>
  </si>
  <si>
    <t>²ñÃáõñ Աթաբեկյան</t>
  </si>
  <si>
    <t>ê³ñ·Çë Երիցյան /Ստեփանավան/</t>
  </si>
  <si>
    <t>²Õ³ëÇ Մկոյան</t>
  </si>
  <si>
    <t>Ս. Հովսեփյան</t>
  </si>
  <si>
    <t>Ա.Հունանյան</t>
  </si>
  <si>
    <t>Ս.Արամյան</t>
  </si>
  <si>
    <t>Ա.Դանիելյան</t>
  </si>
  <si>
    <t>Ռ.Բունիաթյան</t>
  </si>
  <si>
    <t>Գ.Ավագյան</t>
  </si>
  <si>
    <t>Մազմանյան</t>
  </si>
  <si>
    <t>Մարգարյան</t>
  </si>
  <si>
    <t>Պետրոսյան</t>
  </si>
  <si>
    <t>Բաբայան</t>
  </si>
  <si>
    <t>Ամալյան</t>
  </si>
  <si>
    <t>Բադիրյան</t>
  </si>
  <si>
    <t>Դավթյան</t>
  </si>
  <si>
    <t>²ñÃáõñ êÙµ³ïÛ³Ý</t>
  </si>
  <si>
    <t>Ø³ñ·³ñÇï³ Ð³ñÃ»ÝÛ³Ý</t>
  </si>
  <si>
    <t>²ÝÇ ØËÇÃ³ñÛ³Ý</t>
  </si>
  <si>
    <t xml:space="preserve">Ա.Մելքումյան </t>
  </si>
  <si>
    <t xml:space="preserve">Կ.Պետրոսյան </t>
  </si>
  <si>
    <r>
      <t>Ա.Սուքոյան</t>
    </r>
    <r>
      <rPr>
        <sz val="10"/>
        <rFont val="Times LatArm"/>
      </rPr>
      <t xml:space="preserve"> </t>
    </r>
  </si>
  <si>
    <t>Էդ.Ավետիսյան</t>
  </si>
  <si>
    <t xml:space="preserve">Ռ.Ափինյան </t>
  </si>
  <si>
    <t xml:space="preserve">Ս.Թադևոսյան </t>
  </si>
  <si>
    <t xml:space="preserve">Գ.Խանդանյան </t>
  </si>
  <si>
    <t xml:space="preserve">Գ.Կարախանյան </t>
  </si>
  <si>
    <t xml:space="preserve">Ռ.Ներսիսյան </t>
  </si>
  <si>
    <t>305</t>
  </si>
  <si>
    <t>270</t>
  </si>
  <si>
    <t>20</t>
  </si>
  <si>
    <t>296</t>
  </si>
  <si>
    <t>Ծանոթություն- դատ. Բ.Մկրտչյանի 31 վ/կ-ը արձակվել են նախորդ ՝2012 թ,ուստի  7-րդ սյունակում չի տեղադրվել 31 թիվը</t>
  </si>
  <si>
    <t>Լ. Գրիգորյան</t>
  </si>
  <si>
    <t>Տ.Փոլադյան</t>
  </si>
  <si>
    <t>Նարինյան  Գևորգ</t>
  </si>
  <si>
    <t xml:space="preserve"> </t>
  </si>
  <si>
    <t>Ֆիդանյան Գոհար</t>
  </si>
  <si>
    <t>²ñÙ³Ý Îáõñ»ËÛ³Ý</t>
  </si>
  <si>
    <t>²ßáï Ê³ãÇÏÛ³Ý</t>
  </si>
  <si>
    <t xml:space="preserve">Ü³Çñ³ ²í»ïÇëÛ³Ý  </t>
  </si>
  <si>
    <t>²ñÃáõñ ²Ã³µ»ÏÛ³Ý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</si>
</sst>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LatArm"/>
    </font>
    <font>
      <sz val="12"/>
      <name val="Times LatArm"/>
    </font>
    <font>
      <sz val="11"/>
      <name val="Times LatArm"/>
    </font>
    <font>
      <sz val="12"/>
      <name val="Times Armenian"/>
      <family val="1"/>
    </font>
    <font>
      <sz val="10"/>
      <name val="Times Armenian"/>
      <family val="1"/>
    </font>
    <font>
      <sz val="8"/>
      <name val="Calibri"/>
      <family val="2"/>
    </font>
    <font>
      <b/>
      <sz val="10"/>
      <name val="Times LatArm"/>
    </font>
    <font>
      <sz val="12"/>
      <color indexed="10"/>
      <name val="Times LatArm"/>
    </font>
    <font>
      <sz val="12"/>
      <color indexed="8"/>
      <name val="Calibri"/>
      <family val="2"/>
    </font>
    <font>
      <sz val="11"/>
      <name val="Arial LatArm"/>
      <family val="2"/>
    </font>
    <font>
      <sz val="14"/>
      <name val="Times Armenian"/>
      <family val="1"/>
    </font>
    <font>
      <b/>
      <sz val="10"/>
      <color indexed="8"/>
      <name val="Times LatArm"/>
    </font>
    <font>
      <b/>
      <sz val="11"/>
      <color indexed="8"/>
      <name val="Times LatArm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3" fillId="0" borderId="0" xfId="1" applyFont="1" applyAlignment="1">
      <alignment horizontal="center" wrapText="1"/>
    </xf>
    <xf numFmtId="0" fontId="2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wrapText="1"/>
    </xf>
    <xf numFmtId="0" fontId="0" fillId="0" borderId="0" xfId="0" applyBorder="1"/>
    <xf numFmtId="0" fontId="3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wrapText="1"/>
    </xf>
    <xf numFmtId="0" fontId="0" fillId="0" borderId="0" xfId="0" applyFill="1"/>
    <xf numFmtId="0" fontId="8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horizontal="left" wrapText="1"/>
    </xf>
    <xf numFmtId="0" fontId="2" fillId="0" borderId="4" xfId="1" applyFont="1" applyFill="1" applyBorder="1" applyAlignment="1">
      <alignment horizontal="center" wrapText="1"/>
    </xf>
    <xf numFmtId="0" fontId="9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0" fillId="0" borderId="1" xfId="0" applyFont="1" applyBorder="1" applyAlignment="1">
      <alignment horizontal="center"/>
    </xf>
    <xf numFmtId="0" fontId="3" fillId="0" borderId="4" xfId="1" applyFont="1" applyFill="1" applyBorder="1" applyAlignment="1">
      <alignment horizontal="center" wrapText="1"/>
    </xf>
    <xf numFmtId="0" fontId="9" fillId="0" borderId="1" xfId="1" applyFont="1" applyFill="1" applyBorder="1" applyAlignment="1">
      <alignment horizontal="center" wrapText="1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0" fontId="2" fillId="0" borderId="0" xfId="1" applyFont="1" applyFill="1" applyAlignment="1">
      <alignment wrapText="1"/>
    </xf>
    <xf numFmtId="0" fontId="13" fillId="0" borderId="1" xfId="0" applyFont="1" applyFill="1" applyBorder="1"/>
    <xf numFmtId="0" fontId="13" fillId="0" borderId="1" xfId="0" applyFont="1" applyBorder="1" applyAlignment="1">
      <alignment wrapText="1"/>
    </xf>
    <xf numFmtId="0" fontId="14" fillId="0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0" borderId="0" xfId="1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F4" workbookViewId="0">
      <selection activeCell="L17" sqref="L17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ht="15.75">
      <c r="A9" s="10">
        <v>2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15.75">
      <c r="A10" s="10">
        <v>3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.75">
      <c r="A11" s="10">
        <v>4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ht="15.75">
      <c r="A12" s="10">
        <v>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ht="15.75">
      <c r="A13" s="10">
        <v>6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ht="15.75">
      <c r="A14" s="10">
        <v>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ht="15.75">
      <c r="A15" s="10">
        <v>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16.5" customHeight="1">
      <c r="A17" s="10">
        <v>10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15.75">
      <c r="A18" s="10">
        <v>11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15.75">
      <c r="A19" s="10">
        <v>12</v>
      </c>
      <c r="B19" s="6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s="18" customFormat="1" ht="15.75">
      <c r="A20" s="16"/>
      <c r="B20" s="17" t="s">
        <v>12</v>
      </c>
      <c r="C20" s="11">
        <f>Kentron!C20+Arabkir!C20+Ajapnyak!C20+Avan!C20+Shengavit!C20+Erebuni!C20+Malacia!C20+Armavir!C20+Aragacotn!C20+Ararat!C20+Kotaeq!C20+Gexarquniq!C20+Lori!C19+Syuniq!C20+Shirak!C20+Tavush!C20</f>
        <v>5587</v>
      </c>
      <c r="D20" s="11">
        <f>Kentron!D20+Arabkir!D20+Ajapnyak!D20+Avan!D20+Shengavit!D20+Erebuni!D20+Malacia!D20+Armavir!D20+Aragacotn!D20+Ararat!D20+Kotaeq!D20+Gexarquniq!D20+Lori!D19+Syuniq!D20+Shirak!D20+Tavush!D20</f>
        <v>28869</v>
      </c>
      <c r="E20" s="11">
        <f>Kentron!E20+Arabkir!E20+Ajapnyak!E20+Avan!E20+Shengavit!E20+Erebuni!E20+Malacia!E20+Armavir!E20+Aragacotn!E20+Ararat!E20+Kotaeq!E20+Gexarquniq!E20+Lori!E19+Syuniq!E20+Shirak!E20+Tavush!E20</f>
        <v>186</v>
      </c>
      <c r="F20" s="11">
        <f>Kentron!F20+Arabkir!F20+Ajapnyak!F20+Avan!F20+Shengavit!F20+Erebuni!F20+Malacia!F20+Armavir!F20+Aragacotn!F20+Ararat!F20+Kotaeq!F20+Gexarquniq!F20+Lori!F19+Syuniq!F20+Shirak!F20+Tavush!F20</f>
        <v>1692</v>
      </c>
      <c r="G20" s="11">
        <f>Kentron!G20+Arabkir!G20+Ajapnyak!G20+Avan!G20+Shengavit!G20+Erebuni!G20+Malacia!G20+Armavir!G20+Aragacotn!G20+Ararat!G20+Kotaeq!G20+Gexarquniq!G20+Lori!G19+Syuniq!G20+Shirak!G20+Tavush!G20</f>
        <v>292</v>
      </c>
      <c r="H20" s="11">
        <f>Kentron!H20+Arabkir!H20+Ajapnyak!H20+Avan!H20+Shengavit!H20+Erebuni!H20+Malacia!H20+Armavir!H20+Aragacotn!H20+Ararat!H20+Kotaeq!H20+Gexarquniq!H20+Lori!H19+Syuniq!H20+Shirak!H20+Tavush!H20</f>
        <v>6022</v>
      </c>
      <c r="I20" s="11">
        <f>Kentron!I20+Arabkir!I20+Ajapnyak!I20+Avan!I20+Shengavit!I20+Erebuni!I20+Malacia!I20+Armavir!I20+Aragacotn!I20+Ararat!I20+Kotaeq!I20+Gexarquniq!I20+Lori!I19+Syuniq!I20+Shirak!I20+Tavush!I20</f>
        <v>26233</v>
      </c>
      <c r="J20" s="11">
        <f>Kentron!J20+Arabkir!J20+Ajapnyak!J20+Avan!J20+Shengavit!J20+Erebuni!J20+Malacia!J20+Armavir!J20+Aragacotn!J20+Ararat!J20+Kotaeq!J20+Gexarquniq!J20+Lori!J19+Syuniq!J20+Shirak!J20+Tavush!J20</f>
        <v>1442</v>
      </c>
      <c r="K20" s="11">
        <f>Kentron!K20+Arabkir!K20+Ajapnyak!K20+Avan!K20+Shengavit!K20+Erebuni!K20+Malacia!K20+Armavir!K20+Aragacotn!K20+Ararat!K20+Kotaeq!K20+Gexarquniq!K20+Lori!K19+Syuniq!K20+Shirak!K20+Tavush!K20</f>
        <v>15212</v>
      </c>
      <c r="L20" s="11">
        <f>Kentron!L20+Arabkir!L20+Ajapnyak!L20+Avan!L20+Shengavit!L20+Erebuni!L20+Malacia!L20+Armavir!L20+Aragacotn!L20+Ararat!L20+Kotaeq!L20+Gexarquniq!L20+Lori!L19+Syuniq!L20+Shirak!L20+Tavush!L20</f>
        <v>5039</v>
      </c>
      <c r="M20" s="11">
        <f>Kentron!M20+Arabkir!M20+Ajapnyak!M20+Avan!M20+Shengavit!M20+Erebuni!M20+Malacia!M20+Armavir!M20+Aragacotn!M20+Ararat!M20+Kotaeq!M20+Gexarquniq!M20+Lori!M19+Syuniq!M20+Shirak!M20+Tavush!M20</f>
        <v>4585</v>
      </c>
    </row>
    <row r="21" spans="1:13">
      <c r="G21" s="12"/>
      <c r="I21" s="12"/>
    </row>
  </sheetData>
  <mergeCells count="7">
    <mergeCell ref="A6:A7"/>
    <mergeCell ref="B6:B7"/>
    <mergeCell ref="B1:M1"/>
    <mergeCell ref="B3:M3"/>
    <mergeCell ref="B4:M4"/>
    <mergeCell ref="A5:M5"/>
    <mergeCell ref="A2:M2"/>
  </mergeCells>
  <phoneticPr fontId="7" type="noConversion"/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F4" workbookViewId="0">
      <selection activeCell="G30" sqref="G30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9" t="s">
        <v>98</v>
      </c>
      <c r="C8" s="11">
        <v>266</v>
      </c>
      <c r="D8" s="5">
        <v>422</v>
      </c>
      <c r="E8" s="5"/>
      <c r="F8" s="5">
        <v>11</v>
      </c>
      <c r="G8" s="13">
        <v>14</v>
      </c>
      <c r="H8" s="5">
        <v>456</v>
      </c>
      <c r="I8" s="5">
        <v>207</v>
      </c>
      <c r="J8" s="4"/>
      <c r="K8" s="4">
        <v>110</v>
      </c>
      <c r="L8" s="4"/>
      <c r="M8" s="6">
        <v>97</v>
      </c>
    </row>
    <row r="9" spans="1:13" ht="15.75">
      <c r="A9" s="10">
        <v>2</v>
      </c>
      <c r="B9" s="19" t="s">
        <v>99</v>
      </c>
      <c r="C9" s="11"/>
      <c r="D9" s="5"/>
      <c r="E9" s="5"/>
      <c r="F9" s="5"/>
      <c r="G9" s="13"/>
      <c r="H9" s="5"/>
      <c r="I9" s="5"/>
      <c r="J9" s="4"/>
      <c r="K9" s="4"/>
      <c r="L9" s="4"/>
      <c r="M9" s="6"/>
    </row>
    <row r="10" spans="1:13" ht="15.75">
      <c r="A10" s="10">
        <v>3</v>
      </c>
      <c r="B10" s="19" t="s">
        <v>100</v>
      </c>
      <c r="C10" s="11"/>
      <c r="D10" s="5"/>
      <c r="E10" s="5"/>
      <c r="F10" s="5"/>
      <c r="G10" s="13"/>
      <c r="H10" s="5"/>
      <c r="I10" s="5"/>
      <c r="J10" s="4"/>
      <c r="K10" s="4"/>
      <c r="L10" s="4"/>
      <c r="M10" s="6"/>
    </row>
    <row r="11" spans="1:13" ht="15.75">
      <c r="A11" s="10">
        <v>4</v>
      </c>
      <c r="B11" s="19" t="s">
        <v>101</v>
      </c>
      <c r="C11" s="11">
        <v>312</v>
      </c>
      <c r="D11" s="5">
        <v>346</v>
      </c>
      <c r="E11" s="5"/>
      <c r="F11" s="5">
        <v>60</v>
      </c>
      <c r="G11" s="13"/>
      <c r="H11" s="5">
        <v>314</v>
      </c>
      <c r="I11" s="5">
        <v>284</v>
      </c>
      <c r="J11" s="4">
        <v>26</v>
      </c>
      <c r="K11" s="4">
        <v>240</v>
      </c>
      <c r="L11" s="4"/>
      <c r="M11" s="6">
        <v>18</v>
      </c>
    </row>
    <row r="12" spans="1:13" ht="15.75">
      <c r="A12" s="10">
        <v>5</v>
      </c>
      <c r="B12" s="19" t="s">
        <v>102</v>
      </c>
      <c r="C12" s="11">
        <v>164</v>
      </c>
      <c r="D12" s="5">
        <v>412</v>
      </c>
      <c r="E12" s="5"/>
      <c r="F12" s="5">
        <v>2</v>
      </c>
      <c r="G12" s="13">
        <v>1</v>
      </c>
      <c r="H12" s="5">
        <v>256</v>
      </c>
      <c r="I12" s="5">
        <v>317</v>
      </c>
      <c r="J12" s="4">
        <v>21</v>
      </c>
      <c r="K12" s="4">
        <v>194</v>
      </c>
      <c r="L12" s="4"/>
      <c r="M12" s="6">
        <v>102</v>
      </c>
    </row>
    <row r="13" spans="1:13" ht="15.75">
      <c r="A13" s="10">
        <v>6</v>
      </c>
      <c r="B13" s="19" t="s">
        <v>103</v>
      </c>
      <c r="C13" s="11">
        <v>68</v>
      </c>
      <c r="D13" s="5">
        <v>422</v>
      </c>
      <c r="E13" s="5"/>
      <c r="F13" s="5"/>
      <c r="G13" s="13">
        <v>4</v>
      </c>
      <c r="H13" s="5">
        <v>118</v>
      </c>
      <c r="I13" s="5">
        <v>368</v>
      </c>
      <c r="J13" s="4">
        <v>9</v>
      </c>
      <c r="K13" s="4">
        <v>214</v>
      </c>
      <c r="L13" s="4"/>
      <c r="M13" s="6">
        <v>145</v>
      </c>
    </row>
    <row r="14" spans="1:13" ht="15.75">
      <c r="A14" s="10">
        <v>7</v>
      </c>
      <c r="B14" s="19" t="s">
        <v>104</v>
      </c>
      <c r="C14" s="11">
        <v>204</v>
      </c>
      <c r="D14" s="5">
        <v>342</v>
      </c>
      <c r="E14" s="5">
        <v>3</v>
      </c>
      <c r="F14" s="5">
        <v>22</v>
      </c>
      <c r="G14" s="13"/>
      <c r="H14" s="5">
        <v>206</v>
      </c>
      <c r="I14" s="5">
        <v>315</v>
      </c>
      <c r="J14" s="4">
        <v>18</v>
      </c>
      <c r="K14" s="4">
        <v>67</v>
      </c>
      <c r="L14" s="4">
        <v>13</v>
      </c>
      <c r="M14" s="6">
        <v>217</v>
      </c>
    </row>
    <row r="15" spans="1:13" ht="15.75">
      <c r="A15" s="10">
        <v>8</v>
      </c>
      <c r="B15" s="19" t="s">
        <v>105</v>
      </c>
      <c r="C15" s="11">
        <v>63</v>
      </c>
      <c r="D15" s="19">
        <v>345</v>
      </c>
      <c r="E15" s="11">
        <v>8</v>
      </c>
      <c r="F15" s="11"/>
      <c r="G15" s="13"/>
      <c r="H15" s="11">
        <v>78</v>
      </c>
      <c r="I15" s="11">
        <v>322</v>
      </c>
      <c r="J15" s="11">
        <v>10</v>
      </c>
      <c r="K15" s="11">
        <v>215</v>
      </c>
      <c r="L15" s="11">
        <v>87</v>
      </c>
      <c r="M15" s="11">
        <v>10</v>
      </c>
    </row>
    <row r="16" spans="1:13" ht="15.75">
      <c r="A16" s="10">
        <v>9</v>
      </c>
      <c r="B16" s="19" t="s">
        <v>106</v>
      </c>
      <c r="C16" s="11">
        <v>54</v>
      </c>
      <c r="D16" s="5">
        <v>337</v>
      </c>
      <c r="E16" s="5"/>
      <c r="F16" s="5">
        <v>8</v>
      </c>
      <c r="G16" s="13"/>
      <c r="H16" s="5">
        <v>132</v>
      </c>
      <c r="I16" s="5">
        <v>251</v>
      </c>
      <c r="J16" s="4">
        <v>12</v>
      </c>
      <c r="K16" s="4">
        <v>191</v>
      </c>
      <c r="L16" s="4">
        <v>13</v>
      </c>
      <c r="M16" s="37">
        <v>35</v>
      </c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1131</v>
      </c>
      <c r="D20" s="17">
        <f>SUM(D8:D19)</f>
        <v>2626</v>
      </c>
      <c r="E20" s="17">
        <f t="shared" ref="E20:M20" si="0">SUM(E8:E19)</f>
        <v>11</v>
      </c>
      <c r="F20" s="17">
        <f t="shared" si="0"/>
        <v>103</v>
      </c>
      <c r="G20" s="17">
        <f t="shared" si="0"/>
        <v>19</v>
      </c>
      <c r="H20" s="17">
        <f t="shared" si="0"/>
        <v>1560</v>
      </c>
      <c r="I20" s="17">
        <f t="shared" si="0"/>
        <v>2064</v>
      </c>
      <c r="J20" s="17">
        <f t="shared" si="0"/>
        <v>96</v>
      </c>
      <c r="K20" s="17">
        <f t="shared" si="0"/>
        <v>1231</v>
      </c>
      <c r="L20" s="17">
        <f t="shared" si="0"/>
        <v>113</v>
      </c>
      <c r="M20" s="17">
        <f t="shared" si="0"/>
        <v>624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workbookViewId="0">
      <selection activeCell="G21" sqref="G21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8">
      <c r="A8" s="10">
        <v>1</v>
      </c>
      <c r="B8" s="5" t="s">
        <v>82</v>
      </c>
      <c r="C8" s="32">
        <v>47</v>
      </c>
      <c r="D8" s="29">
        <v>615</v>
      </c>
      <c r="E8" s="29">
        <v>63</v>
      </c>
      <c r="F8" s="29">
        <v>1</v>
      </c>
      <c r="G8" s="30"/>
      <c r="H8" s="29"/>
      <c r="I8" s="29">
        <v>598</v>
      </c>
      <c r="J8" s="29">
        <v>20</v>
      </c>
      <c r="K8" s="29">
        <v>277</v>
      </c>
      <c r="L8" s="29">
        <v>5</v>
      </c>
      <c r="M8" s="31" t="s">
        <v>110</v>
      </c>
    </row>
    <row r="9" spans="1:13" ht="15.75">
      <c r="A9" s="10">
        <v>2</v>
      </c>
      <c r="B9" s="5" t="s">
        <v>83</v>
      </c>
      <c r="C9" s="29">
        <v>309</v>
      </c>
      <c r="D9" s="29">
        <v>589</v>
      </c>
      <c r="E9" s="29">
        <v>3</v>
      </c>
      <c r="F9" s="29"/>
      <c r="G9" s="30">
        <v>1</v>
      </c>
      <c r="H9" s="29">
        <v>617</v>
      </c>
      <c r="I9" s="29">
        <v>277</v>
      </c>
      <c r="J9" s="29">
        <v>23</v>
      </c>
      <c r="K9" s="29">
        <v>234</v>
      </c>
      <c r="L9" s="29"/>
      <c r="M9" s="31" t="s">
        <v>109</v>
      </c>
    </row>
    <row r="10" spans="1:13" ht="15.75">
      <c r="A10" s="10">
        <v>3</v>
      </c>
      <c r="B10" s="5" t="s">
        <v>84</v>
      </c>
      <c r="C10" s="29">
        <v>38</v>
      </c>
      <c r="D10" s="29">
        <v>642</v>
      </c>
      <c r="E10" s="29"/>
      <c r="F10" s="29"/>
      <c r="G10" s="30"/>
      <c r="H10" s="29">
        <v>279</v>
      </c>
      <c r="I10" s="29">
        <v>401</v>
      </c>
      <c r="J10" s="29">
        <v>4</v>
      </c>
      <c r="K10" s="29">
        <v>92</v>
      </c>
      <c r="L10" s="29"/>
      <c r="M10" s="31" t="s">
        <v>107</v>
      </c>
    </row>
    <row r="11" spans="1:13" ht="15.75">
      <c r="A11" s="10">
        <v>4</v>
      </c>
      <c r="B11" s="5" t="s">
        <v>85</v>
      </c>
      <c r="C11" s="23">
        <v>0</v>
      </c>
      <c r="D11" s="7">
        <v>0</v>
      </c>
      <c r="E11" s="7">
        <v>0</v>
      </c>
      <c r="F11" s="23">
        <v>0</v>
      </c>
      <c r="G11" s="7">
        <v>0</v>
      </c>
      <c r="H11" s="7">
        <v>0</v>
      </c>
      <c r="I11" s="23">
        <v>0</v>
      </c>
      <c r="J11" s="7">
        <v>0</v>
      </c>
      <c r="K11" s="7">
        <v>0</v>
      </c>
      <c r="L11" s="23">
        <v>0</v>
      </c>
      <c r="M11" s="7">
        <v>0</v>
      </c>
    </row>
    <row r="12" spans="1:13" ht="15.75">
      <c r="A12" s="10">
        <v>5</v>
      </c>
      <c r="B12" s="26" t="s">
        <v>86</v>
      </c>
      <c r="C12" s="29">
        <v>81</v>
      </c>
      <c r="D12" s="29">
        <v>659</v>
      </c>
      <c r="E12" s="29">
        <v>4</v>
      </c>
      <c r="F12" s="29">
        <v>22</v>
      </c>
      <c r="G12" s="30">
        <v>1</v>
      </c>
      <c r="H12" s="29">
        <v>135</v>
      </c>
      <c r="I12" s="29">
        <v>578</v>
      </c>
      <c r="J12" s="29">
        <v>37</v>
      </c>
      <c r="K12" s="29">
        <v>271</v>
      </c>
      <c r="L12" s="29"/>
      <c r="M12" s="31" t="s">
        <v>108</v>
      </c>
    </row>
    <row r="13" spans="1:13" ht="15.75">
      <c r="A13" s="10">
        <v>6</v>
      </c>
      <c r="B13" s="27" t="s">
        <v>87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</row>
    <row r="14" spans="1:13" ht="15.75">
      <c r="A14" s="10">
        <v>7</v>
      </c>
      <c r="B14" s="11"/>
      <c r="C14" s="5"/>
      <c r="D14" s="5"/>
      <c r="E14" s="5"/>
      <c r="F14" s="5"/>
      <c r="G14" s="13"/>
      <c r="H14" s="5"/>
      <c r="I14" s="7"/>
      <c r="J14" s="5"/>
      <c r="K14" s="5"/>
      <c r="L14" s="5"/>
      <c r="M14" s="25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475</v>
      </c>
      <c r="D20" s="17">
        <f>SUM(D8:D19)</f>
        <v>2505</v>
      </c>
      <c r="E20" s="17">
        <f t="shared" ref="E20:M20" si="0">SUM(E8:E19)</f>
        <v>70</v>
      </c>
      <c r="F20" s="17">
        <f t="shared" si="0"/>
        <v>23</v>
      </c>
      <c r="G20" s="17">
        <f t="shared" si="0"/>
        <v>2</v>
      </c>
      <c r="H20" s="17">
        <f t="shared" si="0"/>
        <v>1031</v>
      </c>
      <c r="I20" s="17">
        <f t="shared" si="0"/>
        <v>1854</v>
      </c>
      <c r="J20" s="17">
        <f t="shared" si="0"/>
        <v>84</v>
      </c>
      <c r="K20" s="17">
        <f t="shared" si="0"/>
        <v>874</v>
      </c>
      <c r="L20" s="17">
        <f t="shared" si="0"/>
        <v>5</v>
      </c>
      <c r="M20" s="17">
        <f t="shared" si="0"/>
        <v>0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F1" workbookViewId="0">
      <selection activeCell="J20" sqref="J20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34" t="s">
        <v>95</v>
      </c>
      <c r="C8" s="5">
        <v>84</v>
      </c>
      <c r="D8" s="5">
        <v>429</v>
      </c>
      <c r="E8" s="5">
        <v>0</v>
      </c>
      <c r="F8" s="5">
        <v>11</v>
      </c>
      <c r="G8" s="7">
        <v>2</v>
      </c>
      <c r="H8" s="5">
        <v>155</v>
      </c>
      <c r="I8" s="7">
        <v>345</v>
      </c>
      <c r="J8" s="5">
        <v>12</v>
      </c>
      <c r="K8" s="5">
        <v>343</v>
      </c>
      <c r="L8" s="5">
        <v>53</v>
      </c>
      <c r="M8" s="5">
        <v>92</v>
      </c>
    </row>
    <row r="9" spans="1:13" ht="15.75">
      <c r="A9" s="10">
        <v>2</v>
      </c>
      <c r="B9" s="34" t="s">
        <v>96</v>
      </c>
      <c r="C9" s="5">
        <v>323</v>
      </c>
      <c r="D9" s="5">
        <v>352</v>
      </c>
      <c r="E9" s="5">
        <v>0</v>
      </c>
      <c r="F9" s="5">
        <v>4</v>
      </c>
      <c r="G9" s="7">
        <v>0</v>
      </c>
      <c r="H9" s="5">
        <v>349</v>
      </c>
      <c r="I9" s="7">
        <v>322</v>
      </c>
      <c r="J9" s="5">
        <v>7</v>
      </c>
      <c r="K9" s="5">
        <v>395</v>
      </c>
      <c r="L9" s="5">
        <v>133</v>
      </c>
      <c r="M9" s="5">
        <v>136</v>
      </c>
    </row>
    <row r="10" spans="1:13" ht="15.75">
      <c r="A10" s="10">
        <v>3</v>
      </c>
      <c r="B10" s="34" t="s">
        <v>97</v>
      </c>
      <c r="C10" s="5">
        <v>225</v>
      </c>
      <c r="D10" s="5">
        <v>370</v>
      </c>
      <c r="E10" s="5">
        <v>0</v>
      </c>
      <c r="F10" s="5">
        <v>11</v>
      </c>
      <c r="G10" s="7">
        <v>1</v>
      </c>
      <c r="H10" s="5">
        <v>229</v>
      </c>
      <c r="I10" s="7">
        <v>354</v>
      </c>
      <c r="J10" s="5">
        <v>17</v>
      </c>
      <c r="K10" s="5">
        <v>347</v>
      </c>
      <c r="L10" s="5">
        <v>158</v>
      </c>
      <c r="M10" s="5">
        <v>61</v>
      </c>
    </row>
    <row r="11" spans="1:13" ht="15.75">
      <c r="A11" s="10">
        <v>4</v>
      </c>
      <c r="B11" s="35" t="s">
        <v>119</v>
      </c>
      <c r="C11" s="5">
        <v>170</v>
      </c>
      <c r="D11" s="5">
        <v>184</v>
      </c>
      <c r="E11" s="5">
        <v>1</v>
      </c>
      <c r="F11" s="5">
        <v>3</v>
      </c>
      <c r="G11" s="13">
        <v>2</v>
      </c>
      <c r="H11" s="5">
        <v>122</v>
      </c>
      <c r="I11" s="7">
        <v>226</v>
      </c>
      <c r="J11" s="5">
        <v>16</v>
      </c>
      <c r="K11" s="5">
        <v>254</v>
      </c>
      <c r="L11" s="5">
        <v>78</v>
      </c>
      <c r="M11" s="6">
        <v>0</v>
      </c>
    </row>
    <row r="12" spans="1:13" ht="15.75">
      <c r="A12" s="10">
        <v>5</v>
      </c>
      <c r="B12" s="34" t="s">
        <v>120</v>
      </c>
      <c r="C12" s="36">
        <v>0</v>
      </c>
      <c r="D12" s="5">
        <v>111</v>
      </c>
      <c r="E12" s="5">
        <v>0</v>
      </c>
      <c r="F12" s="5">
        <v>2</v>
      </c>
      <c r="G12" s="7">
        <v>0</v>
      </c>
      <c r="H12" s="5">
        <v>50</v>
      </c>
      <c r="I12" s="7">
        <v>59</v>
      </c>
      <c r="J12" s="5">
        <v>1</v>
      </c>
      <c r="K12" s="5">
        <v>3</v>
      </c>
      <c r="L12" s="5">
        <v>0</v>
      </c>
      <c r="M12" s="5">
        <v>105</v>
      </c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802</v>
      </c>
      <c r="D20" s="17">
        <f>SUM(D8:D19)</f>
        <v>1446</v>
      </c>
      <c r="E20" s="17">
        <f t="shared" ref="E20:M20" si="0">SUM(E8:E19)</f>
        <v>1</v>
      </c>
      <c r="F20" s="17">
        <f t="shared" si="0"/>
        <v>31</v>
      </c>
      <c r="G20" s="17">
        <f t="shared" si="0"/>
        <v>5</v>
      </c>
      <c r="H20" s="17">
        <f t="shared" si="0"/>
        <v>905</v>
      </c>
      <c r="I20" s="17">
        <f t="shared" si="0"/>
        <v>1306</v>
      </c>
      <c r="J20" s="17">
        <f t="shared" si="0"/>
        <v>53</v>
      </c>
      <c r="K20" s="17">
        <f t="shared" si="0"/>
        <v>1342</v>
      </c>
      <c r="L20" s="17">
        <f t="shared" si="0"/>
        <v>422</v>
      </c>
      <c r="M20" s="17">
        <f t="shared" si="0"/>
        <v>394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zoomScaleNormal="100" workbookViewId="0">
      <selection activeCell="H19" sqref="H19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88</v>
      </c>
      <c r="C8" s="5">
        <v>20</v>
      </c>
      <c r="D8" s="5">
        <v>439</v>
      </c>
      <c r="E8" s="28"/>
      <c r="F8" s="5">
        <v>14</v>
      </c>
      <c r="G8" s="13">
        <v>1</v>
      </c>
      <c r="H8" s="5">
        <v>104</v>
      </c>
      <c r="I8" s="7">
        <v>340</v>
      </c>
      <c r="J8" s="4">
        <v>10</v>
      </c>
      <c r="K8" s="4">
        <v>217</v>
      </c>
      <c r="L8" s="4">
        <v>73</v>
      </c>
      <c r="M8" s="6">
        <v>40</v>
      </c>
    </row>
    <row r="9" spans="1:13" ht="15.75">
      <c r="A9" s="10">
        <v>2</v>
      </c>
      <c r="B9" s="11" t="s">
        <v>89</v>
      </c>
      <c r="C9" s="5">
        <v>19</v>
      </c>
      <c r="D9" s="5">
        <v>442</v>
      </c>
      <c r="E9" s="5">
        <v>3</v>
      </c>
      <c r="F9" s="5">
        <v>10</v>
      </c>
      <c r="G9" s="13"/>
      <c r="H9" s="5">
        <v>81</v>
      </c>
      <c r="I9" s="7">
        <v>367</v>
      </c>
      <c r="J9" s="4">
        <v>14</v>
      </c>
      <c r="K9" s="4">
        <v>263</v>
      </c>
      <c r="L9" s="4">
        <v>90</v>
      </c>
      <c r="M9" s="6"/>
    </row>
    <row r="10" spans="1:13" ht="15.75">
      <c r="A10" s="10">
        <v>3</v>
      </c>
      <c r="B10" s="11" t="s">
        <v>90</v>
      </c>
      <c r="C10" s="5"/>
      <c r="D10" s="5"/>
      <c r="E10" s="5"/>
      <c r="F10" s="5"/>
      <c r="G10" s="13"/>
      <c r="H10" s="5"/>
      <c r="I10" s="7"/>
      <c r="J10" s="4"/>
      <c r="K10" s="4"/>
      <c r="L10" s="4"/>
      <c r="M10" s="6"/>
    </row>
    <row r="11" spans="1:13" ht="15.75">
      <c r="A11" s="10">
        <v>4</v>
      </c>
      <c r="B11" s="11" t="s">
        <v>91</v>
      </c>
      <c r="C11" s="5"/>
      <c r="D11" s="5"/>
      <c r="E11" s="5"/>
      <c r="F11" s="5"/>
      <c r="G11" s="13"/>
      <c r="H11" s="5"/>
      <c r="I11" s="7"/>
      <c r="J11" s="4"/>
      <c r="K11" s="4"/>
      <c r="L11" s="4"/>
      <c r="M11" s="6"/>
    </row>
    <row r="12" spans="1:13" ht="15.75">
      <c r="A12" s="10">
        <v>5</v>
      </c>
      <c r="B12" s="11" t="s">
        <v>92</v>
      </c>
      <c r="C12" s="5">
        <v>22</v>
      </c>
      <c r="D12" s="5">
        <v>278</v>
      </c>
      <c r="E12" s="5"/>
      <c r="F12" s="5">
        <v>11</v>
      </c>
      <c r="G12" s="13">
        <v>1</v>
      </c>
      <c r="H12" s="5"/>
      <c r="I12" s="7">
        <v>288</v>
      </c>
      <c r="J12" s="4">
        <v>12</v>
      </c>
      <c r="K12" s="4">
        <v>167</v>
      </c>
      <c r="L12" s="4">
        <v>67</v>
      </c>
      <c r="M12" s="6">
        <v>42</v>
      </c>
    </row>
    <row r="13" spans="1:13" ht="15.75">
      <c r="A13" s="10">
        <v>6</v>
      </c>
      <c r="B13" s="11" t="s">
        <v>93</v>
      </c>
      <c r="C13" s="5">
        <v>31</v>
      </c>
      <c r="D13" s="5">
        <v>337</v>
      </c>
      <c r="E13" s="5">
        <v>1</v>
      </c>
      <c r="F13" s="5">
        <v>11</v>
      </c>
      <c r="G13" s="13">
        <v>1</v>
      </c>
      <c r="H13" s="5"/>
      <c r="I13" s="7">
        <v>355</v>
      </c>
      <c r="J13" s="4">
        <v>8</v>
      </c>
      <c r="K13" s="4">
        <v>190</v>
      </c>
      <c r="L13" s="4">
        <v>100</v>
      </c>
      <c r="M13" s="6">
        <v>57</v>
      </c>
    </row>
    <row r="14" spans="1:13" ht="15.75">
      <c r="A14" s="10">
        <v>7</v>
      </c>
      <c r="B14" s="11" t="s">
        <v>94</v>
      </c>
      <c r="C14" s="5">
        <v>33</v>
      </c>
      <c r="D14" s="5">
        <v>406</v>
      </c>
      <c r="E14" s="5">
        <v>1</v>
      </c>
      <c r="F14" s="5">
        <v>5</v>
      </c>
      <c r="G14" s="13"/>
      <c r="H14" s="5">
        <v>105</v>
      </c>
      <c r="I14" s="7">
        <v>328</v>
      </c>
      <c r="J14" s="4">
        <v>14</v>
      </c>
      <c r="K14" s="4">
        <v>194</v>
      </c>
      <c r="L14" s="4">
        <v>70</v>
      </c>
      <c r="M14" s="6">
        <v>50</v>
      </c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125</v>
      </c>
      <c r="D20" s="17">
        <f>SUM(D8:D19)</f>
        <v>1902</v>
      </c>
      <c r="E20" s="17">
        <f t="shared" ref="E20:M20" si="0">SUM(E8:E19)</f>
        <v>5</v>
      </c>
      <c r="F20" s="17">
        <f t="shared" si="0"/>
        <v>51</v>
      </c>
      <c r="G20" s="17">
        <f t="shared" si="0"/>
        <v>3</v>
      </c>
      <c r="H20" s="17">
        <f t="shared" si="0"/>
        <v>290</v>
      </c>
      <c r="I20" s="17">
        <f t="shared" si="0"/>
        <v>1678</v>
      </c>
      <c r="J20" s="17">
        <f t="shared" si="0"/>
        <v>58</v>
      </c>
      <c r="K20" s="17">
        <f t="shared" si="0"/>
        <v>1031</v>
      </c>
      <c r="L20" s="17">
        <f t="shared" si="0"/>
        <v>400</v>
      </c>
      <c r="M20" s="17">
        <f t="shared" si="0"/>
        <v>189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workbookViewId="0">
      <selection activeCell="J12" sqref="J12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45</v>
      </c>
      <c r="C8" s="11">
        <v>0</v>
      </c>
      <c r="D8" s="5">
        <v>422</v>
      </c>
      <c r="E8" s="5">
        <v>3</v>
      </c>
      <c r="F8" s="5">
        <v>0</v>
      </c>
      <c r="G8" s="13">
        <v>0</v>
      </c>
      <c r="H8" s="5">
        <v>0</v>
      </c>
      <c r="I8" s="7">
        <v>419</v>
      </c>
      <c r="J8" s="4">
        <v>17</v>
      </c>
      <c r="K8" s="4">
        <v>268</v>
      </c>
      <c r="L8" s="4">
        <v>83</v>
      </c>
      <c r="M8" s="6">
        <v>51</v>
      </c>
    </row>
    <row r="9" spans="1:13" ht="15.75">
      <c r="A9" s="10">
        <v>2</v>
      </c>
      <c r="B9" s="11" t="s">
        <v>46</v>
      </c>
      <c r="C9" s="11">
        <v>16</v>
      </c>
      <c r="D9" s="5">
        <v>555</v>
      </c>
      <c r="E9" s="5">
        <v>0</v>
      </c>
      <c r="F9" s="5">
        <v>1</v>
      </c>
      <c r="G9" s="13">
        <v>0</v>
      </c>
      <c r="H9" s="5">
        <v>52</v>
      </c>
      <c r="I9" s="7">
        <v>518</v>
      </c>
      <c r="J9" s="4">
        <v>21</v>
      </c>
      <c r="K9" s="4">
        <v>216</v>
      </c>
      <c r="L9" s="4">
        <v>187</v>
      </c>
      <c r="M9" s="6">
        <v>94</v>
      </c>
    </row>
    <row r="10" spans="1:13" ht="15.75">
      <c r="A10" s="10">
        <v>3</v>
      </c>
      <c r="B10" s="11" t="s">
        <v>47</v>
      </c>
      <c r="C10" s="11">
        <v>2</v>
      </c>
      <c r="D10" s="5">
        <v>524</v>
      </c>
      <c r="E10" s="5">
        <v>0</v>
      </c>
      <c r="F10" s="5">
        <v>5</v>
      </c>
      <c r="G10" s="13">
        <v>0</v>
      </c>
      <c r="H10" s="5">
        <v>0</v>
      </c>
      <c r="I10" s="7">
        <v>521</v>
      </c>
      <c r="J10" s="4">
        <v>32</v>
      </c>
      <c r="K10" s="4">
        <v>218</v>
      </c>
      <c r="L10" s="4">
        <v>156</v>
      </c>
      <c r="M10" s="6">
        <v>115</v>
      </c>
    </row>
    <row r="11" spans="1:13" ht="15.75">
      <c r="A11" s="10">
        <v>4</v>
      </c>
      <c r="B11" s="11" t="s">
        <v>48</v>
      </c>
      <c r="C11" s="11">
        <v>2</v>
      </c>
      <c r="D11" s="5">
        <v>507</v>
      </c>
      <c r="E11" s="5">
        <v>3</v>
      </c>
      <c r="F11" s="5">
        <v>0</v>
      </c>
      <c r="G11" s="13">
        <v>0</v>
      </c>
      <c r="H11" s="5">
        <v>0</v>
      </c>
      <c r="I11" s="7">
        <v>506</v>
      </c>
      <c r="J11" s="4">
        <v>32</v>
      </c>
      <c r="K11" s="4">
        <v>309</v>
      </c>
      <c r="L11" s="4">
        <v>91</v>
      </c>
      <c r="M11" s="6">
        <v>74</v>
      </c>
    </row>
    <row r="12" spans="1:13" ht="15.75">
      <c r="A12" s="10">
        <v>5</v>
      </c>
      <c r="B12" s="11"/>
      <c r="C12" s="11"/>
      <c r="D12" s="5"/>
      <c r="E12" s="5"/>
      <c r="F12" s="5"/>
      <c r="G12" s="13"/>
      <c r="H12" s="5"/>
      <c r="I12" s="7"/>
      <c r="J12" s="4"/>
      <c r="K12" s="4"/>
      <c r="M12" s="6"/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20</v>
      </c>
      <c r="D20" s="17">
        <f>SUM(D8:D19)</f>
        <v>2008</v>
      </c>
      <c r="E20" s="17">
        <f t="shared" ref="E20:M20" si="0">SUM(E8:E19)</f>
        <v>6</v>
      </c>
      <c r="F20" s="17">
        <f t="shared" si="0"/>
        <v>6</v>
      </c>
      <c r="G20" s="17">
        <f t="shared" si="0"/>
        <v>0</v>
      </c>
      <c r="H20" s="17">
        <f t="shared" si="0"/>
        <v>52</v>
      </c>
      <c r="I20" s="17">
        <f t="shared" si="0"/>
        <v>1964</v>
      </c>
      <c r="J20" s="17">
        <f t="shared" si="0"/>
        <v>102</v>
      </c>
      <c r="K20" s="17">
        <f t="shared" si="0"/>
        <v>1011</v>
      </c>
      <c r="L20" s="17">
        <f t="shared" si="0"/>
        <v>517</v>
      </c>
      <c r="M20" s="17">
        <f t="shared" si="0"/>
        <v>334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workbookViewId="0">
      <selection activeCell="F12" sqref="F12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58</v>
      </c>
      <c r="C8" s="11"/>
      <c r="D8" s="5">
        <v>117</v>
      </c>
      <c r="E8" s="5"/>
      <c r="F8" s="5"/>
      <c r="G8" s="13"/>
      <c r="H8" s="5"/>
      <c r="I8" s="7">
        <v>117</v>
      </c>
      <c r="J8" s="4">
        <v>5</v>
      </c>
      <c r="K8" s="4">
        <v>76</v>
      </c>
      <c r="L8" s="4">
        <v>33</v>
      </c>
      <c r="M8" s="6">
        <v>3</v>
      </c>
    </row>
    <row r="9" spans="1:13" ht="15.75">
      <c r="A9" s="10">
        <v>2</v>
      </c>
      <c r="B9" s="11" t="s">
        <v>59</v>
      </c>
      <c r="C9" s="11"/>
      <c r="D9" s="5">
        <v>416</v>
      </c>
      <c r="E9" s="5"/>
      <c r="F9" s="5">
        <v>15</v>
      </c>
      <c r="G9" s="13"/>
      <c r="H9" s="5"/>
      <c r="I9" s="7">
        <v>401</v>
      </c>
      <c r="J9" s="4">
        <v>7</v>
      </c>
      <c r="K9" s="4">
        <v>218</v>
      </c>
      <c r="L9" s="4">
        <v>101</v>
      </c>
      <c r="M9" s="6">
        <v>75</v>
      </c>
    </row>
    <row r="10" spans="1:13" ht="15.75">
      <c r="A10" s="10">
        <v>3</v>
      </c>
      <c r="B10" s="11" t="s">
        <v>60</v>
      </c>
      <c r="C10" s="11"/>
      <c r="D10" s="5">
        <v>450</v>
      </c>
      <c r="E10" s="5"/>
      <c r="F10" s="5">
        <v>18</v>
      </c>
      <c r="G10" s="13">
        <v>2</v>
      </c>
      <c r="H10" s="5">
        <v>13</v>
      </c>
      <c r="I10" s="7">
        <v>417</v>
      </c>
      <c r="J10" s="4">
        <v>11</v>
      </c>
      <c r="K10" s="4">
        <v>241</v>
      </c>
      <c r="L10" s="4">
        <v>94</v>
      </c>
      <c r="M10" s="6">
        <v>71</v>
      </c>
    </row>
    <row r="11" spans="1:13" ht="15.75">
      <c r="A11" s="10">
        <v>4</v>
      </c>
      <c r="B11" s="11" t="s">
        <v>61</v>
      </c>
      <c r="C11" s="11"/>
      <c r="D11" s="5">
        <v>405</v>
      </c>
      <c r="E11" s="5">
        <v>2</v>
      </c>
      <c r="F11" s="5">
        <v>2</v>
      </c>
      <c r="G11" s="13"/>
      <c r="H11" s="5">
        <v>21</v>
      </c>
      <c r="I11" s="7">
        <v>380</v>
      </c>
      <c r="J11" s="4">
        <v>14</v>
      </c>
      <c r="K11" s="4">
        <v>196</v>
      </c>
      <c r="L11" s="4">
        <v>124</v>
      </c>
      <c r="M11" s="6">
        <v>46</v>
      </c>
    </row>
    <row r="12" spans="1:13" ht="15.75">
      <c r="A12" s="10">
        <v>5</v>
      </c>
      <c r="B12" s="11" t="s">
        <v>112</v>
      </c>
      <c r="C12" s="11"/>
      <c r="D12" s="5">
        <v>172</v>
      </c>
      <c r="E12" s="5"/>
      <c r="F12" s="5">
        <v>2</v>
      </c>
      <c r="G12" s="13">
        <v>19</v>
      </c>
      <c r="H12" s="5">
        <v>61</v>
      </c>
      <c r="I12" s="7">
        <v>90</v>
      </c>
      <c r="J12" s="4">
        <v>1</v>
      </c>
      <c r="K12" s="4">
        <v>27</v>
      </c>
      <c r="L12" s="4">
        <v>24</v>
      </c>
      <c r="M12" s="6">
        <v>38</v>
      </c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0</v>
      </c>
      <c r="D20" s="17">
        <f>SUM(D8:D19)</f>
        <v>1560</v>
      </c>
      <c r="E20" s="17">
        <f t="shared" ref="E20:M20" si="0">SUM(E8:E19)</f>
        <v>2</v>
      </c>
      <c r="F20" s="17">
        <f t="shared" si="0"/>
        <v>37</v>
      </c>
      <c r="G20" s="17">
        <f t="shared" si="0"/>
        <v>21</v>
      </c>
      <c r="H20" s="17">
        <f t="shared" si="0"/>
        <v>95</v>
      </c>
      <c r="I20" s="17">
        <f t="shared" si="0"/>
        <v>1405</v>
      </c>
      <c r="J20" s="17">
        <f t="shared" si="0"/>
        <v>38</v>
      </c>
      <c r="K20" s="17">
        <f t="shared" si="0"/>
        <v>758</v>
      </c>
      <c r="L20" s="17">
        <f t="shared" si="0"/>
        <v>376</v>
      </c>
      <c r="M20" s="17">
        <f t="shared" si="0"/>
        <v>233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C1" zoomScale="85" zoomScaleNormal="85" workbookViewId="0">
      <selection activeCell="H19" sqref="H19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24</v>
      </c>
      <c r="C8" s="11">
        <v>85</v>
      </c>
      <c r="D8" s="5">
        <v>629</v>
      </c>
      <c r="E8" s="5">
        <v>4</v>
      </c>
      <c r="F8" s="5"/>
      <c r="G8" s="13"/>
      <c r="H8" s="13">
        <v>115</v>
      </c>
      <c r="I8" s="7">
        <v>595</v>
      </c>
      <c r="J8" s="4">
        <v>8</v>
      </c>
      <c r="K8" s="4">
        <v>250</v>
      </c>
      <c r="L8" s="4">
        <v>187</v>
      </c>
      <c r="M8" s="6">
        <v>150</v>
      </c>
    </row>
    <row r="9" spans="1:13" ht="15.75">
      <c r="A9" s="10">
        <v>2</v>
      </c>
      <c r="B9" s="11" t="s">
        <v>27</v>
      </c>
      <c r="C9" s="11">
        <v>93</v>
      </c>
      <c r="D9" s="5">
        <v>83</v>
      </c>
      <c r="E9" s="5">
        <v>3</v>
      </c>
      <c r="F9" s="5">
        <v>14</v>
      </c>
      <c r="G9" s="13"/>
      <c r="H9" s="13"/>
      <c r="I9" s="7">
        <v>159</v>
      </c>
      <c r="J9" s="4">
        <v>8</v>
      </c>
      <c r="K9" s="4">
        <v>114</v>
      </c>
      <c r="L9" s="4">
        <v>37</v>
      </c>
      <c r="M9" s="6"/>
    </row>
    <row r="10" spans="1:13" ht="15.75">
      <c r="A10" s="10">
        <v>3</v>
      </c>
      <c r="B10" s="11" t="s">
        <v>25</v>
      </c>
      <c r="C10" s="11">
        <v>88</v>
      </c>
      <c r="D10" s="5">
        <v>603</v>
      </c>
      <c r="E10" s="5">
        <v>13</v>
      </c>
      <c r="F10" s="5">
        <v>374</v>
      </c>
      <c r="G10" s="13"/>
      <c r="H10" s="13">
        <v>66</v>
      </c>
      <c r="I10" s="7">
        <v>238</v>
      </c>
      <c r="J10" s="4">
        <v>3</v>
      </c>
      <c r="K10" s="4">
        <v>63</v>
      </c>
      <c r="L10" s="4">
        <v>40</v>
      </c>
      <c r="M10" s="6">
        <v>132</v>
      </c>
    </row>
    <row r="11" spans="1:13" ht="15.75">
      <c r="A11" s="10">
        <v>4</v>
      </c>
      <c r="B11" s="11" t="s">
        <v>26</v>
      </c>
      <c r="C11" s="11">
        <v>0</v>
      </c>
      <c r="D11" s="5">
        <v>620</v>
      </c>
      <c r="E11" s="5"/>
      <c r="F11" s="5">
        <v>37</v>
      </c>
      <c r="G11" s="13"/>
      <c r="H11" s="13">
        <v>162</v>
      </c>
      <c r="I11" s="7">
        <v>421</v>
      </c>
      <c r="J11" s="4">
        <v>13</v>
      </c>
      <c r="K11" s="4">
        <v>203</v>
      </c>
      <c r="L11" s="4">
        <v>122</v>
      </c>
      <c r="M11" s="6">
        <v>83</v>
      </c>
    </row>
    <row r="12" spans="1:13" ht="15.75">
      <c r="A12" s="10">
        <v>5</v>
      </c>
      <c r="B12" s="11"/>
      <c r="C12" s="11"/>
      <c r="D12" s="5"/>
      <c r="E12" s="5"/>
      <c r="F12" s="5"/>
      <c r="G12" s="13"/>
      <c r="H12" s="5"/>
      <c r="I12" s="7"/>
      <c r="J12" s="4"/>
      <c r="K12" s="4"/>
      <c r="L12" s="4"/>
      <c r="M12" s="6"/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266</v>
      </c>
      <c r="D20" s="17">
        <f>SUM(D8:D19)</f>
        <v>1935</v>
      </c>
      <c r="E20" s="17">
        <f t="shared" ref="E20:M20" si="0">SUM(E8:E19)</f>
        <v>20</v>
      </c>
      <c r="F20" s="17">
        <f t="shared" si="0"/>
        <v>425</v>
      </c>
      <c r="G20" s="17">
        <f t="shared" si="0"/>
        <v>0</v>
      </c>
      <c r="H20" s="17">
        <f t="shared" si="0"/>
        <v>343</v>
      </c>
      <c r="I20" s="17">
        <f t="shared" si="0"/>
        <v>1413</v>
      </c>
      <c r="J20" s="17">
        <f t="shared" si="0"/>
        <v>32</v>
      </c>
      <c r="K20" s="17">
        <f t="shared" si="0"/>
        <v>630</v>
      </c>
      <c r="L20" s="17">
        <f t="shared" si="0"/>
        <v>386</v>
      </c>
      <c r="M20" s="17">
        <f t="shared" si="0"/>
        <v>365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C1" zoomScale="85" zoomScaleNormal="85" workbookViewId="0">
      <selection activeCell="I13" sqref="I13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26.25">
      <c r="A8" s="10">
        <v>1</v>
      </c>
      <c r="B8" s="11" t="s">
        <v>68</v>
      </c>
      <c r="C8" s="11">
        <v>21</v>
      </c>
      <c r="D8" s="5">
        <v>407</v>
      </c>
      <c r="E8" s="5">
        <v>0</v>
      </c>
      <c r="F8" s="5">
        <v>18</v>
      </c>
      <c r="G8" s="13">
        <v>51</v>
      </c>
      <c r="H8" s="5">
        <v>0</v>
      </c>
      <c r="I8" s="7">
        <v>359</v>
      </c>
      <c r="J8" s="4">
        <v>8</v>
      </c>
      <c r="K8" s="4">
        <v>190</v>
      </c>
      <c r="L8" s="4">
        <v>98</v>
      </c>
      <c r="M8" s="6">
        <v>63</v>
      </c>
    </row>
    <row r="9" spans="1:13" ht="15.75">
      <c r="A9" s="10">
        <v>2</v>
      </c>
      <c r="B9" s="11" t="s">
        <v>114</v>
      </c>
      <c r="C9" s="11"/>
      <c r="D9" s="5">
        <v>171</v>
      </c>
      <c r="E9" s="5">
        <v>0</v>
      </c>
      <c r="F9" s="5">
        <v>62</v>
      </c>
      <c r="G9" s="13">
        <v>0</v>
      </c>
      <c r="H9" s="5">
        <v>35</v>
      </c>
      <c r="I9" s="7">
        <v>74</v>
      </c>
      <c r="J9" s="4">
        <v>2</v>
      </c>
      <c r="K9" s="4">
        <v>28</v>
      </c>
      <c r="L9" s="4">
        <v>14</v>
      </c>
      <c r="M9" s="6">
        <v>30</v>
      </c>
    </row>
    <row r="10" spans="1:13" ht="15.75">
      <c r="A10" s="10">
        <v>3</v>
      </c>
      <c r="B10" s="11" t="s">
        <v>69</v>
      </c>
      <c r="C10" s="11">
        <v>22</v>
      </c>
      <c r="D10" s="5">
        <v>361</v>
      </c>
      <c r="E10" s="5">
        <v>0</v>
      </c>
      <c r="F10" s="5">
        <v>0</v>
      </c>
      <c r="G10" s="13">
        <v>0</v>
      </c>
      <c r="H10" s="5">
        <v>85</v>
      </c>
      <c r="I10" s="7">
        <v>298</v>
      </c>
      <c r="J10" s="4">
        <v>12</v>
      </c>
      <c r="K10" s="4">
        <v>133</v>
      </c>
      <c r="L10" s="4">
        <v>76</v>
      </c>
      <c r="M10" s="6">
        <v>77</v>
      </c>
    </row>
    <row r="11" spans="1:13" ht="15.75">
      <c r="A11" s="10">
        <v>4</v>
      </c>
      <c r="B11" s="11" t="s">
        <v>70</v>
      </c>
      <c r="C11" s="11"/>
      <c r="D11" s="5">
        <v>197</v>
      </c>
      <c r="E11" s="5">
        <v>0</v>
      </c>
      <c r="F11" s="5">
        <v>0</v>
      </c>
      <c r="G11" s="13">
        <v>0</v>
      </c>
      <c r="H11" s="5"/>
      <c r="I11" s="7">
        <v>197</v>
      </c>
      <c r="J11" s="4">
        <v>3</v>
      </c>
      <c r="K11" s="4">
        <v>155</v>
      </c>
      <c r="L11" s="4">
        <v>39</v>
      </c>
      <c r="M11" s="6">
        <v>0</v>
      </c>
    </row>
    <row r="12" spans="1:13" ht="15.75">
      <c r="A12" s="10">
        <v>5</v>
      </c>
      <c r="B12" s="11" t="s">
        <v>71</v>
      </c>
      <c r="C12" s="11"/>
      <c r="D12" s="5">
        <v>501</v>
      </c>
      <c r="E12" s="5">
        <v>0</v>
      </c>
      <c r="F12" s="5">
        <v>0</v>
      </c>
      <c r="G12" s="13">
        <v>0</v>
      </c>
      <c r="H12" s="5" t="s">
        <v>115</v>
      </c>
      <c r="I12" s="7">
        <v>501</v>
      </c>
      <c r="J12" s="4">
        <v>20</v>
      </c>
      <c r="K12" s="4">
        <v>416</v>
      </c>
      <c r="L12" s="4">
        <v>32</v>
      </c>
      <c r="M12" s="6">
        <v>33</v>
      </c>
    </row>
    <row r="13" spans="1:13" ht="15.75">
      <c r="A13" s="10">
        <v>6</v>
      </c>
      <c r="B13" s="11" t="s">
        <v>116</v>
      </c>
      <c r="C13" s="11"/>
      <c r="D13" s="5">
        <v>290</v>
      </c>
      <c r="E13" s="5">
        <v>0</v>
      </c>
      <c r="F13" s="5">
        <v>0</v>
      </c>
      <c r="G13" s="13">
        <v>0</v>
      </c>
      <c r="H13" s="5" t="s">
        <v>115</v>
      </c>
      <c r="I13" s="7">
        <v>290</v>
      </c>
      <c r="J13" s="4">
        <v>10</v>
      </c>
      <c r="K13" s="4">
        <v>205</v>
      </c>
      <c r="L13" s="4">
        <v>35</v>
      </c>
      <c r="M13" s="6">
        <v>40</v>
      </c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43</v>
      </c>
      <c r="D20" s="17">
        <f>SUM(D8:D19)</f>
        <v>1927</v>
      </c>
      <c r="E20" s="17">
        <f t="shared" ref="E20:M20" si="0">SUM(E8:E19)</f>
        <v>0</v>
      </c>
      <c r="F20" s="17">
        <f t="shared" si="0"/>
        <v>80</v>
      </c>
      <c r="G20" s="17">
        <f t="shared" si="0"/>
        <v>51</v>
      </c>
      <c r="H20" s="17">
        <f t="shared" si="0"/>
        <v>120</v>
      </c>
      <c r="I20" s="17">
        <f t="shared" si="0"/>
        <v>1719</v>
      </c>
      <c r="J20" s="17">
        <f t="shared" si="0"/>
        <v>55</v>
      </c>
      <c r="K20" s="17">
        <f t="shared" si="0"/>
        <v>1127</v>
      </c>
      <c r="L20" s="17">
        <f t="shared" si="0"/>
        <v>294</v>
      </c>
      <c r="M20" s="17">
        <f t="shared" si="0"/>
        <v>243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C1" zoomScale="85" zoomScaleNormal="85" workbookViewId="0">
      <selection activeCell="G17" sqref="G17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49</v>
      </c>
      <c r="C8" s="11"/>
      <c r="D8" s="5">
        <v>217</v>
      </c>
      <c r="E8" s="5"/>
      <c r="F8" s="5">
        <v>61</v>
      </c>
      <c r="G8" s="13"/>
      <c r="H8" s="5">
        <v>16</v>
      </c>
      <c r="I8" s="7">
        <v>140</v>
      </c>
      <c r="J8" s="4">
        <v>2</v>
      </c>
      <c r="K8" s="4">
        <v>71</v>
      </c>
      <c r="L8" s="4">
        <v>51</v>
      </c>
      <c r="M8" s="6">
        <v>16</v>
      </c>
    </row>
    <row r="9" spans="1:13" ht="15.75">
      <c r="A9" s="10">
        <v>2</v>
      </c>
      <c r="B9" s="11" t="s">
        <v>50</v>
      </c>
      <c r="C9" s="11"/>
      <c r="D9" s="5">
        <v>88</v>
      </c>
      <c r="E9" s="5"/>
      <c r="F9" s="5">
        <v>7</v>
      </c>
      <c r="G9" s="13">
        <v>3</v>
      </c>
      <c r="H9" s="5"/>
      <c r="I9" s="7">
        <v>78</v>
      </c>
      <c r="J9" s="4">
        <v>1</v>
      </c>
      <c r="K9" s="4">
        <v>45</v>
      </c>
      <c r="L9" s="4">
        <v>32</v>
      </c>
      <c r="M9" s="6"/>
    </row>
    <row r="10" spans="1:13" ht="26.25">
      <c r="A10" s="10">
        <v>3</v>
      </c>
      <c r="B10" s="11" t="s">
        <v>51</v>
      </c>
      <c r="C10" s="11">
        <v>38</v>
      </c>
      <c r="D10" s="5">
        <v>204</v>
      </c>
      <c r="E10" s="5"/>
      <c r="F10" s="5">
        <v>29</v>
      </c>
      <c r="G10" s="13">
        <v>1</v>
      </c>
      <c r="H10" s="5">
        <v>29</v>
      </c>
      <c r="I10" s="7">
        <v>183</v>
      </c>
      <c r="J10" s="4">
        <v>8</v>
      </c>
      <c r="K10" s="4">
        <v>146</v>
      </c>
      <c r="L10" s="4"/>
      <c r="M10" s="6">
        <v>29</v>
      </c>
    </row>
    <row r="11" spans="1:13" ht="15.75">
      <c r="A11" s="10">
        <v>4</v>
      </c>
      <c r="B11" s="11" t="s">
        <v>52</v>
      </c>
      <c r="C11" s="11"/>
      <c r="D11" s="5">
        <v>214</v>
      </c>
      <c r="E11" s="5"/>
      <c r="F11" s="5"/>
      <c r="G11" s="13"/>
      <c r="H11" s="5">
        <v>16</v>
      </c>
      <c r="I11" s="7">
        <v>198</v>
      </c>
      <c r="J11" s="4">
        <v>10</v>
      </c>
      <c r="K11" s="4">
        <v>116</v>
      </c>
      <c r="L11" s="4">
        <v>56</v>
      </c>
      <c r="M11" s="6">
        <v>16</v>
      </c>
    </row>
    <row r="12" spans="1:13" ht="15.75">
      <c r="A12" s="10">
        <v>5</v>
      </c>
      <c r="B12" s="11"/>
      <c r="C12" s="11"/>
      <c r="D12" s="5"/>
      <c r="E12" s="5"/>
      <c r="F12" s="5"/>
      <c r="G12" s="13"/>
      <c r="H12" s="5"/>
      <c r="I12" s="7"/>
      <c r="J12" s="4"/>
      <c r="K12" s="4"/>
      <c r="L12" s="4"/>
      <c r="M12" s="6"/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38</v>
      </c>
      <c r="D20" s="17">
        <f>SUM(D8:D19)</f>
        <v>723</v>
      </c>
      <c r="E20" s="17">
        <f t="shared" ref="E20:M20" si="0">SUM(E8:E19)</f>
        <v>0</v>
      </c>
      <c r="F20" s="17">
        <f t="shared" si="0"/>
        <v>97</v>
      </c>
      <c r="G20" s="17">
        <f t="shared" si="0"/>
        <v>4</v>
      </c>
      <c r="H20" s="17">
        <f t="shared" si="0"/>
        <v>61</v>
      </c>
      <c r="I20" s="17">
        <f t="shared" si="0"/>
        <v>599</v>
      </c>
      <c r="J20" s="17">
        <f t="shared" si="0"/>
        <v>21</v>
      </c>
      <c r="K20" s="17">
        <f t="shared" si="0"/>
        <v>378</v>
      </c>
      <c r="L20" s="17">
        <f t="shared" si="0"/>
        <v>139</v>
      </c>
      <c r="M20" s="17">
        <f t="shared" si="0"/>
        <v>61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4" workbookViewId="0">
      <selection activeCell="I18" sqref="I18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20" t="s">
        <v>62</v>
      </c>
      <c r="C8" s="11">
        <v>16</v>
      </c>
      <c r="D8" s="5">
        <v>271</v>
      </c>
      <c r="E8" s="5">
        <v>1</v>
      </c>
      <c r="F8" s="5">
        <v>114</v>
      </c>
      <c r="G8" s="13"/>
      <c r="H8" s="5"/>
      <c r="I8" s="7">
        <v>172</v>
      </c>
      <c r="J8" s="4">
        <v>3</v>
      </c>
      <c r="K8" s="4">
        <v>91</v>
      </c>
      <c r="L8" s="4">
        <v>38</v>
      </c>
      <c r="M8" s="6">
        <v>40</v>
      </c>
    </row>
    <row r="9" spans="1:13" ht="15.75">
      <c r="A9" s="10">
        <v>2</v>
      </c>
      <c r="B9" s="20" t="s">
        <v>63</v>
      </c>
      <c r="C9" s="11">
        <v>189</v>
      </c>
      <c r="D9" s="5">
        <v>600</v>
      </c>
      <c r="E9" s="5">
        <v>23</v>
      </c>
      <c r="F9" s="5"/>
      <c r="G9" s="13"/>
      <c r="H9" s="5">
        <v>24</v>
      </c>
      <c r="I9" s="7">
        <v>742</v>
      </c>
      <c r="J9" s="4">
        <v>36</v>
      </c>
      <c r="K9" s="4">
        <v>465</v>
      </c>
      <c r="L9" s="4">
        <v>114</v>
      </c>
      <c r="M9" s="6">
        <v>127</v>
      </c>
    </row>
    <row r="10" spans="1:13" ht="15.75">
      <c r="A10" s="10">
        <v>3</v>
      </c>
      <c r="B10" s="20" t="s">
        <v>64</v>
      </c>
      <c r="C10" s="11">
        <v>9</v>
      </c>
      <c r="D10" s="5">
        <v>450</v>
      </c>
      <c r="E10" s="5">
        <v>6</v>
      </c>
      <c r="F10" s="5">
        <v>2</v>
      </c>
      <c r="G10" s="13"/>
      <c r="H10" s="5">
        <v>34</v>
      </c>
      <c r="I10" s="7">
        <v>417</v>
      </c>
      <c r="J10" s="4">
        <v>4</v>
      </c>
      <c r="K10" s="4">
        <v>238</v>
      </c>
      <c r="L10" s="4">
        <v>101</v>
      </c>
      <c r="M10" s="6">
        <v>74</v>
      </c>
    </row>
    <row r="11" spans="1:13" ht="15.75">
      <c r="A11" s="10">
        <v>4</v>
      </c>
      <c r="B11" s="20" t="s">
        <v>65</v>
      </c>
      <c r="C11" s="11">
        <v>80</v>
      </c>
      <c r="D11" s="5">
        <v>538</v>
      </c>
      <c r="E11" s="5">
        <v>24</v>
      </c>
      <c r="F11" s="5"/>
      <c r="G11" s="13"/>
      <c r="H11" s="5"/>
      <c r="I11" s="7">
        <v>594</v>
      </c>
      <c r="J11" s="4">
        <v>9</v>
      </c>
      <c r="K11" s="4">
        <v>399</v>
      </c>
      <c r="L11" s="4">
        <v>118</v>
      </c>
      <c r="M11" s="6">
        <v>68</v>
      </c>
    </row>
    <row r="12" spans="1:13" ht="26.25">
      <c r="A12" s="10">
        <v>5</v>
      </c>
      <c r="B12" s="20" t="s">
        <v>66</v>
      </c>
      <c r="C12" s="11">
        <v>113</v>
      </c>
      <c r="D12" s="5">
        <v>586</v>
      </c>
      <c r="E12" s="5"/>
      <c r="F12" s="5"/>
      <c r="G12" s="13"/>
      <c r="H12" s="5"/>
      <c r="I12" s="7">
        <v>699</v>
      </c>
      <c r="J12" s="4">
        <v>119</v>
      </c>
      <c r="K12" s="4">
        <v>387</v>
      </c>
      <c r="L12" s="4">
        <v>117</v>
      </c>
      <c r="M12" s="6">
        <v>76</v>
      </c>
    </row>
    <row r="13" spans="1:13" ht="15.75">
      <c r="A13" s="10">
        <v>6</v>
      </c>
      <c r="B13" s="20" t="s">
        <v>67</v>
      </c>
      <c r="C13" s="11">
        <v>43</v>
      </c>
      <c r="D13" s="5">
        <v>399</v>
      </c>
      <c r="E13" s="5"/>
      <c r="F13" s="5"/>
      <c r="G13" s="13"/>
      <c r="H13" s="5">
        <v>23</v>
      </c>
      <c r="I13" s="7">
        <v>419</v>
      </c>
      <c r="J13" s="4">
        <v>8</v>
      </c>
      <c r="K13" s="4">
        <v>226</v>
      </c>
      <c r="L13" s="4">
        <v>94</v>
      </c>
      <c r="M13" s="6">
        <v>91</v>
      </c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450</v>
      </c>
      <c r="D20" s="17">
        <f>SUM(D8:D19)</f>
        <v>2844</v>
      </c>
      <c r="E20" s="17">
        <f t="shared" ref="E20:M20" si="0">SUM(E8:E19)</f>
        <v>54</v>
      </c>
      <c r="F20" s="17">
        <f t="shared" si="0"/>
        <v>116</v>
      </c>
      <c r="G20" s="17">
        <f t="shared" si="0"/>
        <v>0</v>
      </c>
      <c r="H20" s="17">
        <f t="shared" si="0"/>
        <v>81</v>
      </c>
      <c r="I20" s="17">
        <f t="shared" si="0"/>
        <v>3043</v>
      </c>
      <c r="J20" s="17">
        <f t="shared" si="0"/>
        <v>179</v>
      </c>
      <c r="K20" s="17">
        <f t="shared" si="0"/>
        <v>1806</v>
      </c>
      <c r="L20" s="17">
        <f t="shared" si="0"/>
        <v>582</v>
      </c>
      <c r="M20" s="17">
        <f t="shared" si="0"/>
        <v>476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E1" workbookViewId="0">
      <selection activeCell="F16" sqref="F16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20" t="s">
        <v>18</v>
      </c>
      <c r="C8" s="6">
        <v>156</v>
      </c>
      <c r="D8" s="5">
        <v>290</v>
      </c>
      <c r="E8" s="5"/>
      <c r="F8" s="5"/>
      <c r="G8" s="13">
        <v>1</v>
      </c>
      <c r="H8" s="5">
        <v>187</v>
      </c>
      <c r="I8" s="7">
        <v>258</v>
      </c>
      <c r="J8" s="4">
        <v>46</v>
      </c>
      <c r="K8" s="4">
        <v>130</v>
      </c>
      <c r="L8" s="4">
        <v>11</v>
      </c>
      <c r="M8" s="6">
        <v>71</v>
      </c>
    </row>
    <row r="9" spans="1:13" ht="15.75">
      <c r="A9" s="10">
        <v>2</v>
      </c>
      <c r="B9" s="20" t="s">
        <v>113</v>
      </c>
      <c r="C9" s="6">
        <v>86</v>
      </c>
      <c r="D9" s="5">
        <v>288</v>
      </c>
      <c r="E9" s="5">
        <v>1</v>
      </c>
      <c r="F9" s="5">
        <v>9</v>
      </c>
      <c r="G9" s="13">
        <v>58</v>
      </c>
      <c r="H9" s="5">
        <v>93</v>
      </c>
      <c r="I9" s="7">
        <v>213</v>
      </c>
      <c r="J9" s="4">
        <v>10</v>
      </c>
      <c r="K9" s="4">
        <v>100</v>
      </c>
      <c r="L9" s="4">
        <v>10</v>
      </c>
      <c r="M9" s="6">
        <v>93</v>
      </c>
    </row>
    <row r="10" spans="1:13" ht="15.75">
      <c r="A10" s="10">
        <v>3</v>
      </c>
      <c r="B10" s="20" t="s">
        <v>19</v>
      </c>
      <c r="C10" s="6">
        <v>108</v>
      </c>
      <c r="D10" s="5">
        <v>865</v>
      </c>
      <c r="E10" s="5">
        <v>2</v>
      </c>
      <c r="F10" s="5">
        <v>179</v>
      </c>
      <c r="G10" s="13">
        <v>119</v>
      </c>
      <c r="H10" s="5"/>
      <c r="I10" s="7">
        <v>673</v>
      </c>
      <c r="J10" s="4">
        <v>3</v>
      </c>
      <c r="K10" s="4">
        <v>468</v>
      </c>
      <c r="L10" s="4">
        <v>123</v>
      </c>
      <c r="M10" s="6">
        <v>79</v>
      </c>
    </row>
    <row r="11" spans="1:13" ht="15.75">
      <c r="A11" s="10">
        <v>4</v>
      </c>
      <c r="B11" s="20" t="s">
        <v>20</v>
      </c>
      <c r="C11" s="6"/>
      <c r="D11" s="5"/>
      <c r="E11" s="5"/>
      <c r="F11" s="5"/>
      <c r="G11" s="13"/>
      <c r="H11" s="5"/>
      <c r="I11" s="7"/>
      <c r="J11" s="4"/>
      <c r="K11" s="4"/>
      <c r="L11" s="4"/>
      <c r="M11" s="6"/>
    </row>
    <row r="12" spans="1:13" ht="15.75">
      <c r="A12" s="10">
        <v>5</v>
      </c>
      <c r="B12" s="20" t="s">
        <v>21</v>
      </c>
      <c r="C12" s="6">
        <v>377</v>
      </c>
      <c r="D12" s="5">
        <v>558</v>
      </c>
      <c r="E12" s="5">
        <v>5</v>
      </c>
      <c r="F12" s="5">
        <v>1</v>
      </c>
      <c r="G12" s="13"/>
      <c r="H12" s="5">
        <v>417</v>
      </c>
      <c r="I12" s="7">
        <v>512</v>
      </c>
      <c r="J12" s="4">
        <v>11</v>
      </c>
      <c r="K12" s="4">
        <v>286</v>
      </c>
      <c r="L12" s="4">
        <v>116</v>
      </c>
      <c r="M12" s="6">
        <v>99</v>
      </c>
    </row>
    <row r="13" spans="1:13" ht="15.75">
      <c r="A13" s="10">
        <v>6</v>
      </c>
      <c r="B13" s="20" t="s">
        <v>22</v>
      </c>
      <c r="C13" s="6">
        <v>313</v>
      </c>
      <c r="D13" s="5">
        <v>1646</v>
      </c>
      <c r="E13" s="5">
        <v>2</v>
      </c>
      <c r="F13" s="5">
        <v>80</v>
      </c>
      <c r="G13" s="13"/>
      <c r="H13" s="5">
        <v>400</v>
      </c>
      <c r="I13" s="7">
        <v>1477</v>
      </c>
      <c r="J13" s="4">
        <v>132</v>
      </c>
      <c r="K13" s="4">
        <v>1025</v>
      </c>
      <c r="L13" s="4">
        <v>295</v>
      </c>
      <c r="M13" s="6">
        <v>25</v>
      </c>
    </row>
    <row r="14" spans="1:13" ht="15.75">
      <c r="A14" s="10">
        <v>7</v>
      </c>
      <c r="B14" s="20" t="s">
        <v>23</v>
      </c>
      <c r="C14" s="6">
        <v>38</v>
      </c>
      <c r="D14" s="5">
        <v>381</v>
      </c>
      <c r="E14" s="5"/>
      <c r="F14" s="5">
        <v>3</v>
      </c>
      <c r="G14" s="13"/>
      <c r="H14" s="5">
        <v>38</v>
      </c>
      <c r="I14" s="7">
        <v>378</v>
      </c>
      <c r="J14" s="4">
        <v>42</v>
      </c>
      <c r="K14" s="4">
        <v>216</v>
      </c>
      <c r="L14" s="4">
        <v>60</v>
      </c>
      <c r="M14" s="6">
        <v>60</v>
      </c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1078</v>
      </c>
      <c r="D20" s="17">
        <f>SUM(D8:D19)</f>
        <v>4028</v>
      </c>
      <c r="E20" s="17">
        <f t="shared" ref="E20:M20" si="0">SUM(E8:E19)</f>
        <v>10</v>
      </c>
      <c r="F20" s="17">
        <f t="shared" si="0"/>
        <v>272</v>
      </c>
      <c r="G20" s="17">
        <f t="shared" si="0"/>
        <v>178</v>
      </c>
      <c r="H20" s="17">
        <f t="shared" si="0"/>
        <v>1135</v>
      </c>
      <c r="I20" s="17">
        <f t="shared" si="0"/>
        <v>3511</v>
      </c>
      <c r="J20" s="17">
        <f t="shared" si="0"/>
        <v>244</v>
      </c>
      <c r="K20" s="17">
        <f t="shared" si="0"/>
        <v>2225</v>
      </c>
      <c r="L20" s="17">
        <f t="shared" si="0"/>
        <v>615</v>
      </c>
      <c r="M20" s="17">
        <f t="shared" si="0"/>
        <v>427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4" workbookViewId="0">
      <selection activeCell="G34" sqref="G34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37</v>
      </c>
      <c r="C8" s="6">
        <v>124</v>
      </c>
      <c r="D8" s="5">
        <v>289</v>
      </c>
      <c r="E8" s="5"/>
      <c r="F8" s="5"/>
      <c r="G8" s="13"/>
      <c r="H8" s="5"/>
      <c r="I8" s="7">
        <v>413</v>
      </c>
      <c r="J8" s="4">
        <v>18</v>
      </c>
      <c r="K8" s="4">
        <v>183</v>
      </c>
      <c r="L8" s="4">
        <v>162</v>
      </c>
      <c r="M8" s="6">
        <v>50</v>
      </c>
    </row>
    <row r="9" spans="1:13" ht="15.75">
      <c r="A9" s="10">
        <v>2</v>
      </c>
      <c r="B9" s="11" t="s">
        <v>38</v>
      </c>
      <c r="C9" s="11"/>
      <c r="D9" s="5"/>
      <c r="E9" s="5"/>
      <c r="F9" s="5"/>
      <c r="G9" s="13"/>
      <c r="H9" s="5"/>
      <c r="I9" s="7"/>
      <c r="J9" s="4"/>
      <c r="K9" s="4"/>
      <c r="L9" s="4"/>
      <c r="M9" s="6"/>
    </row>
    <row r="10" spans="1:13" ht="15.75">
      <c r="A10" s="10">
        <v>3</v>
      </c>
      <c r="B10" s="11" t="s">
        <v>39</v>
      </c>
      <c r="C10" s="11"/>
      <c r="D10" s="5"/>
      <c r="E10" s="5"/>
      <c r="F10" s="5"/>
      <c r="G10" s="13"/>
      <c r="H10" s="5"/>
      <c r="I10" s="7"/>
      <c r="J10" s="4"/>
      <c r="K10" s="4"/>
      <c r="L10" s="4"/>
      <c r="M10" s="6"/>
    </row>
    <row r="11" spans="1:13" ht="15.75">
      <c r="A11" s="10">
        <v>4</v>
      </c>
      <c r="B11" s="11" t="s">
        <v>40</v>
      </c>
      <c r="C11" s="6">
        <v>71</v>
      </c>
      <c r="D11" s="5">
        <v>218</v>
      </c>
      <c r="E11" s="5"/>
      <c r="F11" s="5">
        <v>1</v>
      </c>
      <c r="G11" s="13"/>
      <c r="H11" s="5"/>
      <c r="I11" s="7">
        <v>288</v>
      </c>
      <c r="J11" s="4">
        <v>4</v>
      </c>
      <c r="K11" s="4">
        <v>198</v>
      </c>
      <c r="L11" s="4">
        <v>61</v>
      </c>
      <c r="M11" s="6">
        <v>25</v>
      </c>
    </row>
    <row r="12" spans="1:13" ht="15.75">
      <c r="A12" s="10">
        <v>5</v>
      </c>
      <c r="B12" s="11" t="s">
        <v>41</v>
      </c>
      <c r="C12" s="11"/>
      <c r="D12" s="5"/>
      <c r="E12" s="5"/>
      <c r="F12" s="5"/>
      <c r="G12" s="13"/>
      <c r="H12" s="5"/>
      <c r="I12" s="7"/>
      <c r="J12" s="4"/>
      <c r="K12" s="4"/>
      <c r="L12" s="4"/>
      <c r="M12" s="6"/>
    </row>
    <row r="13" spans="1:13" ht="15.75">
      <c r="A13" s="10">
        <v>6</v>
      </c>
      <c r="B13" s="11" t="s">
        <v>42</v>
      </c>
      <c r="C13" s="6"/>
      <c r="D13" s="5">
        <v>242</v>
      </c>
      <c r="E13" s="5"/>
      <c r="F13" s="5"/>
      <c r="G13" s="13"/>
      <c r="H13" s="5"/>
      <c r="I13" s="7">
        <v>242</v>
      </c>
      <c r="J13" s="4">
        <v>15</v>
      </c>
      <c r="K13" s="4">
        <v>127</v>
      </c>
      <c r="L13" s="4">
        <v>45</v>
      </c>
      <c r="M13" s="6">
        <v>55</v>
      </c>
    </row>
    <row r="14" spans="1:13" ht="15.75">
      <c r="A14" s="10">
        <v>7</v>
      </c>
      <c r="B14" s="11" t="s">
        <v>43</v>
      </c>
      <c r="C14" s="11">
        <v>213</v>
      </c>
      <c r="D14" s="5">
        <v>491</v>
      </c>
      <c r="E14" s="5">
        <v>3</v>
      </c>
      <c r="F14" s="5">
        <v>2</v>
      </c>
      <c r="G14" s="13"/>
      <c r="H14" s="5"/>
      <c r="I14" s="7">
        <v>699</v>
      </c>
      <c r="J14" s="4">
        <v>68</v>
      </c>
      <c r="K14" s="4">
        <v>461</v>
      </c>
      <c r="L14" s="4">
        <v>114</v>
      </c>
      <c r="M14" s="6">
        <v>56</v>
      </c>
    </row>
    <row r="15" spans="1:13" ht="15.75">
      <c r="A15" s="10">
        <v>8</v>
      </c>
      <c r="B15" s="11" t="s">
        <v>44</v>
      </c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408</v>
      </c>
      <c r="D20" s="17">
        <f>SUM(D8:D19)</f>
        <v>1240</v>
      </c>
      <c r="E20" s="17">
        <f t="shared" ref="E20:M20" si="0">SUM(E8:E19)</f>
        <v>3</v>
      </c>
      <c r="F20" s="17">
        <f t="shared" si="0"/>
        <v>3</v>
      </c>
      <c r="G20" s="17">
        <f t="shared" si="0"/>
        <v>0</v>
      </c>
      <c r="H20" s="17">
        <f t="shared" si="0"/>
        <v>0</v>
      </c>
      <c r="I20" s="17">
        <f t="shared" si="0"/>
        <v>1642</v>
      </c>
      <c r="J20" s="17">
        <f t="shared" si="0"/>
        <v>105</v>
      </c>
      <c r="K20" s="17">
        <f t="shared" si="0"/>
        <v>969</v>
      </c>
      <c r="L20" s="17">
        <f t="shared" si="0"/>
        <v>382</v>
      </c>
      <c r="M20" s="17">
        <f t="shared" si="0"/>
        <v>186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D1" workbookViewId="0">
      <selection activeCell="E13" sqref="E13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72</v>
      </c>
      <c r="C8" s="5"/>
      <c r="D8" s="5">
        <v>49</v>
      </c>
      <c r="E8" s="5"/>
      <c r="F8" s="5"/>
      <c r="G8" s="7"/>
      <c r="H8" s="5"/>
      <c r="I8" s="7">
        <v>49</v>
      </c>
      <c r="J8" s="4">
        <v>6</v>
      </c>
      <c r="K8" s="4">
        <v>25</v>
      </c>
      <c r="L8" s="4"/>
      <c r="M8" s="5">
        <v>18</v>
      </c>
    </row>
    <row r="9" spans="1:13" ht="15.75">
      <c r="A9" s="10">
        <v>2</v>
      </c>
      <c r="B9" s="11" t="s">
        <v>73</v>
      </c>
      <c r="C9" s="5">
        <v>97</v>
      </c>
      <c r="D9" s="5">
        <v>832</v>
      </c>
      <c r="E9" s="5"/>
      <c r="F9" s="5">
        <v>1</v>
      </c>
      <c r="G9" s="7"/>
      <c r="H9" s="5">
        <v>112</v>
      </c>
      <c r="I9" s="7">
        <v>816</v>
      </c>
      <c r="J9" s="4">
        <v>73</v>
      </c>
      <c r="K9" s="4">
        <v>398</v>
      </c>
      <c r="L9" s="4">
        <v>35</v>
      </c>
      <c r="M9" s="5">
        <v>310</v>
      </c>
    </row>
    <row r="10" spans="1:13" ht="15.75">
      <c r="A10" s="10">
        <v>3</v>
      </c>
      <c r="B10" s="11" t="s">
        <v>74</v>
      </c>
      <c r="C10" s="5">
        <v>45</v>
      </c>
      <c r="D10" s="5">
        <v>61</v>
      </c>
      <c r="E10" s="5"/>
      <c r="F10" s="5"/>
      <c r="G10" s="7"/>
      <c r="H10" s="5"/>
      <c r="I10" s="7">
        <v>106</v>
      </c>
      <c r="J10" s="4">
        <v>12</v>
      </c>
      <c r="K10" s="4">
        <v>12</v>
      </c>
      <c r="L10" s="4">
        <v>46</v>
      </c>
      <c r="M10" s="5">
        <v>36</v>
      </c>
    </row>
    <row r="11" spans="1:13" ht="15.75">
      <c r="A11" s="10">
        <v>4</v>
      </c>
      <c r="B11" s="11" t="s">
        <v>75</v>
      </c>
      <c r="C11" s="5">
        <v>14</v>
      </c>
      <c r="D11" s="5">
        <v>60</v>
      </c>
      <c r="E11" s="5"/>
      <c r="F11" s="5">
        <v>60</v>
      </c>
      <c r="G11" s="7"/>
      <c r="H11" s="5"/>
      <c r="I11" s="7">
        <v>14</v>
      </c>
      <c r="J11" s="4">
        <v>1</v>
      </c>
      <c r="K11" s="4">
        <v>3</v>
      </c>
      <c r="L11" s="4">
        <v>10</v>
      </c>
      <c r="M11" s="5"/>
    </row>
    <row r="12" spans="1:13" ht="15.75">
      <c r="A12" s="10">
        <v>5</v>
      </c>
      <c r="B12" s="11" t="s">
        <v>76</v>
      </c>
      <c r="C12" s="5"/>
      <c r="D12" s="5">
        <v>5</v>
      </c>
      <c r="E12" s="5"/>
      <c r="F12" s="5"/>
      <c r="G12" s="7"/>
      <c r="H12" s="5"/>
      <c r="I12" s="7">
        <v>5</v>
      </c>
      <c r="J12" s="4"/>
      <c r="K12" s="4"/>
      <c r="L12" s="4"/>
      <c r="M12" s="5">
        <v>5</v>
      </c>
    </row>
    <row r="13" spans="1:13" ht="26.25">
      <c r="A13" s="10">
        <v>6</v>
      </c>
      <c r="B13" s="11" t="s">
        <v>77</v>
      </c>
      <c r="C13" s="5"/>
      <c r="D13" s="5">
        <v>42</v>
      </c>
      <c r="E13" s="5"/>
      <c r="F13" s="5">
        <v>30</v>
      </c>
      <c r="G13" s="7"/>
      <c r="H13" s="5"/>
      <c r="I13" s="7">
        <v>12</v>
      </c>
      <c r="J13" s="4">
        <v>10</v>
      </c>
      <c r="K13" s="4">
        <v>2</v>
      </c>
      <c r="L13" s="4"/>
      <c r="M13" s="5"/>
    </row>
    <row r="14" spans="1:13" ht="15.75">
      <c r="A14" s="10">
        <v>7</v>
      </c>
      <c r="B14" s="11" t="s">
        <v>78</v>
      </c>
      <c r="C14" s="5"/>
      <c r="D14" s="5">
        <v>41</v>
      </c>
      <c r="E14" s="5"/>
      <c r="F14" s="5"/>
      <c r="G14" s="7"/>
      <c r="H14" s="5"/>
      <c r="I14" s="7">
        <v>41</v>
      </c>
      <c r="J14" s="4">
        <v>1</v>
      </c>
      <c r="K14" s="4">
        <v>18</v>
      </c>
      <c r="L14" s="4">
        <v>22</v>
      </c>
      <c r="M14" s="5"/>
    </row>
    <row r="15" spans="1:13" ht="15.75">
      <c r="A15" s="10">
        <v>8</v>
      </c>
      <c r="B15" s="11" t="s">
        <v>79</v>
      </c>
      <c r="C15" s="11">
        <v>57</v>
      </c>
      <c r="D15" s="11">
        <v>170</v>
      </c>
      <c r="E15" s="11"/>
      <c r="F15" s="11">
        <v>123</v>
      </c>
      <c r="G15" s="7"/>
      <c r="H15" s="11"/>
      <c r="I15" s="7">
        <v>104</v>
      </c>
      <c r="J15" s="11">
        <v>2</v>
      </c>
      <c r="K15" s="11">
        <v>53</v>
      </c>
      <c r="L15" s="11">
        <v>46</v>
      </c>
      <c r="M15" s="11">
        <v>3</v>
      </c>
    </row>
    <row r="16" spans="1:13" ht="34.5" customHeight="1">
      <c r="A16" s="10">
        <v>10</v>
      </c>
      <c r="B16" s="11" t="s">
        <v>80</v>
      </c>
      <c r="C16" s="11">
        <v>5</v>
      </c>
      <c r="D16" s="5">
        <v>129</v>
      </c>
      <c r="E16" s="5">
        <v>0</v>
      </c>
      <c r="F16" s="5">
        <v>87</v>
      </c>
      <c r="G16" s="5"/>
      <c r="H16" s="4"/>
      <c r="I16" s="5">
        <v>47</v>
      </c>
      <c r="J16" s="4">
        <v>2</v>
      </c>
      <c r="K16" s="4">
        <v>22</v>
      </c>
      <c r="L16" s="4">
        <v>13</v>
      </c>
      <c r="M16" s="5">
        <v>10</v>
      </c>
    </row>
    <row r="17" spans="1:13" ht="15.75">
      <c r="A17" s="10">
        <v>11</v>
      </c>
      <c r="B17" s="11" t="s">
        <v>81</v>
      </c>
      <c r="C17" s="5">
        <v>11</v>
      </c>
      <c r="D17" s="4">
        <v>176</v>
      </c>
      <c r="E17" s="4"/>
      <c r="F17" s="4"/>
      <c r="G17" s="7"/>
      <c r="H17" s="4"/>
      <c r="I17" s="7">
        <v>187</v>
      </c>
      <c r="J17" s="4">
        <v>67</v>
      </c>
      <c r="K17" s="4">
        <v>86</v>
      </c>
      <c r="L17" s="4">
        <v>24</v>
      </c>
      <c r="M17" s="5">
        <v>10</v>
      </c>
    </row>
    <row r="18" spans="1:13" ht="15.75">
      <c r="A18" s="10">
        <v>12</v>
      </c>
      <c r="B18" s="6"/>
      <c r="C18" s="6"/>
      <c r="D18" s="6"/>
      <c r="E18" s="6"/>
      <c r="F18" s="6"/>
      <c r="G18" s="13"/>
      <c r="H18" s="6"/>
      <c r="I18" s="7"/>
      <c r="J18" s="6"/>
      <c r="K18" s="6"/>
      <c r="L18" s="6"/>
      <c r="M18" s="6"/>
    </row>
    <row r="19" spans="1:13" s="18" customFormat="1" ht="15.75">
      <c r="A19" s="16"/>
      <c r="B19" s="17" t="s">
        <v>12</v>
      </c>
      <c r="C19" s="17">
        <f>SUM(C8:C18)</f>
        <v>229</v>
      </c>
      <c r="D19" s="17">
        <f>SUM(D8:D18)</f>
        <v>1565</v>
      </c>
      <c r="E19" s="17">
        <f t="shared" ref="E19:M19" si="0">SUM(E8:E18)</f>
        <v>0</v>
      </c>
      <c r="F19" s="17">
        <f t="shared" si="0"/>
        <v>301</v>
      </c>
      <c r="G19" s="17">
        <f t="shared" si="0"/>
        <v>0</v>
      </c>
      <c r="H19" s="17">
        <f t="shared" si="0"/>
        <v>112</v>
      </c>
      <c r="I19" s="17">
        <f t="shared" si="0"/>
        <v>1381</v>
      </c>
      <c r="J19" s="17">
        <f t="shared" si="0"/>
        <v>174</v>
      </c>
      <c r="K19" s="17">
        <f t="shared" si="0"/>
        <v>619</v>
      </c>
      <c r="L19" s="17">
        <f t="shared" si="0"/>
        <v>196</v>
      </c>
      <c r="M19" s="17">
        <f t="shared" si="0"/>
        <v>392</v>
      </c>
    </row>
    <row r="20" spans="1:13">
      <c r="G20" s="12"/>
      <c r="I20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workbookViewId="0">
      <selection activeCell="I13" sqref="I13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53</v>
      </c>
      <c r="C8" s="11">
        <v>0</v>
      </c>
      <c r="D8" s="5">
        <v>58</v>
      </c>
      <c r="E8" s="5">
        <v>0</v>
      </c>
      <c r="F8" s="5">
        <v>8</v>
      </c>
      <c r="G8" s="13">
        <v>0</v>
      </c>
      <c r="H8" s="5">
        <v>24</v>
      </c>
      <c r="I8" s="7">
        <v>26</v>
      </c>
      <c r="J8" s="4">
        <v>0</v>
      </c>
      <c r="K8" s="4">
        <v>18</v>
      </c>
      <c r="L8" s="4">
        <v>8</v>
      </c>
      <c r="M8" s="6">
        <v>0</v>
      </c>
    </row>
    <row r="9" spans="1:13" ht="15.75">
      <c r="A9" s="10">
        <v>2</v>
      </c>
      <c r="B9" s="11" t="s">
        <v>54</v>
      </c>
      <c r="C9" s="11">
        <v>36</v>
      </c>
      <c r="D9" s="5">
        <v>185</v>
      </c>
      <c r="E9" s="5">
        <v>0</v>
      </c>
      <c r="F9" s="5">
        <v>18</v>
      </c>
      <c r="G9" s="13">
        <v>6</v>
      </c>
      <c r="H9" s="5">
        <v>0</v>
      </c>
      <c r="I9" s="7">
        <v>197</v>
      </c>
      <c r="J9" s="4">
        <v>22</v>
      </c>
      <c r="K9" s="4">
        <v>113</v>
      </c>
      <c r="L9" s="4">
        <v>32</v>
      </c>
      <c r="M9" s="6">
        <v>30</v>
      </c>
    </row>
    <row r="10" spans="1:13" ht="15.75">
      <c r="A10" s="10">
        <v>3</v>
      </c>
      <c r="B10" s="11" t="s">
        <v>55</v>
      </c>
      <c r="C10" s="11">
        <v>6</v>
      </c>
      <c r="D10" s="5">
        <v>117</v>
      </c>
      <c r="E10" s="5">
        <v>0</v>
      </c>
      <c r="F10" s="5">
        <v>0</v>
      </c>
      <c r="G10" s="13">
        <v>0</v>
      </c>
      <c r="H10" s="5">
        <v>24</v>
      </c>
      <c r="I10" s="7">
        <v>99</v>
      </c>
      <c r="J10" s="4">
        <v>3</v>
      </c>
      <c r="K10" s="4">
        <v>54</v>
      </c>
      <c r="L10" s="4">
        <v>29</v>
      </c>
      <c r="M10" s="6">
        <v>13</v>
      </c>
    </row>
    <row r="11" spans="1:13" ht="15.75">
      <c r="A11" s="10">
        <v>4</v>
      </c>
      <c r="B11" s="11" t="s">
        <v>56</v>
      </c>
      <c r="C11" s="11">
        <v>77</v>
      </c>
      <c r="D11" s="5">
        <v>92</v>
      </c>
      <c r="E11" s="5">
        <v>0</v>
      </c>
      <c r="F11" s="5">
        <v>1</v>
      </c>
      <c r="G11" s="13">
        <v>0</v>
      </c>
      <c r="H11" s="5">
        <v>77</v>
      </c>
      <c r="I11" s="7">
        <v>91</v>
      </c>
      <c r="J11" s="4">
        <v>16</v>
      </c>
      <c r="K11" s="4">
        <v>51</v>
      </c>
      <c r="L11" s="4">
        <v>14</v>
      </c>
      <c r="M11" s="6">
        <v>10</v>
      </c>
    </row>
    <row r="12" spans="1:13" ht="15.75">
      <c r="A12" s="10">
        <v>5</v>
      </c>
      <c r="B12" s="21" t="s">
        <v>57</v>
      </c>
      <c r="C12" s="11">
        <v>2</v>
      </c>
      <c r="D12" s="5">
        <v>40</v>
      </c>
      <c r="E12" s="5">
        <v>0</v>
      </c>
      <c r="F12" s="5">
        <v>0</v>
      </c>
      <c r="G12" s="13">
        <v>3</v>
      </c>
      <c r="H12" s="5">
        <v>0</v>
      </c>
      <c r="I12" s="7">
        <v>39</v>
      </c>
      <c r="J12" s="4">
        <v>0</v>
      </c>
      <c r="K12" s="4">
        <v>28</v>
      </c>
      <c r="L12" s="4">
        <v>6</v>
      </c>
      <c r="M12" s="6">
        <v>5</v>
      </c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121</v>
      </c>
      <c r="D20" s="17">
        <f>SUM(D8:D19)</f>
        <v>492</v>
      </c>
      <c r="E20" s="17">
        <f t="shared" ref="E20:M20" si="0">SUM(E8:E19)</f>
        <v>0</v>
      </c>
      <c r="F20" s="17">
        <f t="shared" si="0"/>
        <v>27</v>
      </c>
      <c r="G20" s="17">
        <f t="shared" si="0"/>
        <v>9</v>
      </c>
      <c r="H20" s="17">
        <f t="shared" si="0"/>
        <v>125</v>
      </c>
      <c r="I20" s="17">
        <f t="shared" si="0"/>
        <v>452</v>
      </c>
      <c r="J20" s="17">
        <f t="shared" si="0"/>
        <v>41</v>
      </c>
      <c r="K20" s="17">
        <f t="shared" si="0"/>
        <v>264</v>
      </c>
      <c r="L20" s="17">
        <f t="shared" si="0"/>
        <v>89</v>
      </c>
      <c r="M20" s="17">
        <f t="shared" si="0"/>
        <v>58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D3" workbookViewId="0">
      <selection activeCell="H13" sqref="H13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28</v>
      </c>
      <c r="C8" s="11">
        <v>35</v>
      </c>
      <c r="D8" s="5">
        <v>165</v>
      </c>
      <c r="E8" s="5"/>
      <c r="F8" s="5">
        <v>5</v>
      </c>
      <c r="G8" s="13"/>
      <c r="H8" s="5">
        <v>28</v>
      </c>
      <c r="I8" s="7">
        <v>167</v>
      </c>
      <c r="J8" s="4">
        <v>17</v>
      </c>
      <c r="K8" s="4">
        <v>60</v>
      </c>
      <c r="L8" s="4">
        <v>52</v>
      </c>
      <c r="M8" s="6">
        <v>38</v>
      </c>
    </row>
    <row r="9" spans="1:13" ht="15.75">
      <c r="A9" s="10">
        <v>2</v>
      </c>
      <c r="B9" s="11" t="s">
        <v>29</v>
      </c>
      <c r="C9" s="11">
        <v>24</v>
      </c>
      <c r="D9" s="5">
        <v>191</v>
      </c>
      <c r="E9" s="5">
        <v>0</v>
      </c>
      <c r="F9" s="5">
        <v>0</v>
      </c>
      <c r="G9" s="13">
        <v>0</v>
      </c>
      <c r="H9" s="5">
        <v>0</v>
      </c>
      <c r="I9" s="7">
        <v>215</v>
      </c>
      <c r="J9" s="4">
        <v>10</v>
      </c>
      <c r="K9" s="4">
        <v>133</v>
      </c>
      <c r="L9" s="4">
        <v>23</v>
      </c>
      <c r="M9" s="6">
        <v>49</v>
      </c>
    </row>
    <row r="10" spans="1:13" ht="15.75">
      <c r="A10" s="10">
        <v>3</v>
      </c>
      <c r="B10" s="11" t="s">
        <v>30</v>
      </c>
      <c r="C10" s="11">
        <v>14</v>
      </c>
      <c r="D10" s="5">
        <v>209</v>
      </c>
      <c r="E10" s="5">
        <v>2</v>
      </c>
      <c r="F10" s="5"/>
      <c r="G10" s="13">
        <v>0</v>
      </c>
      <c r="H10" s="5">
        <v>20</v>
      </c>
      <c r="I10" s="7">
        <v>201</v>
      </c>
      <c r="J10" s="4">
        <v>17</v>
      </c>
      <c r="K10" s="4">
        <v>89</v>
      </c>
      <c r="L10" s="4">
        <v>44</v>
      </c>
      <c r="M10" s="6">
        <v>51</v>
      </c>
    </row>
    <row r="11" spans="1:13" ht="15.75">
      <c r="A11" s="10">
        <v>4</v>
      </c>
      <c r="B11" s="11" t="s">
        <v>31</v>
      </c>
      <c r="C11" s="11">
        <v>18</v>
      </c>
      <c r="D11" s="11">
        <v>58</v>
      </c>
      <c r="E11" s="11">
        <v>0</v>
      </c>
      <c r="F11" s="11">
        <v>6</v>
      </c>
      <c r="G11" s="13">
        <v>0</v>
      </c>
      <c r="H11" s="11">
        <v>0</v>
      </c>
      <c r="I11" s="7">
        <v>70</v>
      </c>
      <c r="J11" s="11">
        <v>0</v>
      </c>
      <c r="K11" s="11">
        <v>39</v>
      </c>
      <c r="L11" s="11">
        <v>31</v>
      </c>
      <c r="M11" s="11">
        <v>0</v>
      </c>
    </row>
    <row r="12" spans="1:13" ht="15.75">
      <c r="A12" s="10">
        <v>5</v>
      </c>
      <c r="B12" s="11" t="s">
        <v>32</v>
      </c>
      <c r="C12" s="5">
        <v>57</v>
      </c>
      <c r="D12" s="5">
        <v>174</v>
      </c>
      <c r="E12" s="5"/>
      <c r="F12" s="13"/>
      <c r="G12" s="5"/>
      <c r="H12" s="7">
        <v>16</v>
      </c>
      <c r="I12" s="4">
        <v>215</v>
      </c>
      <c r="J12" s="4">
        <v>13</v>
      </c>
      <c r="K12" s="4">
        <v>75</v>
      </c>
      <c r="L12" s="6">
        <v>61</v>
      </c>
      <c r="M12" s="33">
        <v>66</v>
      </c>
    </row>
    <row r="13" spans="1:13" ht="15.75">
      <c r="A13" s="10">
        <v>6</v>
      </c>
      <c r="B13" s="11" t="s">
        <v>33</v>
      </c>
      <c r="C13" s="11">
        <v>41</v>
      </c>
      <c r="D13" s="5">
        <v>236</v>
      </c>
      <c r="E13" s="5"/>
      <c r="F13" s="5">
        <v>5</v>
      </c>
      <c r="G13" s="13"/>
      <c r="H13" s="5"/>
      <c r="I13" s="7">
        <v>272</v>
      </c>
      <c r="J13" s="4">
        <v>27</v>
      </c>
      <c r="K13" s="4">
        <v>104</v>
      </c>
      <c r="L13" s="4">
        <v>61</v>
      </c>
      <c r="M13" s="6">
        <v>80</v>
      </c>
    </row>
    <row r="14" spans="1:13" ht="15.75">
      <c r="A14" s="10">
        <v>7</v>
      </c>
      <c r="B14" s="11" t="s">
        <v>34</v>
      </c>
      <c r="C14" s="11">
        <v>54</v>
      </c>
      <c r="D14" s="5">
        <v>176</v>
      </c>
      <c r="E14" s="5"/>
      <c r="F14" s="5"/>
      <c r="G14" s="13"/>
      <c r="H14" s="5"/>
      <c r="I14" s="7">
        <v>230</v>
      </c>
      <c r="J14" s="4">
        <v>17</v>
      </c>
      <c r="K14" s="4">
        <v>108</v>
      </c>
      <c r="L14" s="4">
        <v>30</v>
      </c>
      <c r="M14" s="6">
        <v>75</v>
      </c>
    </row>
    <row r="15" spans="1:13" ht="15.75">
      <c r="A15" s="10">
        <v>8</v>
      </c>
      <c r="B15" s="11" t="s">
        <v>35</v>
      </c>
      <c r="C15" s="11">
        <v>52</v>
      </c>
      <c r="D15" s="11">
        <v>235</v>
      </c>
      <c r="E15" s="11">
        <v>2</v>
      </c>
      <c r="F15" s="11">
        <v>0</v>
      </c>
      <c r="G15" s="13">
        <v>0</v>
      </c>
      <c r="H15" s="11">
        <v>39</v>
      </c>
      <c r="I15" s="7">
        <v>246</v>
      </c>
      <c r="J15" s="11">
        <v>20</v>
      </c>
      <c r="K15" s="11">
        <v>95</v>
      </c>
      <c r="L15" s="11">
        <v>82</v>
      </c>
      <c r="M15" s="11">
        <v>49</v>
      </c>
    </row>
    <row r="16" spans="1:13" ht="15.75">
      <c r="A16" s="10">
        <v>9</v>
      </c>
      <c r="B16" s="11" t="s">
        <v>36</v>
      </c>
      <c r="C16" s="11">
        <v>31</v>
      </c>
      <c r="D16" s="5">
        <v>0</v>
      </c>
      <c r="E16" s="5">
        <v>0</v>
      </c>
      <c r="F16" s="5">
        <v>0</v>
      </c>
      <c r="G16" s="13">
        <v>0</v>
      </c>
      <c r="H16" s="5">
        <v>0</v>
      </c>
      <c r="I16" s="7"/>
      <c r="J16" s="4">
        <v>0</v>
      </c>
      <c r="K16" s="4">
        <v>14</v>
      </c>
      <c r="L16" s="4">
        <v>17</v>
      </c>
      <c r="M16" s="6">
        <v>0</v>
      </c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22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22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22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326</v>
      </c>
      <c r="D20" s="17">
        <f>SUM(D8:D19)</f>
        <v>1444</v>
      </c>
      <c r="E20" s="17">
        <f t="shared" ref="E20:M20" si="0">SUM(E8:E19)</f>
        <v>4</v>
      </c>
      <c r="F20" s="17">
        <f t="shared" si="0"/>
        <v>16</v>
      </c>
      <c r="G20" s="17">
        <f t="shared" si="0"/>
        <v>0</v>
      </c>
      <c r="H20" s="17">
        <f t="shared" si="0"/>
        <v>103</v>
      </c>
      <c r="I20" s="17">
        <f t="shared" si="0"/>
        <v>1616</v>
      </c>
      <c r="J20" s="17">
        <f t="shared" si="0"/>
        <v>121</v>
      </c>
      <c r="K20" s="17">
        <f t="shared" si="0"/>
        <v>717</v>
      </c>
      <c r="L20" s="17">
        <f t="shared" si="0"/>
        <v>401</v>
      </c>
      <c r="M20" s="17">
        <f t="shared" si="0"/>
        <v>408</v>
      </c>
    </row>
    <row r="21" spans="1:13">
      <c r="G21" s="12"/>
      <c r="I21" s="12"/>
    </row>
    <row r="22" spans="1:13" ht="25.5" customHeight="1">
      <c r="C22" t="s">
        <v>111</v>
      </c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D1" workbookViewId="0">
      <selection activeCell="E18" sqref="E18"/>
    </sheetView>
  </sheetViews>
  <sheetFormatPr defaultRowHeight="15"/>
  <cols>
    <col min="1" max="1" width="6" customWidth="1"/>
    <col min="2" max="2" width="19.7109375" customWidth="1"/>
    <col min="3" max="3" width="14.140625" customWidth="1"/>
    <col min="4" max="5" width="15" customWidth="1"/>
    <col min="6" max="6" width="11.28515625" customWidth="1"/>
    <col min="7" max="7" width="14.42578125" customWidth="1"/>
    <col min="8" max="8" width="16" customWidth="1"/>
    <col min="9" max="9" width="13.42578125" customWidth="1"/>
    <col min="10" max="10" width="12.28515625" customWidth="1"/>
    <col min="11" max="11" width="12.5703125" customWidth="1"/>
    <col min="12" max="12" width="15.42578125" customWidth="1"/>
    <col min="13" max="13" width="13.140625" customWidth="1"/>
  </cols>
  <sheetData>
    <row r="1" spans="1:13" ht="21.75" customHeight="1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69.75" customHeight="1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3" ht="29.25" customHeight="1">
      <c r="A3" s="2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23.25" customHeight="1">
      <c r="A4" s="1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s="18" customFormat="1" ht="21.75" customHeight="1">
      <c r="A5" s="45" t="s">
        <v>15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81" customHeight="1">
      <c r="A6" s="38" t="s">
        <v>1</v>
      </c>
      <c r="B6" s="40" t="s">
        <v>6</v>
      </c>
      <c r="C6" s="8" t="s">
        <v>10</v>
      </c>
      <c r="D6" s="3" t="s">
        <v>2</v>
      </c>
      <c r="E6" s="3" t="s">
        <v>7</v>
      </c>
      <c r="F6" s="3" t="s">
        <v>4</v>
      </c>
      <c r="G6" s="3" t="s">
        <v>13</v>
      </c>
      <c r="H6" s="3" t="s">
        <v>14</v>
      </c>
      <c r="I6" s="3" t="s">
        <v>3</v>
      </c>
      <c r="J6" s="3" t="s">
        <v>5</v>
      </c>
      <c r="K6" s="3" t="s">
        <v>8</v>
      </c>
      <c r="L6" s="3" t="s">
        <v>9</v>
      </c>
      <c r="M6" s="9" t="s">
        <v>11</v>
      </c>
    </row>
    <row r="7" spans="1:13" s="18" customFormat="1" ht="26.25" customHeight="1">
      <c r="A7" s="39"/>
      <c r="B7" s="41"/>
      <c r="C7" s="14">
        <v>1</v>
      </c>
      <c r="D7" s="15">
        <v>2</v>
      </c>
      <c r="E7" s="14">
        <v>3</v>
      </c>
      <c r="F7" s="15">
        <v>4</v>
      </c>
      <c r="G7" s="15">
        <v>5</v>
      </c>
      <c r="H7" s="14">
        <v>6</v>
      </c>
      <c r="I7" s="15">
        <v>7</v>
      </c>
      <c r="J7" s="15">
        <v>8</v>
      </c>
      <c r="K7" s="14">
        <v>9</v>
      </c>
      <c r="L7" s="15">
        <v>10</v>
      </c>
      <c r="M7" s="14">
        <v>11</v>
      </c>
    </row>
    <row r="8" spans="1:13" ht="15.75">
      <c r="A8" s="10">
        <v>1</v>
      </c>
      <c r="B8" s="11" t="s">
        <v>117</v>
      </c>
      <c r="C8" s="11">
        <v>30</v>
      </c>
      <c r="D8" s="5">
        <v>388</v>
      </c>
      <c r="E8" s="5"/>
      <c r="F8" s="5">
        <v>104</v>
      </c>
      <c r="G8" s="13"/>
      <c r="H8" s="5">
        <v>9</v>
      </c>
      <c r="I8" s="7">
        <v>305</v>
      </c>
      <c r="J8" s="4">
        <v>19</v>
      </c>
      <c r="K8" s="4">
        <v>84</v>
      </c>
      <c r="L8" s="4">
        <v>45</v>
      </c>
      <c r="M8" s="6">
        <v>157</v>
      </c>
    </row>
    <row r="9" spans="1:13" ht="15.75">
      <c r="A9" s="10">
        <v>2</v>
      </c>
      <c r="B9" s="11" t="s">
        <v>118</v>
      </c>
      <c r="C9" s="11">
        <v>45</v>
      </c>
      <c r="D9" s="5">
        <v>236</v>
      </c>
      <c r="E9" s="5"/>
      <c r="F9" s="5"/>
      <c r="G9" s="13"/>
      <c r="H9" s="5"/>
      <c r="I9" s="7">
        <v>281</v>
      </c>
      <c r="J9" s="4">
        <v>20</v>
      </c>
      <c r="K9" s="4">
        <v>146</v>
      </c>
      <c r="L9" s="4">
        <v>77</v>
      </c>
      <c r="M9" s="6">
        <v>38</v>
      </c>
    </row>
    <row r="10" spans="1:13" ht="15.75">
      <c r="A10" s="10">
        <v>3</v>
      </c>
      <c r="B10" s="11"/>
      <c r="C10" s="11"/>
      <c r="D10" s="5"/>
      <c r="E10" s="5"/>
      <c r="F10" s="5"/>
      <c r="G10" s="13"/>
      <c r="H10" s="5"/>
      <c r="I10" s="7"/>
      <c r="J10" s="4"/>
      <c r="K10" s="4"/>
      <c r="L10" s="4"/>
      <c r="M10" s="6"/>
    </row>
    <row r="11" spans="1:13" ht="15.75">
      <c r="A11" s="10">
        <v>4</v>
      </c>
      <c r="B11" s="11"/>
      <c r="C11" s="11"/>
      <c r="D11" s="5"/>
      <c r="E11" s="5"/>
      <c r="F11" s="5"/>
      <c r="G11" s="13"/>
      <c r="H11" s="5"/>
      <c r="I11" s="7"/>
      <c r="J11" s="4"/>
      <c r="K11" s="4"/>
      <c r="L11" s="4"/>
      <c r="M11" s="6"/>
    </row>
    <row r="12" spans="1:13" ht="15.75">
      <c r="A12" s="10">
        <v>5</v>
      </c>
      <c r="B12" s="11"/>
      <c r="C12" s="11"/>
      <c r="D12" s="5"/>
      <c r="E12" s="5"/>
      <c r="F12" s="5"/>
      <c r="G12" s="13"/>
      <c r="H12" s="5"/>
      <c r="I12" s="7"/>
      <c r="J12" s="4"/>
      <c r="K12" s="4"/>
      <c r="L12" s="4"/>
      <c r="M12" s="6"/>
    </row>
    <row r="13" spans="1:13" ht="15.75">
      <c r="A13" s="10">
        <v>6</v>
      </c>
      <c r="B13" s="11"/>
      <c r="C13" s="11"/>
      <c r="D13" s="5"/>
      <c r="E13" s="5"/>
      <c r="F13" s="5"/>
      <c r="G13" s="13"/>
      <c r="H13" s="5"/>
      <c r="I13" s="7"/>
      <c r="J13" s="4"/>
      <c r="K13" s="4"/>
      <c r="L13" s="4"/>
      <c r="M13" s="6"/>
    </row>
    <row r="14" spans="1:13" ht="15.75">
      <c r="A14" s="10">
        <v>7</v>
      </c>
      <c r="B14" s="11"/>
      <c r="C14" s="11"/>
      <c r="D14" s="5"/>
      <c r="E14" s="5"/>
      <c r="F14" s="5"/>
      <c r="G14" s="13"/>
      <c r="H14" s="5"/>
      <c r="I14" s="7"/>
      <c r="J14" s="4"/>
      <c r="K14" s="4"/>
      <c r="L14" s="4"/>
      <c r="M14" s="6"/>
    </row>
    <row r="15" spans="1:13" ht="15.75">
      <c r="A15" s="10">
        <v>8</v>
      </c>
      <c r="B15" s="11"/>
      <c r="C15" s="11"/>
      <c r="D15" s="11"/>
      <c r="E15" s="11"/>
      <c r="F15" s="11"/>
      <c r="G15" s="13"/>
      <c r="H15" s="11"/>
      <c r="I15" s="7"/>
      <c r="J15" s="11"/>
      <c r="K15" s="11"/>
      <c r="L15" s="11"/>
      <c r="M15" s="11"/>
    </row>
    <row r="16" spans="1:13" ht="15.75">
      <c r="A16" s="10">
        <v>9</v>
      </c>
      <c r="B16" s="11"/>
      <c r="C16" s="11"/>
      <c r="D16" s="5"/>
      <c r="E16" s="5"/>
      <c r="F16" s="5"/>
      <c r="G16" s="13"/>
      <c r="H16" s="5"/>
      <c r="I16" s="7"/>
      <c r="J16" s="4"/>
      <c r="K16" s="4"/>
      <c r="L16" s="4"/>
      <c r="M16" s="6"/>
    </row>
    <row r="17" spans="1:13" ht="16.5" customHeight="1">
      <c r="A17" s="10">
        <v>10</v>
      </c>
      <c r="B17" s="11"/>
      <c r="C17" s="11"/>
      <c r="D17" s="4"/>
      <c r="E17" s="4"/>
      <c r="F17" s="4"/>
      <c r="G17" s="13"/>
      <c r="H17" s="4"/>
      <c r="I17" s="7"/>
      <c r="J17" s="4"/>
      <c r="K17" s="4"/>
      <c r="L17" s="4"/>
      <c r="M17" s="6"/>
    </row>
    <row r="18" spans="1:13" ht="15.75">
      <c r="A18" s="10">
        <v>11</v>
      </c>
      <c r="B18" s="11"/>
      <c r="C18" s="11"/>
      <c r="D18" s="4"/>
      <c r="E18" s="4"/>
      <c r="F18" s="4"/>
      <c r="G18" s="13"/>
      <c r="H18" s="4"/>
      <c r="I18" s="7"/>
      <c r="J18" s="4"/>
      <c r="K18" s="4"/>
      <c r="L18" s="4"/>
      <c r="M18" s="6"/>
    </row>
    <row r="19" spans="1:13" ht="15.75">
      <c r="A19" s="10">
        <v>12</v>
      </c>
      <c r="B19" s="6"/>
      <c r="C19" s="6"/>
      <c r="D19" s="6"/>
      <c r="E19" s="6"/>
      <c r="F19" s="6"/>
      <c r="G19" s="13"/>
      <c r="H19" s="6"/>
      <c r="I19" s="7"/>
      <c r="J19" s="6"/>
      <c r="K19" s="6"/>
      <c r="L19" s="6"/>
      <c r="M19" s="6"/>
    </row>
    <row r="20" spans="1:13" s="18" customFormat="1" ht="15.75">
      <c r="A20" s="16"/>
      <c r="B20" s="17" t="s">
        <v>12</v>
      </c>
      <c r="C20" s="17">
        <f>SUM(C8:C19)</f>
        <v>75</v>
      </c>
      <c r="D20" s="17">
        <f>SUM(D8:D19)</f>
        <v>624</v>
      </c>
      <c r="E20" s="17">
        <f t="shared" ref="E20:M20" si="0">SUM(E8:E19)</f>
        <v>0</v>
      </c>
      <c r="F20" s="17">
        <f t="shared" si="0"/>
        <v>104</v>
      </c>
      <c r="G20" s="17">
        <f t="shared" si="0"/>
        <v>0</v>
      </c>
      <c r="H20" s="17">
        <f t="shared" si="0"/>
        <v>9</v>
      </c>
      <c r="I20" s="17">
        <f t="shared" si="0"/>
        <v>586</v>
      </c>
      <c r="J20" s="17">
        <f t="shared" si="0"/>
        <v>39</v>
      </c>
      <c r="K20" s="17">
        <f t="shared" si="0"/>
        <v>230</v>
      </c>
      <c r="L20" s="17">
        <f t="shared" si="0"/>
        <v>122</v>
      </c>
      <c r="M20" s="17">
        <f t="shared" si="0"/>
        <v>195</v>
      </c>
    </row>
    <row r="21" spans="1:13">
      <c r="G21" s="12"/>
      <c r="I21" s="12"/>
    </row>
  </sheetData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Kentron</vt:lpstr>
      <vt:lpstr>Arabkir</vt:lpstr>
      <vt:lpstr>Ajapnyak</vt:lpstr>
      <vt:lpstr>Avan</vt:lpstr>
      <vt:lpstr>Shengavit</vt:lpstr>
      <vt:lpstr>Erebuni</vt:lpstr>
      <vt:lpstr>Malacia</vt:lpstr>
      <vt:lpstr>Armavir</vt:lpstr>
      <vt:lpstr>Aragacotn</vt:lpstr>
      <vt:lpstr>Ararat</vt:lpstr>
      <vt:lpstr>Kotaeq</vt:lpstr>
      <vt:lpstr>Gexarquniq</vt:lpstr>
      <vt:lpstr>Lori</vt:lpstr>
      <vt:lpstr>Syuniq</vt:lpstr>
      <vt:lpstr>Shirak</vt:lpstr>
      <vt:lpstr>Tavush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</dc:creator>
  <cp:lastModifiedBy>ACER</cp:lastModifiedBy>
  <cp:lastPrinted>2009-07-07T06:11:44Z</cp:lastPrinted>
  <dcterms:created xsi:type="dcterms:W3CDTF">2009-04-06T11:42:53Z</dcterms:created>
  <dcterms:modified xsi:type="dcterms:W3CDTF">2019-05-15T13:11:38Z</dcterms:modified>
</cp:coreProperties>
</file>