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800" windowHeight="12330" tabRatio="1000" firstSheet="1" activeTab="1"/>
  </bookViews>
  <sheets>
    <sheet name="Ընդամենը" sheetId="9" state="hidden" r:id="rId1"/>
    <sheet name="Հ. ՊԵՏՐՈՍՅԱՆ" sheetId="1" r:id="rId2"/>
    <sheet name="Լ. ԱՐԱԶՅԱՆ" sheetId="2" r:id="rId3"/>
    <sheet name="Թ. ՊՈՂՈՍՅԱՆ" sheetId="3" r:id="rId4"/>
    <sheet name="Ռ. ՄԽԻԹԱՐՅԱՆ" sheetId="4" state="hidden" r:id="rId5"/>
    <sheet name="Գ. ՍԱՐԳՍՅԱՆ" sheetId="5" r:id="rId6"/>
    <sheet name="Ա. ՀՈՎՀԱՆՆԻՍՅԱՆ" sheetId="6" r:id="rId7"/>
    <sheet name="Հ. ԴԱՐԲԻՆՅԱՆ" sheetId="7" r:id="rId8"/>
    <sheet name="Ե. ՔՈՉԱՐՅԱՆ" sheetId="12" r:id="rId9"/>
    <sheet name="Գ. ՀՈՎՀԱՆՆԻՍՅԱՆ" sheetId="14" r:id="rId10"/>
    <sheet name="Ս. ՍԱՀԱԿՅԱՆ" sheetId="11" r:id="rId11"/>
    <sheet name="Ս. ՄԱՏԻՆՅԱՆ" sheetId="10" r:id="rId12"/>
    <sheet name="Գ. ԲԱԼՅԱՆ" sheetId="8" r:id="rId13"/>
  </sheets>
  <calcPr calcId="162913"/>
</workbook>
</file>

<file path=xl/calcChain.xml><?xml version="1.0" encoding="utf-8"?>
<calcChain xmlns="http://schemas.openxmlformats.org/spreadsheetml/2006/main">
  <c r="R24" i="8" l="1"/>
  <c r="Q24" i="8"/>
  <c r="P24" i="8"/>
  <c r="O24" i="8"/>
  <c r="N24" i="8"/>
  <c r="M24" i="8"/>
  <c r="L24" i="8"/>
  <c r="K24" i="8"/>
  <c r="V24" i="8"/>
  <c r="J24" i="8"/>
  <c r="I24" i="8"/>
  <c r="H24" i="8"/>
  <c r="G24" i="8"/>
  <c r="F24" i="8"/>
  <c r="E24" i="8"/>
  <c r="T24" i="8"/>
  <c r="D24" i="8"/>
  <c r="R24" i="10"/>
  <c r="Q24" i="10"/>
  <c r="P24" i="10"/>
  <c r="O24" i="10"/>
  <c r="N24" i="10"/>
  <c r="M24" i="10"/>
  <c r="L24" i="10"/>
  <c r="K24" i="10"/>
  <c r="V24" i="10"/>
  <c r="J24" i="10"/>
  <c r="I24" i="10"/>
  <c r="H24" i="10"/>
  <c r="G24" i="10"/>
  <c r="F24" i="10"/>
  <c r="E24" i="10"/>
  <c r="T24" i="10"/>
  <c r="D24" i="10"/>
  <c r="R24" i="11"/>
  <c r="Q24" i="11"/>
  <c r="Q24" i="9"/>
  <c r="P24" i="11"/>
  <c r="O24" i="11"/>
  <c r="N24" i="11"/>
  <c r="M24" i="11"/>
  <c r="L24" i="11"/>
  <c r="K24" i="11"/>
  <c r="V24" i="11"/>
  <c r="J24" i="11"/>
  <c r="W24" i="11"/>
  <c r="I24" i="11"/>
  <c r="H24" i="11"/>
  <c r="G24" i="11"/>
  <c r="F24" i="11"/>
  <c r="U24" i="11"/>
  <c r="E24" i="11"/>
  <c r="D24" i="11"/>
  <c r="T24" i="11"/>
  <c r="R24" i="14"/>
  <c r="Q24" i="14"/>
  <c r="P24" i="14"/>
  <c r="O24" i="14"/>
  <c r="N24" i="14"/>
  <c r="M24" i="14"/>
  <c r="L24" i="14"/>
  <c r="K24" i="14"/>
  <c r="U24" i="14"/>
  <c r="J24" i="14"/>
  <c r="I24" i="14"/>
  <c r="H24" i="14"/>
  <c r="G24" i="14"/>
  <c r="W24" i="14"/>
  <c r="F24" i="14"/>
  <c r="E24" i="14"/>
  <c r="T24" i="14"/>
  <c r="D24" i="14"/>
  <c r="R24" i="12"/>
  <c r="Q24" i="12"/>
  <c r="P24" i="12"/>
  <c r="O24" i="12"/>
  <c r="N24" i="12"/>
  <c r="M24" i="12"/>
  <c r="L24" i="12"/>
  <c r="K24" i="12"/>
  <c r="U24" i="12"/>
  <c r="J24" i="12"/>
  <c r="I24" i="12"/>
  <c r="H24" i="12"/>
  <c r="G24" i="12"/>
  <c r="F24" i="12"/>
  <c r="E24" i="12"/>
  <c r="D24" i="12"/>
  <c r="T24" i="12"/>
  <c r="R24" i="7"/>
  <c r="Q24" i="7"/>
  <c r="P24" i="7"/>
  <c r="O24" i="7"/>
  <c r="N24" i="7"/>
  <c r="M24" i="7"/>
  <c r="L24" i="7"/>
  <c r="K24" i="7"/>
  <c r="V24" i="7"/>
  <c r="J24" i="7"/>
  <c r="I24" i="7"/>
  <c r="H24" i="7"/>
  <c r="G24" i="7"/>
  <c r="F24" i="7"/>
  <c r="E24" i="7"/>
  <c r="D24" i="7"/>
  <c r="T24" i="7"/>
  <c r="R24" i="6"/>
  <c r="Q24" i="6"/>
  <c r="P24" i="6"/>
  <c r="P24" i="9"/>
  <c r="O24" i="6"/>
  <c r="N24" i="6"/>
  <c r="M24" i="6"/>
  <c r="L24" i="6"/>
  <c r="U24" i="6"/>
  <c r="K24" i="6"/>
  <c r="V24" i="6"/>
  <c r="J24" i="6"/>
  <c r="I24" i="6"/>
  <c r="W24" i="6"/>
  <c r="H24" i="6"/>
  <c r="G24" i="6"/>
  <c r="F24" i="6"/>
  <c r="E24" i="6"/>
  <c r="T24" i="6"/>
  <c r="D24" i="6"/>
  <c r="R24" i="5"/>
  <c r="Q24" i="5"/>
  <c r="P24" i="5"/>
  <c r="O24" i="5"/>
  <c r="N24" i="5"/>
  <c r="M24" i="5"/>
  <c r="L24" i="5"/>
  <c r="K24" i="5"/>
  <c r="J24" i="5"/>
  <c r="I24" i="5"/>
  <c r="H24" i="5"/>
  <c r="W24" i="5"/>
  <c r="G24" i="5"/>
  <c r="F24" i="5"/>
  <c r="E24" i="5"/>
  <c r="D24" i="5"/>
  <c r="R24" i="4"/>
  <c r="Q24" i="4"/>
  <c r="P24" i="4"/>
  <c r="O24" i="4"/>
  <c r="N24" i="4"/>
  <c r="M24" i="4"/>
  <c r="L24" i="4"/>
  <c r="K24" i="4"/>
  <c r="J24" i="4"/>
  <c r="I24" i="4"/>
  <c r="H24" i="4"/>
  <c r="G24" i="4"/>
  <c r="W24" i="4"/>
  <c r="F24" i="4"/>
  <c r="U24" i="4"/>
  <c r="E24" i="4"/>
  <c r="D24" i="4"/>
  <c r="R24" i="3"/>
  <c r="Q24" i="3"/>
  <c r="P24" i="3"/>
  <c r="O24" i="3"/>
  <c r="N24" i="3"/>
  <c r="M24" i="3"/>
  <c r="L24" i="3"/>
  <c r="K24" i="3"/>
  <c r="V24" i="3"/>
  <c r="J24" i="3"/>
  <c r="I24" i="3"/>
  <c r="H24" i="3"/>
  <c r="H24" i="9"/>
  <c r="G24" i="3"/>
  <c r="W24" i="3"/>
  <c r="F24" i="3"/>
  <c r="E24" i="3"/>
  <c r="E24" i="9"/>
  <c r="T24" i="9"/>
  <c r="D24" i="3"/>
  <c r="R24" i="2"/>
  <c r="Q24" i="2"/>
  <c r="P24" i="2"/>
  <c r="O24" i="2"/>
  <c r="N24" i="2"/>
  <c r="M24" i="2"/>
  <c r="L24" i="2"/>
  <c r="U24" i="2"/>
  <c r="K24" i="2"/>
  <c r="J24" i="2"/>
  <c r="I24" i="2"/>
  <c r="H24" i="2"/>
  <c r="W24" i="2"/>
  <c r="G24" i="2"/>
  <c r="F24" i="2"/>
  <c r="E24" i="2"/>
  <c r="T24" i="2"/>
  <c r="D24" i="2"/>
  <c r="E24" i="1"/>
  <c r="T24" i="1"/>
  <c r="F24" i="1"/>
  <c r="F24" i="9"/>
  <c r="G24" i="1"/>
  <c r="H24" i="1"/>
  <c r="I24" i="1"/>
  <c r="J24" i="1"/>
  <c r="K24" i="1"/>
  <c r="V24" i="1"/>
  <c r="L24" i="1"/>
  <c r="L24" i="9"/>
  <c r="M24" i="1"/>
  <c r="N24" i="1"/>
  <c r="O24" i="1"/>
  <c r="P24" i="1"/>
  <c r="Q24" i="1"/>
  <c r="R24" i="1"/>
  <c r="D24" i="1"/>
  <c r="E16" i="9"/>
  <c r="F16" i="9"/>
  <c r="G16" i="9"/>
  <c r="H16" i="9"/>
  <c r="I16" i="9"/>
  <c r="J16" i="9"/>
  <c r="K16" i="9"/>
  <c r="V16" i="9"/>
  <c r="L16" i="9"/>
  <c r="M16" i="9"/>
  <c r="N16" i="9"/>
  <c r="O16" i="9"/>
  <c r="P16" i="9"/>
  <c r="Q16" i="9"/>
  <c r="R16" i="9"/>
  <c r="S16" i="9"/>
  <c r="D16" i="9"/>
  <c r="W23" i="2"/>
  <c r="V23" i="2"/>
  <c r="U23" i="2"/>
  <c r="T23" i="2"/>
  <c r="W22" i="2"/>
  <c r="V22" i="2"/>
  <c r="U22" i="2"/>
  <c r="T22" i="2"/>
  <c r="W21" i="2"/>
  <c r="V21" i="2"/>
  <c r="U21" i="2"/>
  <c r="T21" i="2"/>
  <c r="W20" i="2"/>
  <c r="V20" i="2"/>
  <c r="U20" i="2"/>
  <c r="T20" i="2"/>
  <c r="W19" i="2"/>
  <c r="V19" i="2"/>
  <c r="U19" i="2"/>
  <c r="T19" i="2"/>
  <c r="W17" i="2"/>
  <c r="V17" i="2"/>
  <c r="U17" i="2"/>
  <c r="T17" i="2"/>
  <c r="W16" i="2"/>
  <c r="V16" i="2"/>
  <c r="U16" i="2"/>
  <c r="T16" i="2"/>
  <c r="W15" i="2"/>
  <c r="V15" i="2"/>
  <c r="U15" i="2"/>
  <c r="T15" i="2"/>
  <c r="W14" i="2"/>
  <c r="V14" i="2"/>
  <c r="U14" i="2"/>
  <c r="T14" i="2"/>
  <c r="W13" i="2"/>
  <c r="V13" i="2"/>
  <c r="U13" i="2"/>
  <c r="T13" i="2"/>
  <c r="W12" i="2"/>
  <c r="V12" i="2"/>
  <c r="U12" i="2"/>
  <c r="T12" i="2"/>
  <c r="W11" i="2"/>
  <c r="V11" i="2"/>
  <c r="U11" i="2"/>
  <c r="T11" i="2"/>
  <c r="W10" i="2"/>
  <c r="V10" i="2"/>
  <c r="U10" i="2"/>
  <c r="T10" i="2"/>
  <c r="W9" i="2"/>
  <c r="V9" i="2"/>
  <c r="U9" i="2"/>
  <c r="T9" i="2"/>
  <c r="W8" i="2"/>
  <c r="V8" i="2"/>
  <c r="U8" i="2"/>
  <c r="T8" i="2"/>
  <c r="W7" i="2"/>
  <c r="V7" i="2"/>
  <c r="U7" i="2"/>
  <c r="T7" i="2"/>
  <c r="W23" i="3"/>
  <c r="V23" i="3"/>
  <c r="U23" i="3"/>
  <c r="T23" i="3"/>
  <c r="W22" i="3"/>
  <c r="V22" i="3"/>
  <c r="U22" i="3"/>
  <c r="T22" i="3"/>
  <c r="W21" i="3"/>
  <c r="V21" i="3"/>
  <c r="U21" i="3"/>
  <c r="T21" i="3"/>
  <c r="W20" i="3"/>
  <c r="V20" i="3"/>
  <c r="U20" i="3"/>
  <c r="T20" i="3"/>
  <c r="W19" i="3"/>
  <c r="V19" i="3"/>
  <c r="U19" i="3"/>
  <c r="T19" i="3"/>
  <c r="W17" i="3"/>
  <c r="V17" i="3"/>
  <c r="U17" i="3"/>
  <c r="T17" i="3"/>
  <c r="W16" i="3"/>
  <c r="V16" i="3"/>
  <c r="U16" i="3"/>
  <c r="T16" i="3"/>
  <c r="W15" i="3"/>
  <c r="V15" i="3"/>
  <c r="U15" i="3"/>
  <c r="T15" i="3"/>
  <c r="W14" i="3"/>
  <c r="V14" i="3"/>
  <c r="U14" i="3"/>
  <c r="T14" i="3"/>
  <c r="W13" i="3"/>
  <c r="V13" i="3"/>
  <c r="U13" i="3"/>
  <c r="T13" i="3"/>
  <c r="W12" i="3"/>
  <c r="V12" i="3"/>
  <c r="U12" i="3"/>
  <c r="T12" i="3"/>
  <c r="W11" i="3"/>
  <c r="V11" i="3"/>
  <c r="U11" i="3"/>
  <c r="T11" i="3"/>
  <c r="W10" i="3"/>
  <c r="V10" i="3"/>
  <c r="U10" i="3"/>
  <c r="T10" i="3"/>
  <c r="W9" i="3"/>
  <c r="V9" i="3"/>
  <c r="U9" i="3"/>
  <c r="T9" i="3"/>
  <c r="W8" i="3"/>
  <c r="V8" i="3"/>
  <c r="U8" i="3"/>
  <c r="T8" i="3"/>
  <c r="W7" i="3"/>
  <c r="V7" i="3"/>
  <c r="U7" i="3"/>
  <c r="T7" i="3"/>
  <c r="V24" i="4"/>
  <c r="T24" i="4"/>
  <c r="W23" i="4"/>
  <c r="V23" i="4"/>
  <c r="U23" i="4"/>
  <c r="T23" i="4"/>
  <c r="W22" i="4"/>
  <c r="V22" i="4"/>
  <c r="U22" i="4"/>
  <c r="T22" i="4"/>
  <c r="W21" i="4"/>
  <c r="V21" i="4"/>
  <c r="U21" i="4"/>
  <c r="T21" i="4"/>
  <c r="W20" i="4"/>
  <c r="V20" i="4"/>
  <c r="U20" i="4"/>
  <c r="T20" i="4"/>
  <c r="W19" i="4"/>
  <c r="V19" i="4"/>
  <c r="U19" i="4"/>
  <c r="T19" i="4"/>
  <c r="W17" i="4"/>
  <c r="V17" i="4"/>
  <c r="U17" i="4"/>
  <c r="T17" i="4"/>
  <c r="W16" i="4"/>
  <c r="V16" i="4"/>
  <c r="U16" i="4"/>
  <c r="T16" i="4"/>
  <c r="W15" i="4"/>
  <c r="V15" i="4"/>
  <c r="U15" i="4"/>
  <c r="T15" i="4"/>
  <c r="W14" i="4"/>
  <c r="V14" i="4"/>
  <c r="U14" i="4"/>
  <c r="T14" i="4"/>
  <c r="W13" i="4"/>
  <c r="V13" i="4"/>
  <c r="U13" i="4"/>
  <c r="T13" i="4"/>
  <c r="W12" i="4"/>
  <c r="V12" i="4"/>
  <c r="U12" i="4"/>
  <c r="T12" i="4"/>
  <c r="W11" i="4"/>
  <c r="V11" i="4"/>
  <c r="U11" i="4"/>
  <c r="T11" i="4"/>
  <c r="W10" i="4"/>
  <c r="V10" i="4"/>
  <c r="U10" i="4"/>
  <c r="T10" i="4"/>
  <c r="W9" i="4"/>
  <c r="V9" i="4"/>
  <c r="U9" i="4"/>
  <c r="T9" i="4"/>
  <c r="W8" i="4"/>
  <c r="V8" i="4"/>
  <c r="U8" i="4"/>
  <c r="T8" i="4"/>
  <c r="W7" i="4"/>
  <c r="V7" i="4"/>
  <c r="U7" i="4"/>
  <c r="T7" i="4"/>
  <c r="W23" i="5"/>
  <c r="V23" i="5"/>
  <c r="U23" i="5"/>
  <c r="T23" i="5"/>
  <c r="W22" i="5"/>
  <c r="V22" i="5"/>
  <c r="U22" i="5"/>
  <c r="T22" i="5"/>
  <c r="W21" i="5"/>
  <c r="V21" i="5"/>
  <c r="U21" i="5"/>
  <c r="T21" i="5"/>
  <c r="W20" i="5"/>
  <c r="V20" i="5"/>
  <c r="U20" i="5"/>
  <c r="T20" i="5"/>
  <c r="W19" i="5"/>
  <c r="V19" i="5"/>
  <c r="U19" i="5"/>
  <c r="T19" i="5"/>
  <c r="W17" i="5"/>
  <c r="V17" i="5"/>
  <c r="U17" i="5"/>
  <c r="T17" i="5"/>
  <c r="W16" i="5"/>
  <c r="V16" i="5"/>
  <c r="U16" i="5"/>
  <c r="T16" i="5"/>
  <c r="W15" i="5"/>
  <c r="V15" i="5"/>
  <c r="U15" i="5"/>
  <c r="T15" i="5"/>
  <c r="W14" i="5"/>
  <c r="V14" i="5"/>
  <c r="U14" i="5"/>
  <c r="T14" i="5"/>
  <c r="W13" i="5"/>
  <c r="V13" i="5"/>
  <c r="U13" i="5"/>
  <c r="T13" i="5"/>
  <c r="W12" i="5"/>
  <c r="V12" i="5"/>
  <c r="U12" i="5"/>
  <c r="T12" i="5"/>
  <c r="W11" i="5"/>
  <c r="V11" i="5"/>
  <c r="U11" i="5"/>
  <c r="T11" i="5"/>
  <c r="W10" i="5"/>
  <c r="V10" i="5"/>
  <c r="U10" i="5"/>
  <c r="T10" i="5"/>
  <c r="W9" i="5"/>
  <c r="V9" i="5"/>
  <c r="U9" i="5"/>
  <c r="T9" i="5"/>
  <c r="W8" i="5"/>
  <c r="V8" i="5"/>
  <c r="U8" i="5"/>
  <c r="T8" i="5"/>
  <c r="W7" i="5"/>
  <c r="V7" i="5"/>
  <c r="U7" i="5"/>
  <c r="T7" i="5"/>
  <c r="W23" i="6"/>
  <c r="V23" i="6"/>
  <c r="U23" i="6"/>
  <c r="T23" i="6"/>
  <c r="W22" i="6"/>
  <c r="V22" i="6"/>
  <c r="U22" i="6"/>
  <c r="T22" i="6"/>
  <c r="W21" i="6"/>
  <c r="V21" i="6"/>
  <c r="U21" i="6"/>
  <c r="T21" i="6"/>
  <c r="W20" i="6"/>
  <c r="V20" i="6"/>
  <c r="U20" i="6"/>
  <c r="T20" i="6"/>
  <c r="W19" i="6"/>
  <c r="V19" i="6"/>
  <c r="U19" i="6"/>
  <c r="T19" i="6"/>
  <c r="W17" i="6"/>
  <c r="V17" i="6"/>
  <c r="U17" i="6"/>
  <c r="T17" i="6"/>
  <c r="W16" i="6"/>
  <c r="V16" i="6"/>
  <c r="U16" i="6"/>
  <c r="T16" i="6"/>
  <c r="W15" i="6"/>
  <c r="V15" i="6"/>
  <c r="U15" i="6"/>
  <c r="T15" i="6"/>
  <c r="W14" i="6"/>
  <c r="V14" i="6"/>
  <c r="U14" i="6"/>
  <c r="T14" i="6"/>
  <c r="W13" i="6"/>
  <c r="V13" i="6"/>
  <c r="U13" i="6"/>
  <c r="T13" i="6"/>
  <c r="W12" i="6"/>
  <c r="V12" i="6"/>
  <c r="U12" i="6"/>
  <c r="T12" i="6"/>
  <c r="W11" i="6"/>
  <c r="V11" i="6"/>
  <c r="U11" i="6"/>
  <c r="T11" i="6"/>
  <c r="W10" i="6"/>
  <c r="V10" i="6"/>
  <c r="U10" i="6"/>
  <c r="T10" i="6"/>
  <c r="W9" i="6"/>
  <c r="V9" i="6"/>
  <c r="U9" i="6"/>
  <c r="T9" i="6"/>
  <c r="W8" i="6"/>
  <c r="V8" i="6"/>
  <c r="U8" i="6"/>
  <c r="T8" i="6"/>
  <c r="W7" i="6"/>
  <c r="V7" i="6"/>
  <c r="U7" i="6"/>
  <c r="T7" i="6"/>
  <c r="W23" i="7"/>
  <c r="V23" i="7"/>
  <c r="U23" i="7"/>
  <c r="T23" i="7"/>
  <c r="W22" i="7"/>
  <c r="V22" i="7"/>
  <c r="U22" i="7"/>
  <c r="T22" i="7"/>
  <c r="W21" i="7"/>
  <c r="V21" i="7"/>
  <c r="U21" i="7"/>
  <c r="T21" i="7"/>
  <c r="W20" i="7"/>
  <c r="V20" i="7"/>
  <c r="U20" i="7"/>
  <c r="T20" i="7"/>
  <c r="W19" i="7"/>
  <c r="V19" i="7"/>
  <c r="U19" i="7"/>
  <c r="T19" i="7"/>
  <c r="W17" i="7"/>
  <c r="V17" i="7"/>
  <c r="U17" i="7"/>
  <c r="T17" i="7"/>
  <c r="W16" i="7"/>
  <c r="V16" i="7"/>
  <c r="U16" i="7"/>
  <c r="T16" i="7"/>
  <c r="W15" i="7"/>
  <c r="V15" i="7"/>
  <c r="U15" i="7"/>
  <c r="T15" i="7"/>
  <c r="W14" i="7"/>
  <c r="V14" i="7"/>
  <c r="U14" i="7"/>
  <c r="T14" i="7"/>
  <c r="W13" i="7"/>
  <c r="V13" i="7"/>
  <c r="U13" i="7"/>
  <c r="T13" i="7"/>
  <c r="W12" i="7"/>
  <c r="V12" i="7"/>
  <c r="U12" i="7"/>
  <c r="T12" i="7"/>
  <c r="W11" i="7"/>
  <c r="V11" i="7"/>
  <c r="U11" i="7"/>
  <c r="T11" i="7"/>
  <c r="W10" i="7"/>
  <c r="V10" i="7"/>
  <c r="U10" i="7"/>
  <c r="T10" i="7"/>
  <c r="W9" i="7"/>
  <c r="V9" i="7"/>
  <c r="U9" i="7"/>
  <c r="T9" i="7"/>
  <c r="W8" i="7"/>
  <c r="V8" i="7"/>
  <c r="U8" i="7"/>
  <c r="T8" i="7"/>
  <c r="W7" i="7"/>
  <c r="V7" i="7"/>
  <c r="U7" i="7"/>
  <c r="T7" i="7"/>
  <c r="V24" i="12"/>
  <c r="W23" i="12"/>
  <c r="V23" i="12"/>
  <c r="U23" i="12"/>
  <c r="T23" i="12"/>
  <c r="W22" i="12"/>
  <c r="V22" i="12"/>
  <c r="U22" i="12"/>
  <c r="T22" i="12"/>
  <c r="W21" i="12"/>
  <c r="V21" i="12"/>
  <c r="U21" i="12"/>
  <c r="T21" i="12"/>
  <c r="W20" i="12"/>
  <c r="V20" i="12"/>
  <c r="U20" i="12"/>
  <c r="T20" i="12"/>
  <c r="W19" i="12"/>
  <c r="V19" i="12"/>
  <c r="U19" i="12"/>
  <c r="T19" i="12"/>
  <c r="W17" i="12"/>
  <c r="V17" i="12"/>
  <c r="U17" i="12"/>
  <c r="T17" i="12"/>
  <c r="W16" i="12"/>
  <c r="V16" i="12"/>
  <c r="U16" i="12"/>
  <c r="T16" i="12"/>
  <c r="W15" i="12"/>
  <c r="V15" i="12"/>
  <c r="U15" i="12"/>
  <c r="T15" i="12"/>
  <c r="W14" i="12"/>
  <c r="V14" i="12"/>
  <c r="U14" i="12"/>
  <c r="T14" i="12"/>
  <c r="W13" i="12"/>
  <c r="V13" i="12"/>
  <c r="U13" i="12"/>
  <c r="T13" i="12"/>
  <c r="W12" i="12"/>
  <c r="V12" i="12"/>
  <c r="U12" i="12"/>
  <c r="T12" i="12"/>
  <c r="W11" i="12"/>
  <c r="V11" i="12"/>
  <c r="U11" i="12"/>
  <c r="T11" i="12"/>
  <c r="W10" i="12"/>
  <c r="V10" i="12"/>
  <c r="U10" i="12"/>
  <c r="T10" i="12"/>
  <c r="W9" i="12"/>
  <c r="V9" i="12"/>
  <c r="U9" i="12"/>
  <c r="T9" i="12"/>
  <c r="W8" i="12"/>
  <c r="V8" i="12"/>
  <c r="U8" i="12"/>
  <c r="T8" i="12"/>
  <c r="W7" i="12"/>
  <c r="V7" i="12"/>
  <c r="U7" i="12"/>
  <c r="T7" i="12"/>
  <c r="W23" i="14"/>
  <c r="V23" i="14"/>
  <c r="U23" i="14"/>
  <c r="T23" i="14"/>
  <c r="W22" i="14"/>
  <c r="V22" i="14"/>
  <c r="U22" i="14"/>
  <c r="T22" i="14"/>
  <c r="W21" i="14"/>
  <c r="V21" i="14"/>
  <c r="U21" i="14"/>
  <c r="T21" i="14"/>
  <c r="W20" i="14"/>
  <c r="V20" i="14"/>
  <c r="U20" i="14"/>
  <c r="T20" i="14"/>
  <c r="W19" i="14"/>
  <c r="V19" i="14"/>
  <c r="U19" i="14"/>
  <c r="T19" i="14"/>
  <c r="W17" i="14"/>
  <c r="V17" i="14"/>
  <c r="U17" i="14"/>
  <c r="T17" i="14"/>
  <c r="W16" i="14"/>
  <c r="V16" i="14"/>
  <c r="U16" i="14"/>
  <c r="T16" i="14"/>
  <c r="W15" i="14"/>
  <c r="V15" i="14"/>
  <c r="U15" i="14"/>
  <c r="T15" i="14"/>
  <c r="W14" i="14"/>
  <c r="V14" i="14"/>
  <c r="U14" i="14"/>
  <c r="T14" i="14"/>
  <c r="W13" i="14"/>
  <c r="V13" i="14"/>
  <c r="U13" i="14"/>
  <c r="T13" i="14"/>
  <c r="W12" i="14"/>
  <c r="V12" i="14"/>
  <c r="U12" i="14"/>
  <c r="T12" i="14"/>
  <c r="W11" i="14"/>
  <c r="V11" i="14"/>
  <c r="U11" i="14"/>
  <c r="T11" i="14"/>
  <c r="W10" i="14"/>
  <c r="V10" i="14"/>
  <c r="U10" i="14"/>
  <c r="T10" i="14"/>
  <c r="W9" i="14"/>
  <c r="V9" i="14"/>
  <c r="U9" i="14"/>
  <c r="T9" i="14"/>
  <c r="W8" i="14"/>
  <c r="V8" i="14"/>
  <c r="U8" i="14"/>
  <c r="T8" i="14"/>
  <c r="W7" i="14"/>
  <c r="V7" i="14"/>
  <c r="U7" i="14"/>
  <c r="T7" i="14"/>
  <c r="W23" i="11"/>
  <c r="V23" i="11"/>
  <c r="U23" i="11"/>
  <c r="T23" i="11"/>
  <c r="W22" i="11"/>
  <c r="V22" i="11"/>
  <c r="U22" i="11"/>
  <c r="T22" i="11"/>
  <c r="W21" i="11"/>
  <c r="V21" i="11"/>
  <c r="U21" i="11"/>
  <c r="T21" i="11"/>
  <c r="W20" i="11"/>
  <c r="V20" i="11"/>
  <c r="U20" i="11"/>
  <c r="T20" i="11"/>
  <c r="W19" i="11"/>
  <c r="V19" i="11"/>
  <c r="U19" i="11"/>
  <c r="T19" i="11"/>
  <c r="W17" i="11"/>
  <c r="V17" i="11"/>
  <c r="U17" i="11"/>
  <c r="T17" i="11"/>
  <c r="W16" i="11"/>
  <c r="V16" i="11"/>
  <c r="U16" i="11"/>
  <c r="T16" i="11"/>
  <c r="W15" i="11"/>
  <c r="V15" i="11"/>
  <c r="U15" i="11"/>
  <c r="T15" i="11"/>
  <c r="W14" i="11"/>
  <c r="V14" i="11"/>
  <c r="U14" i="11"/>
  <c r="T14" i="11"/>
  <c r="W13" i="11"/>
  <c r="V13" i="11"/>
  <c r="U13" i="11"/>
  <c r="T13" i="11"/>
  <c r="W12" i="11"/>
  <c r="V12" i="11"/>
  <c r="U12" i="11"/>
  <c r="T12" i="11"/>
  <c r="W11" i="11"/>
  <c r="V11" i="11"/>
  <c r="U11" i="11"/>
  <c r="T11" i="11"/>
  <c r="W10" i="11"/>
  <c r="V10" i="11"/>
  <c r="U10" i="11"/>
  <c r="T10" i="11"/>
  <c r="W9" i="11"/>
  <c r="V9" i="11"/>
  <c r="U9" i="11"/>
  <c r="T9" i="11"/>
  <c r="W8" i="11"/>
  <c r="V8" i="11"/>
  <c r="U8" i="11"/>
  <c r="T8" i="11"/>
  <c r="W7" i="11"/>
  <c r="V7" i="11"/>
  <c r="U7" i="11"/>
  <c r="T7" i="11"/>
  <c r="W23" i="10"/>
  <c r="V23" i="10"/>
  <c r="U23" i="10"/>
  <c r="T23" i="10"/>
  <c r="W22" i="10"/>
  <c r="V22" i="10"/>
  <c r="U22" i="10"/>
  <c r="T22" i="10"/>
  <c r="W21" i="10"/>
  <c r="V21" i="10"/>
  <c r="U21" i="10"/>
  <c r="T21" i="10"/>
  <c r="W20" i="10"/>
  <c r="V20" i="10"/>
  <c r="U20" i="10"/>
  <c r="T20" i="10"/>
  <c r="W19" i="10"/>
  <c r="V19" i="10"/>
  <c r="U19" i="10"/>
  <c r="T19" i="10"/>
  <c r="W17" i="10"/>
  <c r="V17" i="10"/>
  <c r="U17" i="10"/>
  <c r="T17" i="10"/>
  <c r="W16" i="10"/>
  <c r="V16" i="10"/>
  <c r="U16" i="10"/>
  <c r="T16" i="10"/>
  <c r="W15" i="10"/>
  <c r="V15" i="10"/>
  <c r="U15" i="10"/>
  <c r="T15" i="10"/>
  <c r="W14" i="10"/>
  <c r="V14" i="10"/>
  <c r="U14" i="10"/>
  <c r="T14" i="10"/>
  <c r="W13" i="10"/>
  <c r="V13" i="10"/>
  <c r="U13" i="10"/>
  <c r="T13" i="10"/>
  <c r="W12" i="10"/>
  <c r="V12" i="10"/>
  <c r="U12" i="10"/>
  <c r="T12" i="10"/>
  <c r="W11" i="10"/>
  <c r="V11" i="10"/>
  <c r="U11" i="10"/>
  <c r="T11" i="10"/>
  <c r="W10" i="10"/>
  <c r="V10" i="10"/>
  <c r="U10" i="10"/>
  <c r="T10" i="10"/>
  <c r="W9" i="10"/>
  <c r="V9" i="10"/>
  <c r="U9" i="10"/>
  <c r="T9" i="10"/>
  <c r="W8" i="10"/>
  <c r="V8" i="10"/>
  <c r="U8" i="10"/>
  <c r="T8" i="10"/>
  <c r="W7" i="10"/>
  <c r="V7" i="10"/>
  <c r="U7" i="10"/>
  <c r="T7" i="10"/>
  <c r="W23" i="8"/>
  <c r="V23" i="8"/>
  <c r="U23" i="8"/>
  <c r="T23" i="8"/>
  <c r="W22" i="8"/>
  <c r="V22" i="8"/>
  <c r="U22" i="8"/>
  <c r="T22" i="8"/>
  <c r="W21" i="8"/>
  <c r="V21" i="8"/>
  <c r="U21" i="8"/>
  <c r="T21" i="8"/>
  <c r="W20" i="8"/>
  <c r="V20" i="8"/>
  <c r="U20" i="8"/>
  <c r="T20" i="8"/>
  <c r="W19" i="8"/>
  <c r="V19" i="8"/>
  <c r="U19" i="8"/>
  <c r="T19" i="8"/>
  <c r="W17" i="8"/>
  <c r="V17" i="8"/>
  <c r="U17" i="8"/>
  <c r="T17" i="8"/>
  <c r="W16" i="8"/>
  <c r="V16" i="8"/>
  <c r="U16" i="8"/>
  <c r="T16" i="8"/>
  <c r="W15" i="8"/>
  <c r="V15" i="8"/>
  <c r="U15" i="8"/>
  <c r="T15" i="8"/>
  <c r="W14" i="8"/>
  <c r="V14" i="8"/>
  <c r="U14" i="8"/>
  <c r="T14" i="8"/>
  <c r="W13" i="8"/>
  <c r="V13" i="8"/>
  <c r="U13" i="8"/>
  <c r="T13" i="8"/>
  <c r="W12" i="8"/>
  <c r="V12" i="8"/>
  <c r="U12" i="8"/>
  <c r="T12" i="8"/>
  <c r="W11" i="8"/>
  <c r="V11" i="8"/>
  <c r="U11" i="8"/>
  <c r="T11" i="8"/>
  <c r="W10" i="8"/>
  <c r="V10" i="8"/>
  <c r="U10" i="8"/>
  <c r="T10" i="8"/>
  <c r="W9" i="8"/>
  <c r="V9" i="8"/>
  <c r="U9" i="8"/>
  <c r="T9" i="8"/>
  <c r="W8" i="8"/>
  <c r="V8" i="8"/>
  <c r="U8" i="8"/>
  <c r="T8" i="8"/>
  <c r="W7" i="8"/>
  <c r="V7" i="8"/>
  <c r="U7" i="8"/>
  <c r="T7" i="8"/>
  <c r="W23" i="1"/>
  <c r="V23" i="1"/>
  <c r="U23" i="1"/>
  <c r="T23" i="1"/>
  <c r="W22" i="1"/>
  <c r="V22" i="1"/>
  <c r="U22" i="1"/>
  <c r="T22" i="1"/>
  <c r="W21" i="1"/>
  <c r="V21" i="1"/>
  <c r="U21" i="1"/>
  <c r="T21" i="1"/>
  <c r="W20" i="1"/>
  <c r="V20" i="1"/>
  <c r="U20" i="1"/>
  <c r="T20" i="1"/>
  <c r="W19" i="1"/>
  <c r="V19" i="1"/>
  <c r="U19" i="1"/>
  <c r="T19" i="1"/>
  <c r="W17" i="1"/>
  <c r="V17" i="1"/>
  <c r="U17" i="1"/>
  <c r="T17" i="1"/>
  <c r="W16" i="1"/>
  <c r="V16" i="1"/>
  <c r="U16" i="1"/>
  <c r="T16" i="1"/>
  <c r="W15" i="1"/>
  <c r="V15" i="1"/>
  <c r="U15" i="1"/>
  <c r="T15" i="1"/>
  <c r="W14" i="1"/>
  <c r="V14" i="1"/>
  <c r="U14" i="1"/>
  <c r="T14" i="1"/>
  <c r="W13" i="1"/>
  <c r="V13" i="1"/>
  <c r="U13" i="1"/>
  <c r="T13" i="1"/>
  <c r="W12" i="1"/>
  <c r="V12" i="1"/>
  <c r="U12" i="1"/>
  <c r="T12" i="1"/>
  <c r="W11" i="1"/>
  <c r="V11" i="1"/>
  <c r="U11" i="1"/>
  <c r="T11" i="1"/>
  <c r="W10" i="1"/>
  <c r="V10" i="1"/>
  <c r="U10" i="1"/>
  <c r="T10" i="1"/>
  <c r="W9" i="1"/>
  <c r="V9" i="1"/>
  <c r="U9" i="1"/>
  <c r="T9" i="1"/>
  <c r="W8" i="1"/>
  <c r="V8" i="1"/>
  <c r="U8" i="1"/>
  <c r="T8" i="1"/>
  <c r="W7" i="1"/>
  <c r="V7" i="1"/>
  <c r="U7" i="1"/>
  <c r="T7" i="1"/>
  <c r="D20" i="9"/>
  <c r="E20" i="9"/>
  <c r="T20" i="9"/>
  <c r="F20" i="9"/>
  <c r="G20" i="9"/>
  <c r="W20" i="9"/>
  <c r="H20" i="9"/>
  <c r="I20" i="9"/>
  <c r="J20" i="9"/>
  <c r="K20" i="9"/>
  <c r="U20" i="9"/>
  <c r="V20" i="9"/>
  <c r="L20" i="9"/>
  <c r="M20" i="9"/>
  <c r="N20" i="9"/>
  <c r="O20" i="9"/>
  <c r="P20" i="9"/>
  <c r="Q20" i="9"/>
  <c r="R20" i="9"/>
  <c r="D21" i="9"/>
  <c r="E21" i="9"/>
  <c r="F21" i="9"/>
  <c r="G21" i="9"/>
  <c r="H21" i="9"/>
  <c r="W21" i="9"/>
  <c r="I21" i="9"/>
  <c r="J21" i="9"/>
  <c r="K21" i="9"/>
  <c r="L21" i="9"/>
  <c r="M21" i="9"/>
  <c r="N21" i="9"/>
  <c r="O21" i="9"/>
  <c r="P21" i="9"/>
  <c r="Q21" i="9"/>
  <c r="R21" i="9"/>
  <c r="D22" i="9"/>
  <c r="E22" i="9"/>
  <c r="T22" i="9"/>
  <c r="F22" i="9"/>
  <c r="G22" i="9"/>
  <c r="H22" i="9"/>
  <c r="I22" i="9"/>
  <c r="J22" i="9"/>
  <c r="K22" i="9"/>
  <c r="V22" i="9"/>
  <c r="L22" i="9"/>
  <c r="U22" i="9"/>
  <c r="M22" i="9"/>
  <c r="N22" i="9"/>
  <c r="O22" i="9"/>
  <c r="P22" i="9"/>
  <c r="Q22" i="9"/>
  <c r="R22" i="9"/>
  <c r="D23" i="9"/>
  <c r="E23" i="9"/>
  <c r="F23" i="9"/>
  <c r="G23" i="9"/>
  <c r="H23" i="9"/>
  <c r="I23" i="9"/>
  <c r="J23" i="9"/>
  <c r="K23" i="9"/>
  <c r="V23" i="9"/>
  <c r="L23" i="9"/>
  <c r="M23" i="9"/>
  <c r="N23" i="9"/>
  <c r="O23" i="9"/>
  <c r="P23" i="9"/>
  <c r="Q23" i="9"/>
  <c r="R23" i="9"/>
  <c r="E19" i="9"/>
  <c r="F19" i="9"/>
  <c r="G19" i="9"/>
  <c r="H19" i="9"/>
  <c r="I19" i="9"/>
  <c r="J19" i="9"/>
  <c r="K19" i="9"/>
  <c r="V19" i="9"/>
  <c r="L19" i="9"/>
  <c r="M19" i="9"/>
  <c r="N19" i="9"/>
  <c r="O19" i="9"/>
  <c r="P19" i="9"/>
  <c r="Q19" i="9"/>
  <c r="R19" i="9"/>
  <c r="D19" i="9"/>
  <c r="D8" i="9"/>
  <c r="E8" i="9"/>
  <c r="F8" i="9"/>
  <c r="G8" i="9"/>
  <c r="H8" i="9"/>
  <c r="I8" i="9"/>
  <c r="J8" i="9"/>
  <c r="K8" i="9"/>
  <c r="V8" i="9"/>
  <c r="L8" i="9"/>
  <c r="M8" i="9"/>
  <c r="N8" i="9"/>
  <c r="O8" i="9"/>
  <c r="P8" i="9"/>
  <c r="Q8" i="9"/>
  <c r="R8" i="9"/>
  <c r="D9" i="9"/>
  <c r="E9" i="9"/>
  <c r="F9" i="9"/>
  <c r="G9" i="9"/>
  <c r="H9" i="9"/>
  <c r="W9" i="9"/>
  <c r="I9" i="9"/>
  <c r="J9" i="9"/>
  <c r="K9" i="9"/>
  <c r="V9" i="9"/>
  <c r="L9" i="9"/>
  <c r="M9" i="9"/>
  <c r="N9" i="9"/>
  <c r="O9" i="9"/>
  <c r="P9" i="9"/>
  <c r="Q9" i="9"/>
  <c r="R9" i="9"/>
  <c r="D10" i="9"/>
  <c r="E10" i="9"/>
  <c r="T10" i="9"/>
  <c r="F10" i="9"/>
  <c r="G10" i="9"/>
  <c r="H10" i="9"/>
  <c r="I10" i="9"/>
  <c r="J10" i="9"/>
  <c r="K10" i="9"/>
  <c r="V10" i="9"/>
  <c r="L10" i="9"/>
  <c r="M10" i="9"/>
  <c r="N10" i="9"/>
  <c r="O10" i="9"/>
  <c r="P10" i="9"/>
  <c r="Q10" i="9"/>
  <c r="R10" i="9"/>
  <c r="D11" i="9"/>
  <c r="E11" i="9"/>
  <c r="F11" i="9"/>
  <c r="G11" i="9"/>
  <c r="H11" i="9"/>
  <c r="I11" i="9"/>
  <c r="J11" i="9"/>
  <c r="K11" i="9"/>
  <c r="U11" i="9"/>
  <c r="L11" i="9"/>
  <c r="M11" i="9"/>
  <c r="N11" i="9"/>
  <c r="O11" i="9"/>
  <c r="P11" i="9"/>
  <c r="Q11" i="9"/>
  <c r="R11" i="9"/>
  <c r="D12" i="9"/>
  <c r="E12" i="9"/>
  <c r="F12" i="9"/>
  <c r="G12" i="9"/>
  <c r="H12" i="9"/>
  <c r="I12" i="9"/>
  <c r="J12" i="9"/>
  <c r="K12" i="9"/>
  <c r="V12" i="9"/>
  <c r="L12" i="9"/>
  <c r="M12" i="9"/>
  <c r="N12" i="9"/>
  <c r="O12" i="9"/>
  <c r="P12" i="9"/>
  <c r="Q12" i="9"/>
  <c r="R12" i="9"/>
  <c r="D13" i="9"/>
  <c r="E13" i="9"/>
  <c r="T13" i="9"/>
  <c r="F13" i="9"/>
  <c r="G13" i="9"/>
  <c r="H13" i="9"/>
  <c r="W13" i="9"/>
  <c r="I13" i="9"/>
  <c r="J13" i="9"/>
  <c r="K13" i="9"/>
  <c r="V13" i="9"/>
  <c r="L13" i="9"/>
  <c r="M13" i="9"/>
  <c r="N13" i="9"/>
  <c r="O13" i="9"/>
  <c r="P13" i="9"/>
  <c r="Q13" i="9"/>
  <c r="R13" i="9"/>
  <c r="D14" i="9"/>
  <c r="E14" i="9"/>
  <c r="F14" i="9"/>
  <c r="U14" i="9"/>
  <c r="G14" i="9"/>
  <c r="H14" i="9"/>
  <c r="I14" i="9"/>
  <c r="J14" i="9"/>
  <c r="K14" i="9"/>
  <c r="V14" i="9"/>
  <c r="L14" i="9"/>
  <c r="M14" i="9"/>
  <c r="N14" i="9"/>
  <c r="O14" i="9"/>
  <c r="P14" i="9"/>
  <c r="Q14" i="9"/>
  <c r="R14" i="9"/>
  <c r="D15" i="9"/>
  <c r="E15" i="9"/>
  <c r="T15" i="9"/>
  <c r="F15" i="9"/>
  <c r="G15" i="9"/>
  <c r="H15" i="9"/>
  <c r="W15" i="9"/>
  <c r="I15" i="9"/>
  <c r="J15" i="9"/>
  <c r="K15" i="9"/>
  <c r="V15" i="9"/>
  <c r="L15" i="9"/>
  <c r="M15" i="9"/>
  <c r="N15" i="9"/>
  <c r="O15" i="9"/>
  <c r="P15" i="9"/>
  <c r="Q15" i="9"/>
  <c r="R15" i="9"/>
  <c r="D17" i="9"/>
  <c r="E17" i="9"/>
  <c r="F17" i="9"/>
  <c r="G17" i="9"/>
  <c r="H17" i="9"/>
  <c r="I17" i="9"/>
  <c r="J17" i="9"/>
  <c r="K17" i="9"/>
  <c r="V17" i="9"/>
  <c r="L17" i="9"/>
  <c r="M17" i="9"/>
  <c r="N17" i="9"/>
  <c r="O17" i="9"/>
  <c r="P17" i="9"/>
  <c r="Q17" i="9"/>
  <c r="R17" i="9"/>
  <c r="E7" i="9"/>
  <c r="F7" i="9"/>
  <c r="G7" i="9"/>
  <c r="H7" i="9"/>
  <c r="I7" i="9"/>
  <c r="J7" i="9"/>
  <c r="K7" i="9"/>
  <c r="V7" i="9"/>
  <c r="L7" i="9"/>
  <c r="M7" i="9"/>
  <c r="N7" i="9"/>
  <c r="O7" i="9"/>
  <c r="P7" i="9"/>
  <c r="Q7" i="9"/>
  <c r="R7" i="9"/>
  <c r="S7" i="9"/>
  <c r="D7" i="9"/>
  <c r="S8" i="9"/>
  <c r="S9" i="9"/>
  <c r="S10" i="9"/>
  <c r="S11" i="9"/>
  <c r="S12" i="9"/>
  <c r="S13" i="9"/>
  <c r="S14" i="9"/>
  <c r="S15" i="9"/>
  <c r="S17" i="9"/>
  <c r="S18" i="9"/>
  <c r="S19" i="9"/>
  <c r="S20" i="9"/>
  <c r="S21" i="9"/>
  <c r="S22" i="9"/>
  <c r="S23" i="9"/>
  <c r="S24" i="9"/>
  <c r="V24" i="5"/>
  <c r="U24" i="8"/>
  <c r="W24" i="12"/>
  <c r="O24" i="9"/>
  <c r="U24" i="3"/>
  <c r="T14" i="9"/>
  <c r="U24" i="7"/>
  <c r="W24" i="7"/>
  <c r="V24" i="2"/>
  <c r="W24" i="8"/>
  <c r="U24" i="10"/>
  <c r="W24" i="10"/>
  <c r="J24" i="9"/>
  <c r="T7" i="9"/>
  <c r="M24" i="9"/>
  <c r="T9" i="9"/>
  <c r="N24" i="9"/>
  <c r="T16" i="9"/>
  <c r="T24" i="5"/>
  <c r="U23" i="9"/>
  <c r="T21" i="9"/>
  <c r="U24" i="5"/>
  <c r="T23" i="9"/>
  <c r="T17" i="9"/>
  <c r="T12" i="9"/>
  <c r="T11" i="9"/>
  <c r="T8" i="9"/>
  <c r="I24" i="9"/>
  <c r="W19" i="9"/>
  <c r="W23" i="9"/>
  <c r="W16" i="9"/>
  <c r="R24" i="9"/>
  <c r="W12" i="9"/>
  <c r="U12" i="9"/>
  <c r="U8" i="9"/>
  <c r="T19" i="9"/>
  <c r="W22" i="9"/>
  <c r="U21" i="9"/>
  <c r="U19" i="9"/>
  <c r="U7" i="9"/>
  <c r="W7" i="9"/>
  <c r="W14" i="9"/>
  <c r="U13" i="9"/>
  <c r="U9" i="9"/>
  <c r="W8" i="9"/>
  <c r="U16" i="9"/>
  <c r="W17" i="9"/>
  <c r="V21" i="9"/>
  <c r="U17" i="9"/>
  <c r="V11" i="9"/>
  <c r="W11" i="9"/>
  <c r="D24" i="9"/>
  <c r="V24" i="14"/>
  <c r="G24" i="9"/>
  <c r="W24" i="9"/>
  <c r="U15" i="9"/>
  <c r="W24" i="1"/>
  <c r="T24" i="3"/>
  <c r="U10" i="9"/>
  <c r="W10" i="9"/>
  <c r="K24" i="9"/>
  <c r="U24" i="1"/>
  <c r="V24" i="9"/>
  <c r="U24" i="9"/>
</calcChain>
</file>

<file path=xl/sharedStrings.xml><?xml version="1.0" encoding="utf-8"?>
<sst xmlns="http://schemas.openxmlformats.org/spreadsheetml/2006/main" count="560" uniqueCount="57">
  <si>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</si>
  <si>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</si>
  <si>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</si>
  <si>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</si>
  <si>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</si>
  <si>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</si>
  <si>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</si>
  <si>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</si>
  <si>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</si>
  <si>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</si>
  <si>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</si>
  <si>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</si>
  <si>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</si>
  <si>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</si>
  <si>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</si>
  <si>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</si>
  <si>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</si>
  <si>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</si>
  <si>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</si>
  <si>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</si>
  <si>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</si>
  <si>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</si>
  <si>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</si>
  <si>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</si>
  <si>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</si>
  <si>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</si>
  <si>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</si>
  <si>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</si>
  <si>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</si>
  <si>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</si>
  <si>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</si>
  <si>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</si>
  <si>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</si>
  <si>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</si>
  <si>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</si>
  <si>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êïáõ·Çã Ñ³í³ë³ñáõÙ` 1+2=3+8+9, 8=4+5+6+7,</t>
  </si>
  <si>
    <t>Ý³Ëáñ¹ ï³ñÇÝ»ñÇÝ Ï³Û³óí³Í ³Ïï»ñÇ ¹»Ù</t>
  </si>
  <si>
    <t xml:space="preserve">Ý³Ëáñ¹ ï³ñÇÝ»ñÇÝ Ï³Û³óí³Í ³Ïï»ñÇ µ»Ï³ÝáõÙÝ»ñÁ </t>
  </si>
  <si>
    <t>8=4+5+6+7</t>
  </si>
  <si>
    <t>1+2=3+8+9</t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</si>
  <si>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Armenian"/>
        <family val="2"/>
      </rPr>
      <t xml:space="preserve">ÐÐ ²ñ³ñ³ïÇ ¨ ì³Ûáó ÓáñÇ Ù³ñ½»ñÇ ÁÝ¹Ñ³Ýáõñ Çñ³í³ëáõÃÛ³Ý ³é³çÇÝ ³ïÛ³ÝÇ ¹³ï³ñ³ÝÇ ¹³ï³íáñ Ռ. ØËÇÃ³ñÛ³ÝÇ </t>
    </r>
    <r>
      <rPr>
        <sz val="14"/>
        <rFont val="Arial Armenian"/>
        <family val="2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</si>
  <si>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Armenian"/>
        <family val="2"/>
      </rPr>
      <t xml:space="preserve">ÐÐ ²ñ³ñ³ïÇ ¨ ì³Ûáó ÓáñÇ Ù³ñ½»ñÇ ÁÝ¹Ñ³Ýáõñ Çñ³í³ëáõÃÛ³Ý ³é³çÇÝ ³ïÛ³ÝÇ ¹³ï³ñ³ÝÇ ¹³ï³íáñ Գ. ´³ÉÛ³ÝÇ </t>
    </r>
    <r>
      <rPr>
        <sz val="14"/>
        <rFont val="Arial Armenian"/>
        <family val="2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</si>
  <si>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Armenian"/>
        <family val="2"/>
      </rPr>
      <t xml:space="preserve">ÐÐ ²ñ³ñ³ïÇ ¨ ì³Ûáó ÓáñÇ Ù³ñ½»ñÇ ÁÝ¹Ñ³Ýáõñ Çñ³í³ëáõÃÛ³Ý ³é³çÇÝ ³ïÛ³ÝÇ ¹³ï³ñ³ÝÇ ¹³ï³íáñ Ս. Ս³Ñ³ÏÛ³ÝÇ </t>
    </r>
    <r>
      <rPr>
        <sz val="14"/>
        <rFont val="Arial Armenian"/>
        <family val="2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</si>
  <si>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Armenian"/>
        <family val="2"/>
      </rPr>
      <t xml:space="preserve">ÐÐ ²ñ³ñ³ïÇ ¨ ì³Ûáó ÓáñÇ Ù³ñ½»ñÇ ÁÝ¹Ñ³Ýáõñ Çñ³í³ëáõÃÛ³Ý ³é³çÇÝ ³ïÛ³ÝÇ ¹³ï³ñ³ÝÇ ¹³ï³íáñ Ս. Ø³ïÇÝÛ³ÝÇ </t>
    </r>
    <r>
      <rPr>
        <sz val="14"/>
        <rFont val="Arial Armenian"/>
        <family val="2"/>
      </rPr>
      <t xml:space="preserve"> գործունեության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</si>
  <si>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Armenian"/>
        <family val="2"/>
      </rPr>
      <t xml:space="preserve">ÐÐ ²ñ³ñ³ïÇ ¨ ì³Ûáó ÓáñÇ Ù³ñ½»ñÇ ÁÝ¹Ñ³Ýáõñ Çñ³í³ëáõÃÛ³Ý ³é³çÇÝ ³ïÛ³ÝÇ ¹³ï³ñ³ÝÇ  </t>
    </r>
    <r>
      <rPr>
        <sz val="14"/>
        <rFont val="Arial Armenian"/>
        <family val="2"/>
      </rPr>
      <t>·áñÍáõÝ»áõÃÛ³Ý í»ñ³µ»ñÛ³É</t>
    </r>
  </si>
  <si>
    <t>Ð³í»Éí³Í                                                   Ð³Û³ëï³ÝÇ Ð³Ýñ³å»ïáõÃÛ³Ý  ¸³ï³ñ³ÝÝ»ñÇ Ý³Ë³·³ÑÝ»ñÇ ËáñÑñ¹Ç 25.08.2016Ã. ÃÇí 44-È áñáßÙ³Ý</t>
  </si>
  <si>
    <t>²½³ïáõÃÛáõÝÇó ½ñÏ»Éáõ Çñ³í³ã³÷áõÃÛ³Ý í»ñ³µ»ñÛ³É µáÕáùÝ»ñáí ·áñÍ»ñ</t>
  </si>
  <si>
    <t xml:space="preserve">2017Ã. 1-ÇÝ Ïë³ÙÛ³Ï </t>
  </si>
  <si>
    <t>Ð³í»Éí³Í                                                   Ð³Û³ëï³ÝÇ Ð³Ýñ³å»ïáõÃÛ³Ý  ¸³ï³ñ³ÝÝ»ñÇ Ý³Ë³·³ÑÝ»ñÇ ËáñÑñ¹Ç 25.08.2017Ã. ÃÇí 35-È áñáßÙ³Ý</t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</si>
  <si>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Armenian"/>
        <family val="2"/>
      </rPr>
      <t xml:space="preserve">ÐÐ ²ñ³ñ³ïÇ ¨ ì³Ûáó ÓáñÇ Ù³ñ½»ñÇ ÁÝ¹Ñ³Ýáõñ Çñ³í³ëáõÃÛ³Ý ³é³çÇÝ ³ïÛ³ÝÇ ¹³ï³ñ³ÝÇ ¹³ï³íáñ Հ.Պ»ïñáëÛ³ÝÇ </t>
    </r>
    <r>
      <rPr>
        <sz val="14"/>
        <rFont val="Arial Armenian"/>
        <family val="2"/>
      </rPr>
      <t>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</si>
  <si>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Armenian"/>
        <family val="2"/>
      </rPr>
      <t xml:space="preserve">ÐÐ ²ñ³ñ³ïÇ ¨ ì³Ûáó ÓáñÇ Ù³ñ½»ñÇ ÁÝ¹Ñ³Ýáõñ Çñ³í³ëáõÃÛ³Ý ³é³çÇÝ ³ïÛ³ÝÇ ¹³ï³ñ³ÝÇ ¹³ï³íáñ Թ.äáÕáëÛ³ÝÇ </t>
    </r>
    <r>
      <rPr>
        <sz val="14"/>
        <rFont val="Arial Armenian"/>
        <family val="2"/>
      </rPr>
      <t>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</si>
  <si>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Armenian"/>
        <family val="2"/>
      </rPr>
      <t xml:space="preserve">ÐÐ ²ñ³ñ³ïÇ ¨ ì³Ûáó ÓáñÇ Ù³ñ½»ñÇ ÁÝ¹Ñ³Ýáõñ Çñ³í³ëáõÃÛ³Ý ³é³çÇÝ ³ïÛ³ÝÇ ¹³ï³ñ³ÝÇ ¹³ï³íáñ Լ.Աñ³½Û³ÝÇ </t>
    </r>
    <r>
      <rPr>
        <sz val="14"/>
        <rFont val="Arial Armenian"/>
        <family val="2"/>
      </rPr>
      <t>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</si>
  <si>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Armenian"/>
        <family val="2"/>
      </rPr>
      <t xml:space="preserve">ÐÐ ²ñ³ñ³ïÇ ¨ ì³Ûáó ÓáñÇ Ù³ñ½»ñÇ ÁÝ¹Ñ³Ýáõñ Çñ³í³ëáõÃÛ³Ý ³é³çÇÝ ³ïÛ³ÝÇ ¹³ï³ñ³ÝÇ ¹³ï³íáñ Գ. ê³ñ·ëÛ³ÝÇ </t>
    </r>
    <r>
      <rPr>
        <sz val="14"/>
        <rFont val="Arial Armenian"/>
        <family val="2"/>
      </rPr>
      <t>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</si>
  <si>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Armenian"/>
        <family val="2"/>
      </rPr>
      <t xml:space="preserve">ÐÐ ²ñ³ñ³ïÇ ¨ ì³Ûáó ÓáñÇ Ù³ñ½»ñÇ ÁÝ¹Ñ³Ýáõñ Çñ³í³ëáõÃÛ³Ý ³é³çÇÝ ³ïÛ³ÝÇ ¹³ï³ñ³ÝÇ ¹³ï³íáñ Ա. ÐáíÑ³ÝÝÇëÛ³ÝÇ </t>
    </r>
    <r>
      <rPr>
        <sz val="14"/>
        <rFont val="Arial Armenian"/>
        <family val="2"/>
      </rPr>
      <t>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</si>
  <si>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Armenian"/>
        <family val="2"/>
      </rPr>
      <t xml:space="preserve">ÐÐ ²ñ³ñ³ïÇ ¨ ì³Ûáó ÓáñÇ Ù³ñ½»ñÇ ÁÝ¹Ñ³Ýáõñ Çñ³í³ëáõÃÛ³Ý ³é³çÇÝ ³ïÛ³ÝÇ ¹³ï³ñ³ÝÇ ¹³ï³íáñ Ե. øáã³ñÛ³ÝÇ </t>
    </r>
    <r>
      <rPr>
        <sz val="14"/>
        <rFont val="Arial Armenian"/>
        <family val="2"/>
      </rPr>
      <t>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</si>
  <si>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Armenian"/>
        <family val="2"/>
      </rPr>
      <t xml:space="preserve">ÐÐ ²ñ³ñ³ïÇ ¨ ì³Ûáó ÓáñÇ Ù³ñ½»ñÇ ÁÝ¹Ñ³Ýáõñ Çñ³í³ëáõÃÛ³Ý ³é³çÇÝ ³ïÛ³ÝÇ ¹³ï³ñ³ÝÇ ¹³ï³íáñ Հ. ¸³ñµÇÝÛ³ÝÇ </t>
    </r>
    <r>
      <rPr>
        <sz val="14"/>
        <rFont val="Arial Armenian"/>
        <family val="2"/>
      </rPr>
      <t>·áñÍáõÝ»áõÃÛ³Ý í»ñ³µ»ñÛ³É</t>
    </r>
  </si>
  <si>
    <r>
      <rPr>
        <sz val="14"/>
        <color indexed="8"/>
        <rFont val="Times Armenian"/>
        <family val="1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>ÐÐ ²ñ³ñ³ïÇ ¨ ì³Ûáó ÓáñÇ Ù³ñ½»ñÇ ÁÝ¹Ñ³Ýáõñ Çñ³í³ëáõÃÛ³Ý ³é³çÇÝ ³ïÛ³ÝÇ ¹³ï³ñ³ÝÇ ¹³ï³íáñ ¶. ÐáíÑ³ÝÝÇëÛ³ÝÇ</t>
    </r>
    <r>
      <rPr>
        <sz val="14"/>
        <color indexed="8"/>
        <rFont val="Times Armenian"/>
        <family val="1"/>
      </rPr>
      <t xml:space="preserve"> ·áñÍáõÝ»áõÃÛ³Ý í»ñ³µ»ñÛ³É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</si>
</sst>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2" x14ac:knownFonts="1"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0"/>
      <name val="Arial Armenian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sz val="14"/>
      <name val="Arial Armenian"/>
      <family val="2"/>
    </font>
    <font>
      <b/>
      <sz val="14"/>
      <name val="Arial Armenian"/>
      <family val="2"/>
    </font>
    <font>
      <sz val="9"/>
      <name val="Times Armenian"/>
      <family val="1"/>
    </font>
    <font>
      <sz val="12"/>
      <name val="Arial Armenian"/>
      <family val="2"/>
    </font>
    <font>
      <sz val="14"/>
      <name val="Times Armenian"/>
      <family val="1"/>
    </font>
    <font>
      <sz val="11"/>
      <color indexed="8"/>
      <name val="Times Armenian"/>
      <family val="1"/>
    </font>
    <font>
      <b/>
      <sz val="14"/>
      <color indexed="8"/>
      <name val="Times Armenian"/>
      <family val="1"/>
    </font>
    <font>
      <sz val="11"/>
      <name val="Arial Armenian"/>
      <family val="2"/>
    </font>
    <font>
      <sz val="14"/>
      <color indexed="8"/>
      <name val="Times Armenian"/>
      <family val="1"/>
    </font>
    <font>
      <sz val="11"/>
      <color theme="1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theme="1"/>
      <name val="Calibri"/>
      <family val="2"/>
    </font>
    <font>
      <b/>
      <sz val="22"/>
      <color theme="1"/>
      <name val="Times Armenian"/>
      <family val="1"/>
    </font>
    <font>
      <sz val="12"/>
      <color theme="1"/>
      <name val="Times Armenian"/>
      <family val="1"/>
    </font>
    <font>
      <b/>
      <i/>
      <sz val="11"/>
      <color theme="1"/>
      <name val="Times Armenian"/>
      <family val="1"/>
    </font>
    <font>
      <sz val="11"/>
      <color theme="1"/>
      <name val="Arial Armenian"/>
      <family val="2"/>
    </font>
    <font>
      <sz val="12"/>
      <color theme="1"/>
      <name val="Arial Armenian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  <charset val="204"/>
    </font>
    <font>
      <sz val="14"/>
      <color theme="1"/>
      <name val="Calibri"/>
      <family val="2"/>
    </font>
    <font>
      <b/>
      <sz val="12"/>
      <color theme="1"/>
      <name val="Times Armenian"/>
      <family val="1"/>
    </font>
    <font>
      <b/>
      <sz val="11"/>
      <color theme="1"/>
      <name val="Times Armenian"/>
      <family val="1"/>
    </font>
    <font>
      <b/>
      <sz val="16"/>
      <color theme="1"/>
      <name val="Times Armenian"/>
      <family val="1"/>
    </font>
    <font>
      <b/>
      <i/>
      <sz val="12"/>
      <color theme="1"/>
      <name val="Arial Armenian"/>
      <family val="2"/>
    </font>
    <font>
      <b/>
      <sz val="12"/>
      <color theme="1"/>
      <name val="Calibri"/>
      <family val="2"/>
      <charset val="204"/>
      <scheme val="minor"/>
    </font>
    <font>
      <b/>
      <sz val="12"/>
      <color theme="1"/>
      <name val="Arial Armenian"/>
      <family val="2"/>
    </font>
    <font>
      <b/>
      <i/>
      <sz val="11"/>
      <color theme="1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14" fillId="0" borderId="0"/>
  </cellStyleXfs>
  <cellXfs count="136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0" xfId="0" applyProtection="1"/>
    <xf numFmtId="0" fontId="1" fillId="0" borderId="2" xfId="0" applyFont="1" applyBorder="1" applyAlignment="1" applyProtection="1">
      <alignment horizontal="center" vertical="center" wrapText="1"/>
    </xf>
    <xf numFmtId="0" fontId="0" fillId="0" borderId="4" xfId="0" applyFont="1" applyBorder="1" applyProtection="1"/>
    <xf numFmtId="0" fontId="0" fillId="0" borderId="2" xfId="0" applyFont="1" applyBorder="1" applyProtection="1"/>
    <xf numFmtId="0" fontId="0" fillId="0" borderId="3" xfId="0" applyFont="1" applyBorder="1" applyProtection="1"/>
    <xf numFmtId="0" fontId="4" fillId="0" borderId="3" xfId="0" applyFont="1" applyBorder="1" applyProtection="1">
      <protection locked="0"/>
    </xf>
    <xf numFmtId="0" fontId="4" fillId="0" borderId="0" xfId="0" applyFont="1" applyProtection="1">
      <protection locked="0"/>
    </xf>
    <xf numFmtId="0" fontId="16" fillId="2" borderId="0" xfId="0" applyFont="1" applyFill="1" applyProtection="1"/>
    <xf numFmtId="0" fontId="16" fillId="2" borderId="0" xfId="0" applyFont="1" applyFill="1" applyProtection="1">
      <protection locked="0"/>
    </xf>
    <xf numFmtId="0" fontId="17" fillId="2" borderId="2" xfId="0" applyFont="1" applyFill="1" applyBorder="1" applyAlignment="1" applyProtection="1">
      <alignment horizontal="center" vertical="center" wrapText="1"/>
    </xf>
    <xf numFmtId="0" fontId="16" fillId="2" borderId="1" xfId="0" applyFont="1" applyFill="1" applyBorder="1" applyAlignment="1" applyProtection="1">
      <alignment horizontal="center"/>
      <protection locked="0"/>
    </xf>
    <xf numFmtId="0" fontId="16" fillId="2" borderId="4" xfId="0" applyFont="1" applyFill="1" applyBorder="1" applyProtection="1"/>
    <xf numFmtId="0" fontId="18" fillId="2" borderId="5" xfId="0" applyFont="1" applyFill="1" applyBorder="1" applyAlignment="1" applyProtection="1">
      <alignment horizontal="center" vertical="center" textRotation="90" wrapText="1"/>
    </xf>
    <xf numFmtId="0" fontId="16" fillId="2" borderId="5" xfId="0" applyFont="1" applyFill="1" applyBorder="1" applyProtection="1"/>
    <xf numFmtId="0" fontId="19" fillId="2" borderId="6" xfId="0" applyFont="1" applyFill="1" applyBorder="1" applyAlignment="1" applyProtection="1">
      <alignment horizontal="center" vertical="center" wrapText="1"/>
    </xf>
    <xf numFmtId="0" fontId="16" fillId="2" borderId="6" xfId="0" applyFont="1" applyFill="1" applyBorder="1" applyProtection="1"/>
    <xf numFmtId="0" fontId="16" fillId="2" borderId="7" xfId="0" applyFont="1" applyFill="1" applyBorder="1" applyProtection="1">
      <protection locked="0"/>
    </xf>
    <xf numFmtId="0" fontId="20" fillId="2" borderId="4" xfId="0" applyFont="1" applyFill="1" applyBorder="1" applyAlignment="1" applyProtection="1">
      <alignment horizontal="center" vertical="center"/>
    </xf>
    <xf numFmtId="0" fontId="16" fillId="2" borderId="4" xfId="0" applyFont="1" applyFill="1" applyBorder="1" applyAlignment="1" applyProtection="1">
      <alignment horizontal="center" vertical="center"/>
      <protection locked="0"/>
    </xf>
    <xf numFmtId="0" fontId="16" fillId="2" borderId="4" xfId="0" applyFont="1" applyFill="1" applyBorder="1" applyProtection="1">
      <protection locked="0"/>
    </xf>
    <xf numFmtId="0" fontId="20" fillId="2" borderId="2" xfId="0" applyFont="1" applyFill="1" applyBorder="1" applyAlignment="1" applyProtection="1">
      <alignment horizontal="center" vertical="center"/>
    </xf>
    <xf numFmtId="0" fontId="16" fillId="2" borderId="2" xfId="0" applyFont="1" applyFill="1" applyBorder="1" applyAlignment="1" applyProtection="1">
      <alignment horizontal="center" vertical="center"/>
      <protection locked="0"/>
    </xf>
    <xf numFmtId="0" fontId="16" fillId="2" borderId="2" xfId="0" applyFont="1" applyFill="1" applyBorder="1" applyProtection="1">
      <protection locked="0"/>
    </xf>
    <xf numFmtId="0" fontId="16" fillId="2" borderId="5" xfId="0" applyFont="1" applyFill="1" applyBorder="1" applyAlignment="1" applyProtection="1">
      <alignment horizontal="center" vertical="center"/>
      <protection locked="0"/>
    </xf>
    <xf numFmtId="0" fontId="16" fillId="2" borderId="3" xfId="0" applyFont="1" applyFill="1" applyBorder="1" applyProtection="1">
      <protection locked="0"/>
    </xf>
    <xf numFmtId="0" fontId="21" fillId="2" borderId="2" xfId="1" applyFont="1" applyFill="1" applyBorder="1" applyAlignment="1" applyProtection="1">
      <alignment horizontal="center" vertical="center"/>
    </xf>
    <xf numFmtId="0" fontId="20" fillId="2" borderId="2" xfId="0" applyFont="1" applyFill="1" applyBorder="1" applyAlignment="1" applyProtection="1">
      <alignment horizontal="center" vertical="center" wrapText="1"/>
    </xf>
    <xf numFmtId="0" fontId="21" fillId="2" borderId="5" xfId="1" applyFont="1" applyFill="1" applyBorder="1" applyAlignment="1" applyProtection="1">
      <alignment horizontal="center" vertical="center"/>
    </xf>
    <xf numFmtId="0" fontId="22" fillId="2" borderId="3" xfId="0" applyFont="1" applyFill="1" applyBorder="1" applyProtection="1">
      <protection locked="0"/>
    </xf>
    <xf numFmtId="0" fontId="22" fillId="2" borderId="0" xfId="0" applyFont="1" applyFill="1" applyProtection="1">
      <protection locked="0"/>
    </xf>
    <xf numFmtId="0" fontId="19" fillId="2" borderId="8" xfId="0" applyFont="1" applyFill="1" applyBorder="1" applyAlignment="1" applyProtection="1">
      <alignment horizontal="center" vertical="center" wrapText="1"/>
    </xf>
    <xf numFmtId="0" fontId="19" fillId="2" borderId="9" xfId="0" applyFont="1" applyFill="1" applyBorder="1" applyAlignment="1" applyProtection="1">
      <alignment horizontal="center" vertical="center" wrapText="1"/>
    </xf>
    <xf numFmtId="0" fontId="21" fillId="2" borderId="4" xfId="1" applyFont="1" applyFill="1" applyBorder="1" applyAlignment="1" applyProtection="1">
      <alignment horizontal="center" vertical="center"/>
    </xf>
    <xf numFmtId="0" fontId="16" fillId="2" borderId="2" xfId="0" applyFont="1" applyFill="1" applyBorder="1" applyProtection="1"/>
    <xf numFmtId="0" fontId="16" fillId="2" borderId="3" xfId="0" applyFont="1" applyFill="1" applyBorder="1" applyProtection="1"/>
    <xf numFmtId="0" fontId="18" fillId="2" borderId="5" xfId="0" applyFont="1" applyFill="1" applyBorder="1" applyAlignment="1" applyProtection="1">
      <alignment horizontal="center" vertical="center" textRotation="90" wrapText="1"/>
    </xf>
    <xf numFmtId="0" fontId="15" fillId="0" borderId="2" xfId="0" applyFon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/>
    </xf>
    <xf numFmtId="0" fontId="16" fillId="2" borderId="4" xfId="0" applyFont="1" applyFill="1" applyBorder="1" applyAlignment="1" applyProtection="1">
      <alignment horizontal="center" vertical="center"/>
    </xf>
    <xf numFmtId="0" fontId="23" fillId="2" borderId="6" xfId="0" applyFont="1" applyFill="1" applyBorder="1" applyAlignment="1" applyProtection="1">
      <alignment horizontal="center" vertical="center"/>
    </xf>
    <xf numFmtId="0" fontId="18" fillId="2" borderId="5" xfId="0" applyFont="1" applyFill="1" applyBorder="1" applyAlignment="1" applyProtection="1">
      <alignment horizontal="center" vertical="center" textRotation="90" wrapText="1"/>
    </xf>
    <xf numFmtId="0" fontId="18" fillId="2" borderId="5" xfId="0" applyFont="1" applyFill="1" applyBorder="1" applyAlignment="1" applyProtection="1">
      <alignment horizontal="center" vertical="center" textRotation="90" wrapText="1"/>
    </xf>
    <xf numFmtId="0" fontId="16" fillId="2" borderId="10" xfId="0" applyFont="1" applyFill="1" applyBorder="1" applyAlignment="1" applyProtection="1">
      <alignment horizontal="center" vertical="center"/>
    </xf>
    <xf numFmtId="0" fontId="16" fillId="2" borderId="0" xfId="0" applyFont="1" applyFill="1" applyBorder="1" applyAlignment="1" applyProtection="1">
      <alignment horizontal="center" vertical="center"/>
    </xf>
    <xf numFmtId="0" fontId="16" fillId="2" borderId="2" xfId="0" applyFont="1" applyFill="1" applyBorder="1" applyAlignment="1" applyProtection="1">
      <alignment horizontal="center" vertical="center"/>
    </xf>
    <xf numFmtId="0" fontId="7" fillId="0" borderId="2" xfId="1" applyFont="1" applyBorder="1" applyAlignment="1" applyProtection="1">
      <alignment horizontal="center" vertical="center"/>
      <protection locked="0"/>
    </xf>
    <xf numFmtId="0" fontId="20" fillId="2" borderId="4" xfId="0" applyFont="1" applyFill="1" applyBorder="1" applyAlignment="1" applyProtection="1">
      <alignment horizontal="center" vertical="center"/>
      <protection locked="0"/>
    </xf>
    <xf numFmtId="0" fontId="21" fillId="2" borderId="4" xfId="0" applyFont="1" applyFill="1" applyBorder="1" applyAlignment="1" applyProtection="1">
      <alignment horizontal="center" vertical="center"/>
      <protection locked="0"/>
    </xf>
    <xf numFmtId="0" fontId="8" fillId="0" borderId="2" xfId="1" applyFont="1" applyBorder="1" applyAlignment="1" applyProtection="1">
      <alignment horizontal="center" vertical="center"/>
      <protection locked="0"/>
    </xf>
    <xf numFmtId="0" fontId="20" fillId="2" borderId="2" xfId="0" applyFont="1" applyFill="1" applyBorder="1" applyAlignment="1" applyProtection="1">
      <alignment horizontal="center" vertical="center"/>
      <protection locked="0"/>
    </xf>
    <xf numFmtId="0" fontId="21" fillId="2" borderId="2" xfId="0" applyFont="1" applyFill="1" applyBorder="1" applyAlignment="1" applyProtection="1">
      <alignment horizontal="center" vertical="center"/>
      <protection locked="0"/>
    </xf>
    <xf numFmtId="0" fontId="20" fillId="2" borderId="5" xfId="0" applyFont="1" applyFill="1" applyBorder="1" applyAlignment="1" applyProtection="1">
      <alignment horizontal="center" vertical="center"/>
      <protection locked="0"/>
    </xf>
    <xf numFmtId="0" fontId="21" fillId="2" borderId="5" xfId="0" applyFont="1" applyFill="1" applyBorder="1" applyAlignment="1" applyProtection="1">
      <alignment horizontal="center" vertical="center"/>
      <protection locked="0"/>
    </xf>
    <xf numFmtId="0" fontId="9" fillId="0" borderId="2" xfId="1" applyFont="1" applyBorder="1" applyAlignment="1" applyProtection="1">
      <alignment horizontal="center" vertical="center"/>
      <protection locked="0"/>
    </xf>
    <xf numFmtId="0" fontId="20" fillId="2" borderId="4" xfId="0" applyFont="1" applyFill="1" applyBorder="1" applyAlignment="1" applyProtection="1">
      <alignment horizontal="center" vertical="center" wrapText="1"/>
    </xf>
    <xf numFmtId="0" fontId="16" fillId="2" borderId="4" xfId="0" applyFont="1" applyFill="1" applyBorder="1" applyAlignment="1" applyProtection="1">
      <alignment horizontal="center" vertical="center" wrapText="1"/>
      <protection locked="0"/>
    </xf>
    <xf numFmtId="0" fontId="16" fillId="2" borderId="2" xfId="0" applyFont="1" applyFill="1" applyBorder="1" applyAlignment="1" applyProtection="1">
      <alignment horizontal="center" vertical="center" wrapText="1"/>
      <protection locked="0"/>
    </xf>
    <xf numFmtId="0" fontId="16" fillId="2" borderId="5" xfId="0" applyFont="1" applyFill="1" applyBorder="1" applyAlignment="1" applyProtection="1">
      <alignment horizontal="center" vertical="center" wrapText="1"/>
      <protection locked="0"/>
    </xf>
    <xf numFmtId="0" fontId="21" fillId="2" borderId="2" xfId="1" applyFont="1" applyFill="1" applyBorder="1" applyAlignment="1" applyProtection="1">
      <alignment horizontal="center" vertical="center" wrapText="1"/>
    </xf>
    <xf numFmtId="0" fontId="21" fillId="2" borderId="5" xfId="1" applyFont="1" applyFill="1" applyBorder="1" applyAlignment="1" applyProtection="1">
      <alignment horizontal="center" vertical="center" wrapText="1"/>
    </xf>
    <xf numFmtId="0" fontId="18" fillId="2" borderId="5" xfId="0" applyFont="1" applyFill="1" applyBorder="1" applyAlignment="1" applyProtection="1">
      <alignment horizontal="center" vertical="center" textRotation="90" wrapText="1"/>
    </xf>
    <xf numFmtId="0" fontId="17" fillId="2" borderId="2" xfId="0" applyFont="1" applyFill="1" applyBorder="1" applyAlignment="1" applyProtection="1">
      <alignment horizontal="center" vertical="center" wrapText="1"/>
    </xf>
    <xf numFmtId="0" fontId="16" fillId="2" borderId="11" xfId="0" applyFont="1" applyFill="1" applyBorder="1" applyAlignment="1" applyProtection="1">
      <alignment horizontal="center" vertical="center"/>
      <protection locked="0"/>
    </xf>
    <xf numFmtId="0" fontId="16" fillId="2" borderId="12" xfId="0" applyFont="1" applyFill="1" applyBorder="1" applyAlignment="1" applyProtection="1">
      <alignment horizontal="center" vertical="center"/>
      <protection locked="0"/>
    </xf>
    <xf numFmtId="0" fontId="16" fillId="2" borderId="11" xfId="0" applyFont="1" applyFill="1" applyBorder="1" applyAlignment="1" applyProtection="1">
      <alignment horizontal="center" vertical="center"/>
      <protection locked="0"/>
    </xf>
    <xf numFmtId="0" fontId="16" fillId="2" borderId="12" xfId="0" applyFont="1" applyFill="1" applyBorder="1" applyAlignment="1" applyProtection="1">
      <alignment horizontal="center" vertical="center"/>
      <protection locked="0"/>
    </xf>
    <xf numFmtId="0" fontId="12" fillId="2" borderId="2" xfId="1" applyFont="1" applyFill="1" applyBorder="1" applyAlignment="1" applyProtection="1">
      <alignment horizontal="center" vertical="center"/>
    </xf>
    <xf numFmtId="0" fontId="15" fillId="0" borderId="12" xfId="0" applyFont="1" applyBorder="1" applyAlignment="1" applyProtection="1">
      <alignment vertical="center"/>
    </xf>
    <xf numFmtId="0" fontId="15" fillId="0" borderId="11" xfId="0" applyFont="1" applyBorder="1" applyAlignment="1" applyProtection="1">
      <alignment vertical="center"/>
    </xf>
    <xf numFmtId="0" fontId="15" fillId="0" borderId="3" xfId="0" applyFont="1" applyBorder="1" applyAlignment="1" applyProtection="1">
      <alignment vertical="center"/>
    </xf>
    <xf numFmtId="0" fontId="16" fillId="2" borderId="4" xfId="2" applyFont="1" applyFill="1" applyBorder="1" applyAlignment="1" applyProtection="1">
      <alignment horizontal="center" vertical="center"/>
      <protection locked="0"/>
    </xf>
    <xf numFmtId="0" fontId="16" fillId="2" borderId="2" xfId="2" applyFont="1" applyFill="1" applyBorder="1" applyAlignment="1" applyProtection="1">
      <alignment horizontal="center" vertical="center"/>
      <protection locked="0"/>
    </xf>
    <xf numFmtId="0" fontId="16" fillId="2" borderId="5" xfId="2" applyFont="1" applyFill="1" applyBorder="1" applyAlignment="1" applyProtection="1">
      <alignment horizontal="center" vertical="center"/>
      <protection locked="0"/>
    </xf>
    <xf numFmtId="0" fontId="24" fillId="2" borderId="2" xfId="0" applyFont="1" applyFill="1" applyBorder="1" applyAlignment="1" applyProtection="1">
      <alignment horizontal="center" vertical="center"/>
      <protection locked="0"/>
    </xf>
    <xf numFmtId="0" fontId="12" fillId="2" borderId="12" xfId="0" applyFont="1" applyFill="1" applyBorder="1" applyAlignment="1" applyProtection="1">
      <alignment horizontal="left" vertical="top" wrapText="1"/>
    </xf>
    <xf numFmtId="0" fontId="12" fillId="2" borderId="3" xfId="0" applyFont="1" applyFill="1" applyBorder="1" applyAlignment="1" applyProtection="1">
      <alignment horizontal="left" vertical="top" wrapText="1"/>
    </xf>
    <xf numFmtId="0" fontId="20" fillId="2" borderId="2" xfId="1" applyFont="1" applyFill="1" applyBorder="1" applyAlignment="1" applyProtection="1">
      <alignment horizontal="left" vertical="center" wrapText="1"/>
    </xf>
    <xf numFmtId="0" fontId="20" fillId="2" borderId="5" xfId="1" applyFont="1" applyFill="1" applyBorder="1" applyAlignment="1" applyProtection="1">
      <alignment horizontal="left" vertical="center"/>
    </xf>
    <xf numFmtId="0" fontId="30" fillId="2" borderId="8" xfId="1" applyFont="1" applyFill="1" applyBorder="1" applyAlignment="1" applyProtection="1">
      <alignment horizontal="center" vertical="center"/>
    </xf>
    <xf numFmtId="0" fontId="30" fillId="2" borderId="6" xfId="1" applyFont="1" applyFill="1" applyBorder="1" applyAlignment="1" applyProtection="1">
      <alignment horizontal="center" vertical="center"/>
    </xf>
    <xf numFmtId="0" fontId="31" fillId="2" borderId="2" xfId="0" applyFont="1" applyFill="1" applyBorder="1" applyAlignment="1" applyProtection="1">
      <alignment horizontal="center" vertical="center" wrapText="1"/>
    </xf>
    <xf numFmtId="0" fontId="31" fillId="2" borderId="12" xfId="0" applyFont="1" applyFill="1" applyBorder="1" applyAlignment="1" applyProtection="1">
      <alignment horizontal="center" vertical="center" wrapText="1"/>
    </xf>
    <xf numFmtId="0" fontId="20" fillId="2" borderId="2" xfId="0" applyFont="1" applyFill="1" applyBorder="1" applyAlignment="1" applyProtection="1">
      <alignment horizontal="left" vertical="center" wrapText="1"/>
    </xf>
    <xf numFmtId="0" fontId="20" fillId="2" borderId="2" xfId="1" applyFont="1" applyFill="1" applyBorder="1" applyAlignment="1" applyProtection="1">
      <alignment horizontal="left" vertical="top" wrapText="1"/>
    </xf>
    <xf numFmtId="0" fontId="20" fillId="2" borderId="2" xfId="0" applyFont="1" applyFill="1" applyBorder="1" applyAlignment="1" applyProtection="1">
      <alignment horizontal="left" vertical="top" wrapText="1"/>
    </xf>
    <xf numFmtId="0" fontId="28" fillId="2" borderId="8" xfId="0" applyFont="1" applyFill="1" applyBorder="1" applyAlignment="1" applyProtection="1">
      <alignment horizontal="center" vertical="center" wrapText="1"/>
    </xf>
    <xf numFmtId="0" fontId="28" fillId="2" borderId="6" xfId="0" applyFont="1" applyFill="1" applyBorder="1" applyAlignment="1" applyProtection="1">
      <alignment horizontal="center" vertical="center" wrapText="1"/>
    </xf>
    <xf numFmtId="0" fontId="29" fillId="0" borderId="2" xfId="0" applyFont="1" applyBorder="1" applyAlignment="1" applyProtection="1">
      <alignment horizontal="center" vertical="center"/>
    </xf>
    <xf numFmtId="0" fontId="20" fillId="2" borderId="4" xfId="1" applyFont="1" applyFill="1" applyBorder="1" applyAlignment="1" applyProtection="1">
      <alignment horizontal="left" vertical="center" wrapText="1"/>
    </xf>
    <xf numFmtId="0" fontId="18" fillId="2" borderId="14" xfId="0" applyFont="1" applyFill="1" applyBorder="1" applyAlignment="1" applyProtection="1">
      <alignment horizontal="center" vertical="center" wrapText="1"/>
    </xf>
    <xf numFmtId="0" fontId="18" fillId="2" borderId="16" xfId="0" applyFont="1" applyFill="1" applyBorder="1" applyAlignment="1" applyProtection="1">
      <alignment horizontal="center" vertical="center" wrapText="1"/>
    </xf>
    <xf numFmtId="0" fontId="18" fillId="2" borderId="18" xfId="0" applyFont="1" applyFill="1" applyBorder="1" applyAlignment="1" applyProtection="1">
      <alignment horizontal="center" vertical="center" wrapText="1"/>
    </xf>
    <xf numFmtId="0" fontId="18" fillId="2" borderId="10" xfId="0" applyFont="1" applyFill="1" applyBorder="1" applyAlignment="1" applyProtection="1">
      <alignment horizontal="center" vertical="center" wrapText="1"/>
    </xf>
    <xf numFmtId="0" fontId="18" fillId="2" borderId="5" xfId="0" applyFont="1" applyFill="1" applyBorder="1" applyAlignment="1" applyProtection="1">
      <alignment horizontal="center" vertical="center" textRotation="90" wrapText="1"/>
    </xf>
    <xf numFmtId="0" fontId="18" fillId="2" borderId="19" xfId="0" applyFont="1" applyFill="1" applyBorder="1" applyAlignment="1" applyProtection="1">
      <alignment horizontal="center" vertical="center" textRotation="90" wrapText="1"/>
    </xf>
    <xf numFmtId="0" fontId="18" fillId="2" borderId="2" xfId="0" applyFont="1" applyFill="1" applyBorder="1" applyAlignment="1" applyProtection="1">
      <alignment horizontal="center" vertical="center" textRotation="90" wrapText="1"/>
    </xf>
    <xf numFmtId="0" fontId="25" fillId="2" borderId="13" xfId="0" applyFont="1" applyFill="1" applyBorder="1" applyAlignment="1" applyProtection="1">
      <alignment horizontal="center" vertical="center" wrapText="1"/>
      <protection locked="0"/>
    </xf>
    <xf numFmtId="0" fontId="17" fillId="2" borderId="13" xfId="0" applyFont="1" applyFill="1" applyBorder="1" applyAlignment="1" applyProtection="1">
      <alignment horizontal="center" vertical="center" wrapText="1"/>
    </xf>
    <xf numFmtId="0" fontId="26" fillId="2" borderId="13" xfId="0" applyFont="1" applyFill="1" applyBorder="1" applyAlignment="1" applyProtection="1">
      <alignment horizontal="center" vertical="center" wrapText="1"/>
    </xf>
    <xf numFmtId="0" fontId="26" fillId="2" borderId="10" xfId="0" applyFont="1" applyFill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center" vertical="center" wrapText="1"/>
    </xf>
    <xf numFmtId="0" fontId="27" fillId="2" borderId="14" xfId="0" applyFont="1" applyFill="1" applyBorder="1" applyAlignment="1" applyProtection="1">
      <alignment horizontal="center" vertical="center" wrapText="1"/>
    </xf>
    <xf numFmtId="0" fontId="27" fillId="2" borderId="15" xfId="0" applyFont="1" applyFill="1" applyBorder="1" applyAlignment="1" applyProtection="1">
      <alignment horizontal="center" vertical="center" wrapText="1"/>
    </xf>
    <xf numFmtId="0" fontId="27" fillId="2" borderId="16" xfId="0" applyFont="1" applyFill="1" applyBorder="1" applyAlignment="1" applyProtection="1">
      <alignment horizontal="center" vertical="center" wrapText="1"/>
    </xf>
    <xf numFmtId="0" fontId="27" fillId="2" borderId="1" xfId="0" applyFont="1" applyFill="1" applyBorder="1" applyAlignment="1" applyProtection="1">
      <alignment horizontal="center" vertical="center" wrapText="1"/>
    </xf>
    <xf numFmtId="0" fontId="27" fillId="2" borderId="0" xfId="0" applyFont="1" applyFill="1" applyBorder="1" applyAlignment="1" applyProtection="1">
      <alignment horizontal="center" vertical="center" wrapText="1"/>
    </xf>
    <xf numFmtId="0" fontId="27" fillId="2" borderId="17" xfId="0" applyFont="1" applyFill="1" applyBorder="1" applyAlignment="1" applyProtection="1">
      <alignment horizontal="center" vertical="center" wrapText="1"/>
    </xf>
    <xf numFmtId="0" fontId="18" fillId="2" borderId="12" xfId="0" applyFont="1" applyFill="1" applyBorder="1" applyAlignment="1" applyProtection="1">
      <alignment horizontal="center" vertical="center" wrapText="1"/>
    </xf>
    <xf numFmtId="0" fontId="18" fillId="2" borderId="11" xfId="0" applyFont="1" applyFill="1" applyBorder="1" applyAlignment="1" applyProtection="1">
      <alignment horizontal="center" vertical="center" wrapText="1"/>
    </xf>
    <xf numFmtId="0" fontId="18" fillId="2" borderId="3" xfId="0" applyFont="1" applyFill="1" applyBorder="1" applyAlignment="1" applyProtection="1">
      <alignment horizontal="center" vertical="center" wrapText="1"/>
    </xf>
    <xf numFmtId="0" fontId="25" fillId="2" borderId="10" xfId="0" applyFont="1" applyFill="1" applyBorder="1" applyAlignment="1" applyProtection="1">
      <alignment horizontal="center" vertical="center" wrapText="1"/>
      <protection locked="0"/>
    </xf>
    <xf numFmtId="0" fontId="21" fillId="2" borderId="8" xfId="1" applyFont="1" applyFill="1" applyBorder="1" applyAlignment="1" applyProtection="1">
      <alignment horizontal="center" vertical="center"/>
    </xf>
    <xf numFmtId="0" fontId="21" fillId="2" borderId="6" xfId="1" applyFont="1" applyFill="1" applyBorder="1" applyAlignment="1" applyProtection="1">
      <alignment horizontal="center" vertical="center"/>
    </xf>
    <xf numFmtId="0" fontId="16" fillId="2" borderId="11" xfId="0" applyFont="1" applyFill="1" applyBorder="1" applyAlignment="1" applyProtection="1">
      <alignment horizontal="center" vertical="center"/>
      <protection locked="0"/>
    </xf>
    <xf numFmtId="0" fontId="31" fillId="2" borderId="8" xfId="0" applyFont="1" applyFill="1" applyBorder="1" applyAlignment="1" applyProtection="1">
      <alignment horizontal="center" vertical="center" wrapText="1"/>
    </xf>
    <xf numFmtId="0" fontId="31" fillId="2" borderId="6" xfId="0" applyFont="1" applyFill="1" applyBorder="1" applyAlignment="1" applyProtection="1">
      <alignment horizontal="center" vertical="center" wrapText="1"/>
    </xf>
    <xf numFmtId="0" fontId="31" fillId="2" borderId="9" xfId="0" applyFont="1" applyFill="1" applyBorder="1" applyAlignment="1" applyProtection="1">
      <alignment horizontal="center" vertical="center" wrapText="1"/>
    </xf>
    <xf numFmtId="0" fontId="20" fillId="2" borderId="4" xfId="0" applyFont="1" applyFill="1" applyBorder="1" applyAlignment="1" applyProtection="1">
      <alignment horizontal="left" vertical="center" wrapText="1"/>
    </xf>
    <xf numFmtId="0" fontId="16" fillId="2" borderId="12" xfId="0" applyFont="1" applyFill="1" applyBorder="1" applyAlignment="1" applyProtection="1">
      <alignment horizontal="center" vertical="center"/>
      <protection locked="0"/>
    </xf>
    <xf numFmtId="0" fontId="17" fillId="2" borderId="2" xfId="0" applyFont="1" applyFill="1" applyBorder="1" applyAlignment="1" applyProtection="1">
      <alignment horizontal="center" vertical="center" wrapText="1"/>
    </xf>
    <xf numFmtId="0" fontId="28" fillId="2" borderId="9" xfId="0" applyFont="1" applyFill="1" applyBorder="1" applyAlignment="1" applyProtection="1">
      <alignment horizontal="center" vertical="center" wrapText="1"/>
    </xf>
    <xf numFmtId="0" fontId="27" fillId="2" borderId="18" xfId="0" applyFont="1" applyFill="1" applyBorder="1" applyAlignment="1" applyProtection="1">
      <alignment horizontal="center" vertical="center" wrapText="1"/>
    </xf>
    <xf numFmtId="0" fontId="27" fillId="2" borderId="13" xfId="0" applyFont="1" applyFill="1" applyBorder="1" applyAlignment="1" applyProtection="1">
      <alignment horizontal="center" vertical="center" wrapText="1"/>
    </xf>
    <xf numFmtId="0" fontId="27" fillId="2" borderId="10" xfId="0" applyFont="1" applyFill="1" applyBorder="1" applyAlignment="1" applyProtection="1">
      <alignment horizontal="center" vertical="center" wrapText="1"/>
    </xf>
    <xf numFmtId="0" fontId="18" fillId="2" borderId="4" xfId="0" applyFont="1" applyFill="1" applyBorder="1" applyAlignment="1" applyProtection="1">
      <alignment horizontal="center" vertical="center" textRotation="90" wrapText="1"/>
    </xf>
    <xf numFmtId="0" fontId="20" fillId="2" borderId="5" xfId="1" applyFont="1" applyFill="1" applyBorder="1" applyAlignment="1" applyProtection="1">
      <alignment horizontal="left" vertical="center" wrapText="1"/>
    </xf>
    <xf numFmtId="0" fontId="10" fillId="0" borderId="2" xfId="0" applyFont="1" applyBorder="1" applyAlignment="1">
      <alignment horizontal="center" wrapText="1"/>
    </xf>
    <xf numFmtId="0" fontId="11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6" fillId="2" borderId="12" xfId="0" applyFont="1" applyFill="1" applyBorder="1" applyAlignment="1" applyProtection="1">
      <alignment horizontal="center" vertical="center" wrapText="1"/>
      <protection locked="0"/>
    </xf>
    <xf numFmtId="0" fontId="16" fillId="2" borderId="11" xfId="0" applyFont="1" applyFill="1" applyBorder="1" applyAlignment="1" applyProtection="1">
      <alignment horizontal="center" vertical="center" wrapText="1"/>
      <protection locked="0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24"/>
  <sheetViews>
    <sheetView zoomScale="85" zoomScaleNormal="85" workbookViewId="0">
      <selection activeCell="M18" sqref="M18"/>
    </sheetView>
  </sheetViews>
  <sheetFormatPr defaultRowHeight="15" x14ac:dyDescent="0.25"/>
  <cols>
    <col min="1" max="1" width="6.7109375" style="5" customWidth="1"/>
    <col min="2" max="2" width="9.140625" style="5" customWidth="1"/>
    <col min="3" max="3" width="47.140625" style="5" customWidth="1"/>
    <col min="4" max="4" width="10.28515625" style="5" customWidth="1"/>
    <col min="5" max="5" width="9.28515625" style="5" customWidth="1"/>
    <col min="6" max="6" width="9.42578125" style="5" customWidth="1"/>
    <col min="7" max="7" width="8.7109375" style="5" customWidth="1"/>
    <col min="8" max="8" width="8.140625" style="5" customWidth="1"/>
    <col min="9" max="9" width="8.7109375" style="5" customWidth="1"/>
    <col min="10" max="10" width="8.85546875" style="5" customWidth="1"/>
    <col min="11" max="11" width="10.140625" style="5" customWidth="1"/>
    <col min="12" max="12" width="8" style="5" customWidth="1"/>
    <col min="13" max="13" width="9.7109375" style="5" customWidth="1"/>
    <col min="14" max="14" width="13" style="5" customWidth="1"/>
    <col min="15" max="15" width="9.140625" style="5" customWidth="1"/>
    <col min="16" max="16" width="11.28515625" style="5" customWidth="1"/>
    <col min="17" max="17" width="13.42578125" style="5" customWidth="1"/>
    <col min="18" max="18" width="11.5703125" style="5" customWidth="1"/>
    <col min="19" max="19" width="9.140625" style="5" hidden="1" customWidth="1"/>
    <col min="20" max="24" width="0" style="5" hidden="1" customWidth="1"/>
    <col min="25" max="16384" width="9.140625" style="5"/>
  </cols>
  <sheetData>
    <row r="1" spans="1:23" ht="72" customHeight="1" x14ac:dyDescent="0.25">
      <c r="A1" s="101" t="s">
        <v>47</v>
      </c>
      <c r="B1" s="101"/>
      <c r="C1" s="101"/>
      <c r="D1" s="102" t="s">
        <v>6</v>
      </c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3" t="s">
        <v>48</v>
      </c>
      <c r="Q1" s="103"/>
      <c r="R1" s="104"/>
    </row>
    <row r="2" spans="1:23" ht="75.75" customHeight="1" x14ac:dyDescent="0.25">
      <c r="A2" s="105" t="s">
        <v>44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</row>
    <row r="3" spans="1:23" ht="62.25" customHeight="1" x14ac:dyDescent="0.25">
      <c r="A3" s="106"/>
      <c r="B3" s="107"/>
      <c r="C3" s="108"/>
      <c r="D3" s="100" t="s">
        <v>5</v>
      </c>
      <c r="E3" s="100" t="s">
        <v>25</v>
      </c>
      <c r="F3" s="100" t="s">
        <v>0</v>
      </c>
      <c r="G3" s="112" t="s">
        <v>29</v>
      </c>
      <c r="H3" s="113"/>
      <c r="I3" s="113"/>
      <c r="J3" s="113"/>
      <c r="K3" s="114"/>
      <c r="L3" s="100" t="s">
        <v>26</v>
      </c>
      <c r="M3" s="94" t="s">
        <v>27</v>
      </c>
      <c r="N3" s="95"/>
      <c r="O3" s="98" t="s">
        <v>1</v>
      </c>
      <c r="P3" s="94" t="s">
        <v>28</v>
      </c>
      <c r="Q3" s="95"/>
      <c r="R3" s="100" t="s">
        <v>2</v>
      </c>
      <c r="S3" s="6"/>
      <c r="T3" s="42"/>
    </row>
    <row r="4" spans="1:23" ht="24" customHeight="1" x14ac:dyDescent="0.25">
      <c r="A4" s="109"/>
      <c r="B4" s="110"/>
      <c r="C4" s="111"/>
      <c r="D4" s="100"/>
      <c r="E4" s="100"/>
      <c r="F4" s="100"/>
      <c r="G4" s="98" t="s">
        <v>31</v>
      </c>
      <c r="H4" s="98" t="s">
        <v>32</v>
      </c>
      <c r="I4" s="98" t="s">
        <v>33</v>
      </c>
      <c r="J4" s="98" t="s">
        <v>34</v>
      </c>
      <c r="K4" s="98" t="s">
        <v>30</v>
      </c>
      <c r="L4" s="100"/>
      <c r="M4" s="96"/>
      <c r="N4" s="97"/>
      <c r="O4" s="99"/>
      <c r="P4" s="96"/>
      <c r="Q4" s="97"/>
      <c r="R4" s="100"/>
      <c r="S4" s="7"/>
    </row>
    <row r="5" spans="1:23" ht="123" customHeight="1" thickBot="1" x14ac:dyDescent="0.3">
      <c r="A5" s="109"/>
      <c r="B5" s="110"/>
      <c r="C5" s="111"/>
      <c r="D5" s="98"/>
      <c r="E5" s="98"/>
      <c r="F5" s="98"/>
      <c r="G5" s="99"/>
      <c r="H5" s="99"/>
      <c r="I5" s="99"/>
      <c r="J5" s="99"/>
      <c r="K5" s="99"/>
      <c r="L5" s="98"/>
      <c r="M5" s="40" t="s">
        <v>36</v>
      </c>
      <c r="N5" s="40" t="s">
        <v>3</v>
      </c>
      <c r="O5" s="99"/>
      <c r="P5" s="40" t="s">
        <v>37</v>
      </c>
      <c r="Q5" s="40" t="s">
        <v>4</v>
      </c>
      <c r="R5" s="98"/>
      <c r="S5" s="8"/>
    </row>
    <row r="6" spans="1:23" ht="33" customHeight="1" thickBot="1" x14ac:dyDescent="0.3">
      <c r="A6" s="90" t="s">
        <v>17</v>
      </c>
      <c r="B6" s="91"/>
      <c r="C6" s="91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92" t="s">
        <v>39</v>
      </c>
      <c r="U6" s="92"/>
      <c r="V6" s="92" t="s">
        <v>38</v>
      </c>
      <c r="W6" s="92"/>
    </row>
    <row r="7" spans="1:23" ht="33" customHeight="1" x14ac:dyDescent="0.25">
      <c r="A7" s="22">
        <v>1</v>
      </c>
      <c r="B7" s="93" t="s">
        <v>7</v>
      </c>
      <c r="C7" s="93"/>
      <c r="D7" s="43">
        <f>'Հ. ՊԵՏՐՈՍՅԱՆ'!D7+'Լ. ԱՐԱԶՅԱՆ'!D7+'Թ. ՊՈՂՈՍՅԱՆ'!D7+'Ռ. ՄԽԻԹԱՐՅԱՆ'!D7+'Գ. ՍԱՐԳՍՅԱՆ'!D7+'Ա. ՀՈՎՀԱՆՆԻՍՅԱՆ'!D7+'Հ. ԴԱՐԲԻՆՅԱՆ'!D7+'Գ. ԲԱԼՅԱՆ'!D7+'Ե. ՔՈՉԱՐՅԱՆ'!D7+'Գ. ՀՈՎՀԱՆՆԻՍՅԱՆ'!D7+'Ս. ՍԱՀԱԿՅԱՆ'!D7+'Ս. ՄԱՏԻՆՅԱՆ'!D7</f>
        <v>0</v>
      </c>
      <c r="E7" s="43">
        <f>'Հ. ՊԵՏՐՈՍՅԱՆ'!E7+'Լ. ԱՐԱԶՅԱՆ'!E7+'Թ. ՊՈՂՈՍՅԱՆ'!E7+'Ռ. ՄԽԻԹԱՐՅԱՆ'!E7+'Գ. ՍԱՐԳՍՅԱՆ'!E7+'Ա. ՀՈՎՀԱՆՆԻՍՅԱՆ'!E7+'Հ. ԴԱՐԲԻՆՅԱՆ'!E7+'Գ. ԲԱԼՅԱՆ'!E7+'Ե. ՔՈՉԱՐՅԱՆ'!E7+'Գ. ՀՈՎՀԱՆՆԻՍՅԱՆ'!E7+'Ս. ՍԱՀԱԿՅԱՆ'!E7+'Ս. ՄԱՏԻՆՅԱՆ'!E7</f>
        <v>65</v>
      </c>
      <c r="F7" s="43">
        <f>'Հ. ՊԵՏՐՈՍՅԱՆ'!F7+'Լ. ԱՐԱԶՅԱՆ'!F7+'Թ. ՊՈՂՈՍՅԱՆ'!F7+'Ռ. ՄԽԻԹԱՐՅԱՆ'!F7+'Գ. ՍԱՐԳՍՅԱՆ'!F7+'Ա. ՀՈՎՀԱՆՆԻՍՅԱՆ'!F7+'Հ. ԴԱՐԲԻՆՅԱՆ'!F7+'Գ. ԲԱԼՅԱՆ'!F7+'Ե. ՔՈՉԱՐՅԱՆ'!F7+'Գ. ՀՈՎՀԱՆՆԻՍՅԱՆ'!F7+'Ս. ՍԱՀԱԿՅԱՆ'!F7+'Ս. ՄԱՏԻՆՅԱՆ'!F7</f>
        <v>0</v>
      </c>
      <c r="G7" s="43">
        <f>'Հ. ՊԵՏՐՈՍՅԱՆ'!G7+'Լ. ԱՐԱԶՅԱՆ'!G7+'Թ. ՊՈՂՈՍՅԱՆ'!G7+'Ռ. ՄԽԻԹԱՐՅԱՆ'!G7+'Գ. ՍԱՐԳՍՅԱՆ'!G7+'Ա. ՀՈՎՀԱՆՆԻՍՅԱՆ'!G7+'Հ. ԴԱՐԲԻՆՅԱՆ'!G7+'Գ. ԲԱԼՅԱՆ'!G7+'Ե. ՔՈՉԱՐՅԱՆ'!G7+'Գ. ՀՈՎՀԱՆՆԻՍՅԱՆ'!G7+'Ս. ՍԱՀԱԿՅԱՆ'!G7+'Ս. ՄԱՏԻՆՅԱՆ'!G7</f>
        <v>0</v>
      </c>
      <c r="H7" s="43">
        <f>'Հ. ՊԵՏՐՈՍՅԱՆ'!H7+'Լ. ԱՐԱԶՅԱՆ'!H7+'Թ. ՊՈՂՈՍՅԱՆ'!H7+'Ռ. ՄԽԻԹԱՐՅԱՆ'!H7+'Գ. ՍԱՐԳՍՅԱՆ'!H7+'Ա. ՀՈՎՀԱՆՆԻՍՅԱՆ'!H7+'Հ. ԴԱՐԲԻՆՅԱՆ'!H7+'Գ. ԲԱԼՅԱՆ'!H7+'Ե. ՔՈՉԱՐՅԱՆ'!H7+'Գ. ՀՈՎՀԱՆՆԻՍՅԱՆ'!H7+'Ս. ՍԱՀԱԿՅԱՆ'!H7+'Ս. ՄԱՏԻՆՅԱՆ'!H7</f>
        <v>65</v>
      </c>
      <c r="I7" s="43">
        <f>'Հ. ՊԵՏՐՈՍՅԱՆ'!I7+'Լ. ԱՐԱԶՅԱՆ'!I7+'Թ. ՊՈՂՈՍՅԱՆ'!I7+'Ռ. ՄԽԻԹԱՐՅԱՆ'!I7+'Գ. ՍԱՐԳՍՅԱՆ'!I7+'Ա. ՀՈՎՀԱՆՆԻՍՅԱՆ'!I7+'Հ. ԴԱՐԲԻՆՅԱՆ'!I7+'Գ. ԲԱԼՅԱՆ'!I7+'Ե. ՔՈՉԱՐՅԱՆ'!I7+'Գ. ՀՈՎՀԱՆՆԻՍՅԱՆ'!I7+'Ս. ՍԱՀԱԿՅԱՆ'!I7+'Ս. ՄԱՏԻՆՅԱՆ'!I7</f>
        <v>0</v>
      </c>
      <c r="J7" s="43">
        <f>'Հ. ՊԵՏՐՈՍՅԱՆ'!J7+'Լ. ԱՐԱԶՅԱՆ'!J7+'Թ. ՊՈՂՈՍՅԱՆ'!J7+'Ռ. ՄԽԻԹԱՐՅԱՆ'!J7+'Գ. ՍԱՐԳՍՅԱՆ'!J7+'Ա. ՀՈՎՀԱՆՆԻՍՅԱՆ'!J7+'Հ. ԴԱՐԲԻՆՅԱՆ'!J7+'Գ. ԲԱԼՅԱՆ'!J7+'Ե. ՔՈՉԱՐՅԱՆ'!J7+'Գ. ՀՈՎՀԱՆՆԻՍՅԱՆ'!J7+'Ս. ՍԱՀԱԿՅԱՆ'!J7+'Ս. ՄԱՏԻՆՅԱՆ'!J7</f>
        <v>0</v>
      </c>
      <c r="K7" s="43">
        <f>'Հ. ՊԵՏՐՈՍՅԱՆ'!K7+'Լ. ԱՐԱԶՅԱՆ'!K7+'Թ. ՊՈՂՈՍՅԱՆ'!K7+'Ռ. ՄԽԻԹԱՐՅԱՆ'!K7+'Գ. ՍԱՐԳՍՅԱՆ'!K7+'Ա. ՀՈՎՀԱՆՆԻՍՅԱՆ'!K7+'Հ. ԴԱՐԲԻՆՅԱՆ'!K7+'Գ. ԲԱԼՅԱՆ'!K7+'Ե. ՔՈՉԱՐՅԱՆ'!K7+'Գ. ՀՈՎՀԱՆՆԻՍՅԱՆ'!K7+'Ս. ՍԱՀԱԿՅԱՆ'!K7+'Ս. ՄԱՏԻՆՅԱՆ'!K7</f>
        <v>65</v>
      </c>
      <c r="L7" s="43">
        <f>'Հ. ՊԵՏՐՈՍՅԱՆ'!L7+'Լ. ԱՐԱԶՅԱՆ'!L7+'Թ. ՊՈՂՈՍՅԱՆ'!L7+'Ռ. ՄԽԻԹԱՐՅԱՆ'!L7+'Գ. ՍԱՐԳՍՅԱՆ'!L7+'Ա. ՀՈՎՀԱՆՆԻՍՅԱՆ'!L7+'Հ. ԴԱՐԲԻՆՅԱՆ'!L7+'Գ. ԲԱԼՅԱՆ'!L7+'Ե. ՔՈՉԱՐՅԱՆ'!L7+'Գ. ՀՈՎՀԱՆՆԻՍՅԱՆ'!L7+'Ս. ՍԱՀԱԿՅԱՆ'!L7+'Ս. ՄԱՏԻՆՅԱՆ'!L7</f>
        <v>0</v>
      </c>
      <c r="M7" s="43">
        <f>'Հ. ՊԵՏՐՈՍՅԱՆ'!M7+'Լ. ԱՐԱԶՅԱՆ'!M7+'Թ. ՊՈՂՈՍՅԱՆ'!M7+'Ռ. ՄԽԻԹԱՐՅԱՆ'!M7+'Գ. ՍԱՐԳՍՅԱՆ'!M7+'Ա. ՀՈՎՀԱՆՆԻՍՅԱՆ'!M7+'Հ. ԴԱՐԲԻՆՅԱՆ'!M7+'Գ. ԲԱԼՅԱՆ'!M7+'Ե. ՔՈՉԱՐՅԱՆ'!M7+'Գ. ՀՈՎՀԱՆՆԻՍՅԱՆ'!M7+'Ս. ՍԱՀԱԿՅԱՆ'!M7+'Ս. ՄԱՏԻՆՅԱՆ'!M7</f>
        <v>0</v>
      </c>
      <c r="N7" s="43">
        <f>'Հ. ՊԵՏՐՈՍՅԱՆ'!N7+'Լ. ԱՐԱԶՅԱՆ'!N7+'Թ. ՊՈՂՈՍՅԱՆ'!N7+'Ռ. ՄԽԻԹԱՐՅԱՆ'!N7+'Գ. ՍԱՐԳՍՅԱՆ'!N7+'Ա. ՀՈՎՀԱՆՆԻՍՅԱՆ'!N7+'Հ. ԴԱՐԲԻՆՅԱՆ'!N7+'Գ. ԲԱԼՅԱՆ'!N7+'Ե. ՔՈՉԱՐՅԱՆ'!N7+'Գ. ՀՈՎՀԱՆՆԻՍՅԱՆ'!N7+'Ս. ՍԱՀԱԿՅԱՆ'!N7+'Ս. ՄԱՏԻՆՅԱՆ'!N7</f>
        <v>4</v>
      </c>
      <c r="O7" s="43">
        <f>'Հ. ՊԵՏՐՈՍՅԱՆ'!O7+'Լ. ԱՐԱԶՅԱՆ'!O7+'Թ. ՊՈՂՈՍՅԱՆ'!O7+'Ռ. ՄԽԻԹԱՐՅԱՆ'!O7+'Գ. ՍԱՐԳՍՅԱՆ'!O7+'Ա. ՀՈՎՀԱՆՆԻՍՅԱՆ'!O7+'Հ. ԴԱՐԲԻՆՅԱՆ'!O7+'Գ. ԲԱԼՅԱՆ'!O7+'Ե. ՔՈՉԱՐՅԱՆ'!O7+'Գ. ՀՈՎՀԱՆՆԻՍՅԱՆ'!O7+'Ս. ՍԱՀԱԿՅԱՆ'!O7+'Ս. ՄԱՏԻՆՅԱՆ'!O7</f>
        <v>3</v>
      </c>
      <c r="P7" s="43">
        <f>'Հ. ՊԵՏՐՈՍՅԱՆ'!P7+'Լ. ԱՐԱԶՅԱՆ'!P7+'Թ. ՊՈՂՈՍՅԱՆ'!P7+'Ռ. ՄԽԻԹԱՐՅԱՆ'!P7+'Գ. ՍԱՐԳՍՅԱՆ'!P7+'Ա. ՀՈՎՀԱՆՆԻՍՅԱՆ'!P7+'Հ. ԴԱՐԲԻՆՅԱՆ'!P7+'Գ. ԲԱԼՅԱՆ'!P7+'Ե. ՔՈՉԱՐՅԱՆ'!P7+'Գ. ՀՈՎՀԱՆՆԻՍՅԱՆ'!P7+'Ս. ՍԱՀԱԿՅԱՆ'!P7+'Ս. ՄԱՏԻՆՅԱՆ'!P7</f>
        <v>0</v>
      </c>
      <c r="Q7" s="43">
        <f>'Հ. ՊԵՏՐՈՍՅԱՆ'!Q7+'Լ. ԱՐԱԶՅԱՆ'!Q7+'Թ. ՊՈՂՈՍՅԱՆ'!Q7+'Ռ. ՄԽԻԹԱՐՅԱՆ'!Q7+'Գ. ՍԱՐԳՍՅԱՆ'!Q7+'Ա. ՀՈՎՀԱՆՆԻՍՅԱՆ'!Q7+'Հ. ԴԱՐԲԻՆՅԱՆ'!Q7+'Գ. ԲԱԼՅԱՆ'!Q7+'Ե. ՔՈՉԱՐՅԱՆ'!Q7+'Գ. ՀՈՎՀԱՆՆԻՍՅԱՆ'!Q7+'Ս. ՍԱՀԱԿՅԱՆ'!Q7+'Ս. ՄԱՏԻՆՅԱՆ'!Q7</f>
        <v>1</v>
      </c>
      <c r="R7" s="43">
        <f>'Հ. ՊԵՏՐՈՍՅԱՆ'!R7+'Լ. ԱՐԱԶՅԱՆ'!R7+'Թ. ՊՈՂՈՍՅԱՆ'!R7+'Ռ. ՄԽԻԹԱՐՅԱՆ'!R7+'Գ. ՍԱՐԳՍՅԱՆ'!R7+'Ա. ՀՈՎՀԱՆՆԻՍՅԱՆ'!R7+'Հ. ԴԱՐԲԻՆՅԱՆ'!R7+'Գ. ԲԱԼՅԱՆ'!R7+'Ե. ՔՈՉԱՐՅԱՆ'!R7+'Գ. ՀՈՎՀԱՆՆԻՍՅԱՆ'!R7+'Ս. ՍԱՀԱԿՅԱՆ'!R7+'Ս. ՄԱՏԻՆՅԱՆ'!R7</f>
        <v>0</v>
      </c>
      <c r="S7" s="43">
        <f>'Հ. ՊԵՏՐՈՍՅԱՆ'!S7+'Լ. ԱՐԱԶՅԱՆ'!S7+'Թ. ՊՈՂՈՍՅԱՆ'!S7+'Ռ. ՄԽԻԹԱՐՅԱՆ'!S7+'Գ. ՍԱՐԳՍՅԱՆ'!S7+'Ա. ՀՈՎՀԱՆՆԻՍՅԱՆ'!S7+'Հ. ԴԱՐԲԻՆՅԱՆ'!S7+'Գ. ԲԱԼՅԱՆ'!S7+'Ե. ՔՈՉԱՐՅԱՆ'!S7+'Գ. ՀՈՎՀԱՆՆԻՍՅԱՆ'!S7+'Ս. ՍԱՀԱԿՅԱՆ'!S7+'Ս. ՄԱՏԻՆՅԱՆ'!S7</f>
        <v>0</v>
      </c>
      <c r="T7" s="41">
        <f>D7+E7</f>
        <v>65</v>
      </c>
      <c r="U7" s="41">
        <f>F7+K7+L7</f>
        <v>65</v>
      </c>
      <c r="V7" s="41">
        <f>K7</f>
        <v>65</v>
      </c>
      <c r="W7" s="41">
        <f>G7+H7+I7+J7</f>
        <v>65</v>
      </c>
    </row>
    <row r="8" spans="1:23" ht="33" customHeight="1" x14ac:dyDescent="0.25">
      <c r="A8" s="25">
        <v>2</v>
      </c>
      <c r="B8" s="81" t="s">
        <v>8</v>
      </c>
      <c r="C8" s="81"/>
      <c r="D8" s="43">
        <f>'Հ. ՊԵՏՐՈՍՅԱՆ'!D8+'Լ. ԱՐԱԶՅԱՆ'!D8+'Թ. ՊՈՂՈՍՅԱՆ'!D8+'Ռ. ՄԽԻԹԱՐՅԱՆ'!D8+'Գ. ՍԱՐԳՍՅԱՆ'!D8+'Ա. ՀՈՎՀԱՆՆԻՍՅԱՆ'!D8+'Հ. ԴԱՐԲԻՆՅԱՆ'!D8+'Գ. ԲԱԼՅԱՆ'!D8+'Ե. ՔՈՉԱՐՅԱՆ'!D8+'Գ. ՀՈՎՀԱՆՆԻՍՅԱՆ'!D8+'Ս. ՍԱՀԱԿՅԱՆ'!D8+'Ս. ՄԱՏԻՆՅԱՆ'!D8</f>
        <v>0</v>
      </c>
      <c r="E8" s="43">
        <f>'Հ. ՊԵՏՐՈՍՅԱՆ'!E8+'Լ. ԱՐԱԶՅԱՆ'!E8+'Թ. ՊՈՂՈՍՅԱՆ'!E8+'Ռ. ՄԽԻԹԱՐՅԱՆ'!E8+'Գ. ՍԱՐԳՍՅԱՆ'!E8+'Ա. ՀՈՎՀԱՆՆԻՍՅԱՆ'!E8+'Հ. ԴԱՐԲԻՆՅԱՆ'!E8+'Գ. ԲԱԼՅԱՆ'!E8+'Ե. ՔՈՉԱՐՅԱՆ'!E8+'Գ. ՀՈՎՀԱՆՆԻՍՅԱՆ'!E8+'Ս. ՍԱՀԱԿՅԱՆ'!E8+'Ս. ՄԱՏԻՆՅԱՆ'!E8</f>
        <v>15</v>
      </c>
      <c r="F8" s="43">
        <f>'Հ. ՊԵՏՐՈՍՅԱՆ'!F8+'Լ. ԱՐԱԶՅԱՆ'!F8+'Թ. ՊՈՂՈՍՅԱՆ'!F8+'Ռ. ՄԽԻԹԱՐՅԱՆ'!F8+'Գ. ՍԱՐԳՍՅԱՆ'!F8+'Ա. ՀՈՎՀԱՆՆԻՍՅԱՆ'!F8+'Հ. ԴԱՐԲԻՆՅԱՆ'!F8+'Գ. ԲԱԼՅԱՆ'!F8+'Ե. ՔՈՉԱՐՅԱՆ'!F8+'Գ. ՀՈՎՀԱՆՆԻՍՅԱՆ'!F8+'Ս. ՍԱՀԱԿՅԱՆ'!F8+'Ս. ՄԱՏԻՆՅԱՆ'!F8</f>
        <v>1</v>
      </c>
      <c r="G8" s="43">
        <f>'Հ. ՊԵՏՐՈՍՅԱՆ'!G8+'Լ. ԱՐԱԶՅԱՆ'!G8+'Թ. ՊՈՂՈՍՅԱՆ'!G8+'Ռ. ՄԽԻԹԱՐՅԱՆ'!G8+'Գ. ՍԱՐԳՍՅԱՆ'!G8+'Ա. ՀՈՎՀԱՆՆԻՍՅԱՆ'!G8+'Հ. ԴԱՐԲԻՆՅԱՆ'!G8+'Գ. ԲԱԼՅԱՆ'!G8+'Ե. ՔՈՉԱՐՅԱՆ'!G8+'Գ. ՀՈՎՀԱՆՆԻՍՅԱՆ'!G8+'Ս. ՍԱՀԱԿՅԱՆ'!G8+'Ս. ՄԱՏԻՆՅԱՆ'!G8</f>
        <v>0</v>
      </c>
      <c r="H8" s="43">
        <f>'Հ. ՊԵՏՐՈՍՅԱՆ'!H8+'Լ. ԱՐԱԶՅԱՆ'!H8+'Թ. ՊՈՂՈՍՅԱՆ'!H8+'Ռ. ՄԽԻԹԱՐՅԱՆ'!H8+'Գ. ՍԱՐԳՍՅԱՆ'!H8+'Ա. ՀՈՎՀԱՆՆԻՍՅԱՆ'!H8+'Հ. ԴԱՐԲԻՆՅԱՆ'!H8+'Գ. ԲԱԼՅԱՆ'!H8+'Ե. ՔՈՉԱՐՅԱՆ'!H8+'Գ. ՀՈՎՀԱՆՆԻՍՅԱՆ'!H8+'Ս. ՍԱՀԱԿՅԱՆ'!H8+'Ս. ՄԱՏԻՆՅԱՆ'!H8</f>
        <v>14</v>
      </c>
      <c r="I8" s="43">
        <f>'Հ. ՊԵՏՐՈՍՅԱՆ'!I8+'Լ. ԱՐԱԶՅԱՆ'!I8+'Թ. ՊՈՂՈՍՅԱՆ'!I8+'Ռ. ՄԽԻԹԱՐՅԱՆ'!I8+'Գ. ՍԱՐԳՍՅԱՆ'!I8+'Ա. ՀՈՎՀԱՆՆԻՍՅԱՆ'!I8+'Հ. ԴԱՐԲԻՆՅԱՆ'!I8+'Գ. ԲԱԼՅԱՆ'!I8+'Ե. ՔՈՉԱՐՅԱՆ'!I8+'Գ. ՀՈՎՀԱՆՆԻՍՅԱՆ'!I8+'Ս. ՍԱՀԱԿՅԱՆ'!I8+'Ս. ՄԱՏԻՆՅԱՆ'!I8</f>
        <v>0</v>
      </c>
      <c r="J8" s="43">
        <f>'Հ. ՊԵՏՐՈՍՅԱՆ'!J8+'Լ. ԱՐԱԶՅԱՆ'!J8+'Թ. ՊՈՂՈՍՅԱՆ'!J8+'Ռ. ՄԽԻԹԱՐՅԱՆ'!J8+'Գ. ՍԱՐԳՍՅԱՆ'!J8+'Ա. ՀՈՎՀԱՆՆԻՍՅԱՆ'!J8+'Հ. ԴԱՐԲԻՆՅԱՆ'!J8+'Գ. ԲԱԼՅԱՆ'!J8+'Ե. ՔՈՉԱՐՅԱՆ'!J8+'Գ. ՀՈՎՀԱՆՆԻՍՅԱՆ'!J8+'Ս. ՍԱՀԱԿՅԱՆ'!J8+'Ս. ՄԱՏԻՆՅԱՆ'!J8</f>
        <v>0</v>
      </c>
      <c r="K8" s="43">
        <f>'Հ. ՊԵՏՐՈՍՅԱՆ'!K8+'Լ. ԱՐԱԶՅԱՆ'!K8+'Թ. ՊՈՂՈՍՅԱՆ'!K8+'Ռ. ՄԽԻԹԱՐՅԱՆ'!K8+'Գ. ՍԱՐԳՍՅԱՆ'!K8+'Ա. ՀՈՎՀԱՆՆԻՍՅԱՆ'!K8+'Հ. ԴԱՐԲԻՆՅԱՆ'!K8+'Գ. ԲԱԼՅԱՆ'!K8+'Ե. ՔՈՉԱՐՅԱՆ'!K8+'Գ. ՀՈՎՀԱՆՆԻՍՅԱՆ'!K8+'Ս. ՍԱՀԱԿՅԱՆ'!K8+'Ս. ՄԱՏԻՆՅԱՆ'!K8</f>
        <v>14</v>
      </c>
      <c r="L8" s="43">
        <f>'Հ. ՊԵՏՐՈՍՅԱՆ'!L8+'Լ. ԱՐԱԶՅԱՆ'!L8+'Թ. ՊՈՂՈՍՅԱՆ'!L8+'Ռ. ՄԽԻԹԱՐՅԱՆ'!L8+'Գ. ՍԱՐԳՍՅԱՆ'!L8+'Ա. ՀՈՎՀԱՆՆԻՍՅԱՆ'!L8+'Հ. ԴԱՐԲԻՆՅԱՆ'!L8+'Գ. ԲԱԼՅԱՆ'!L8+'Ե. ՔՈՉԱՐՅԱՆ'!L8+'Գ. ՀՈՎՀԱՆՆԻՍՅԱՆ'!L8+'Ս. ՍԱՀԱԿՅԱՆ'!L8+'Ս. ՄԱՏԻՆՅԱՆ'!L8</f>
        <v>0</v>
      </c>
      <c r="M8" s="43">
        <f>'Հ. ՊԵՏՐՈՍՅԱՆ'!M8+'Լ. ԱՐԱԶՅԱՆ'!M8+'Թ. ՊՈՂՈՍՅԱՆ'!M8+'Ռ. ՄԽԻԹԱՐՅԱՆ'!M8+'Գ. ՍԱՐԳՍՅԱՆ'!M8+'Ա. ՀՈՎՀԱՆՆԻՍՅԱՆ'!M8+'Հ. ԴԱՐԲԻՆՅԱՆ'!M8+'Գ. ԲԱԼՅԱՆ'!M8+'Ե. ՔՈՉԱՐՅԱՆ'!M8+'Գ. ՀՈՎՀԱՆՆԻՍՅԱՆ'!M8+'Ս. ՍԱՀԱԿՅԱՆ'!M8+'Ս. ՄԱՏԻՆՅԱՆ'!M8</f>
        <v>0</v>
      </c>
      <c r="N8" s="43">
        <f>'Հ. ՊԵՏՐՈՍՅԱՆ'!N8+'Լ. ԱՐԱԶՅԱՆ'!N8+'Թ. ՊՈՂՈՍՅԱՆ'!N8+'Ռ. ՄԽԻԹԱՐՅԱՆ'!N8+'Գ. ՍԱՐԳՍՅԱՆ'!N8+'Ա. ՀՈՎՀԱՆՆԻՍՅԱՆ'!N8+'Հ. ԴԱՐԲԻՆՅԱՆ'!N8+'Գ. ԲԱԼՅԱՆ'!N8+'Ե. ՔՈՉԱՐՅԱՆ'!N8+'Գ. ՀՈՎՀԱՆՆԻՍՅԱՆ'!N8+'Ս. ՍԱՀԱԿՅԱՆ'!N8+'Ս. ՄԱՏԻՆՅԱՆ'!N8</f>
        <v>1</v>
      </c>
      <c r="O8" s="43">
        <f>'Հ. ՊԵՏՐՈՍՅԱՆ'!O8+'Լ. ԱՐԱԶՅԱՆ'!O8+'Թ. ՊՈՂՈՍՅԱՆ'!O8+'Ռ. ՄԽԻԹԱՐՅԱՆ'!O8+'Գ. ՍԱՐԳՍՅԱՆ'!O8+'Ա. ՀՈՎՀԱՆՆԻՍՅԱՆ'!O8+'Հ. ԴԱՐԲԻՆՅԱՆ'!O8+'Գ. ԲԱԼՅԱՆ'!O8+'Ե. ՔՈՉԱՐՅԱՆ'!O8+'Գ. ՀՈՎՀԱՆՆԻՍՅԱՆ'!O8+'Ս. ՍԱՀԱԿՅԱՆ'!O8+'Ս. ՄԱՏԻՆՅԱՆ'!O8</f>
        <v>1</v>
      </c>
      <c r="P8" s="43">
        <f>'Հ. ՊԵՏՐՈՍՅԱՆ'!P8+'Լ. ԱՐԱԶՅԱՆ'!P8+'Թ. ՊՈՂՈՍՅԱՆ'!P8+'Ռ. ՄԽԻԹԱՐՅԱՆ'!P8+'Գ. ՍԱՐԳՍՅԱՆ'!P8+'Ա. ՀՈՎՀԱՆՆԻՍՅԱՆ'!P8+'Հ. ԴԱՐԲԻՆՅԱՆ'!P8+'Գ. ԲԱԼՅԱՆ'!P8+'Ե. ՔՈՉԱՐՅԱՆ'!P8+'Գ. ՀՈՎՀԱՆՆԻՍՅԱՆ'!P8+'Ս. ՍԱՀԱԿՅԱՆ'!P8+'Ս. ՄԱՏԻՆՅԱՆ'!P8</f>
        <v>0</v>
      </c>
      <c r="Q8" s="43">
        <f>'Հ. ՊԵՏՐՈՍՅԱՆ'!Q8+'Լ. ԱՐԱԶՅԱՆ'!Q8+'Թ. ՊՈՂՈՍՅԱՆ'!Q8+'Ռ. ՄԽԻԹԱՐՅԱՆ'!Q8+'Գ. ՍԱՐԳՍՅԱՆ'!Q8+'Ա. ՀՈՎՀԱՆՆԻՍՅԱՆ'!Q8+'Հ. ԴԱՐԲԻՆՅԱՆ'!Q8+'Գ. ԲԱԼՅԱՆ'!Q8+'Ե. ՔՈՉԱՐՅԱՆ'!Q8+'Գ. ՀՈՎՀԱՆՆԻՍՅԱՆ'!Q8+'Ս. ՍԱՀԱԿՅԱՆ'!Q8+'Ս. ՄԱՏԻՆՅԱՆ'!Q8</f>
        <v>0</v>
      </c>
      <c r="R8" s="43">
        <f>'Հ. ՊԵՏՐՈՍՅԱՆ'!R8+'Լ. ԱՐԱԶՅԱՆ'!R8+'Թ. ՊՈՂՈՍՅԱՆ'!R8+'Ռ. ՄԽԻԹԱՐՅԱՆ'!R8+'Գ. ՍԱՐԳՍՅԱՆ'!R8+'Ա. ՀՈՎՀԱՆՆԻՍՅԱՆ'!R8+'Հ. ԴԱՐԲԻՆՅԱՆ'!R8+'Գ. ԲԱԼՅԱՆ'!R8+'Ե. ՔՈՉԱՐՅԱՆ'!R8+'Գ. ՀՈՎՀԱՆՆԻՍՅԱՆ'!R8+'Ս. ՍԱՀԱԿՅԱՆ'!R8+'Ս. ՄԱՏԻՆՅԱՆ'!R8</f>
        <v>0</v>
      </c>
      <c r="S8" s="43">
        <f>'Հ. ՊԵՏՐՈՍՅԱՆ'!S8+'Լ. ԱՐԱԶՅԱՆ'!S8+'Թ. ՊՈՂՈՍՅԱՆ'!S8+'Ռ. ՄԽԻԹԱՐՅԱՆ'!S8+'Գ. ՍԱՐԳՍՅԱՆ'!S8+'Ա. ՀՈՎՀԱՆՆԻՍՅԱՆ'!S8+'Հ. ԴԱՐԲԻՆՅԱՆ'!S8+'Գ. ԲԱԼՅԱՆ'!S8</f>
        <v>0</v>
      </c>
      <c r="T8" s="41">
        <f t="shared" ref="T8:T24" si="0">D8+E8</f>
        <v>15</v>
      </c>
      <c r="U8" s="41">
        <f t="shared" ref="U8:U24" si="1">F8+K8+L8</f>
        <v>15</v>
      </c>
      <c r="V8" s="41">
        <f t="shared" ref="V8:V23" si="2">K8</f>
        <v>14</v>
      </c>
      <c r="W8" s="41">
        <f t="shared" ref="W8:W24" si="3">G8+H8+I8+J8</f>
        <v>14</v>
      </c>
    </row>
    <row r="9" spans="1:23" ht="30.75" customHeight="1" x14ac:dyDescent="0.25">
      <c r="A9" s="25">
        <v>3</v>
      </c>
      <c r="B9" s="81" t="s">
        <v>9</v>
      </c>
      <c r="C9" s="81"/>
      <c r="D9" s="43">
        <f>'Հ. ՊԵՏՐՈՍՅԱՆ'!D9+'Լ. ԱՐԱԶՅԱՆ'!D9+'Թ. ՊՈՂՈՍՅԱՆ'!D9+'Ռ. ՄԽԻԹԱՐՅԱՆ'!D9+'Գ. ՍԱՐԳՍՅԱՆ'!D9+'Ա. ՀՈՎՀԱՆՆԻՍՅԱՆ'!D9+'Հ. ԴԱՐԲԻՆՅԱՆ'!D9+'Գ. ԲԱԼՅԱՆ'!D9+'Ե. ՔՈՉԱՐՅԱՆ'!D9+'Գ. ՀՈՎՀԱՆՆԻՍՅԱՆ'!D9+'Ս. ՍԱՀԱԿՅԱՆ'!D9+'Ս. ՄԱՏԻՆՅԱՆ'!D9</f>
        <v>0</v>
      </c>
      <c r="E9" s="43">
        <f>'Հ. ՊԵՏՐՈՍՅԱՆ'!E9+'Լ. ԱՐԱԶՅԱՆ'!E9+'Թ. ՊՈՂՈՍՅԱՆ'!E9+'Ռ. ՄԽԻԹԱՐՅԱՆ'!E9+'Գ. ՍԱՐԳՍՅԱՆ'!E9+'Ա. ՀՈՎՀԱՆՆԻՍՅԱՆ'!E9+'Հ. ԴԱՐԲԻՆՅԱՆ'!E9+'Գ. ԲԱԼՅԱՆ'!E9+'Ե. ՔՈՉԱՐՅԱՆ'!E9+'Գ. ՀՈՎՀԱՆՆԻՍՅԱՆ'!E9+'Ս. ՍԱՀԱԿՅԱՆ'!E9+'Ս. ՄԱՏԻՆՅԱՆ'!E9</f>
        <v>11</v>
      </c>
      <c r="F9" s="43">
        <f>'Հ. ՊԵՏՐՈՍՅԱՆ'!F9+'Լ. ԱՐԱԶՅԱՆ'!F9+'Թ. ՊՈՂՈՍՅԱՆ'!F9+'Ռ. ՄԽԻԹԱՐՅԱՆ'!F9+'Գ. ՍԱՐԳՍՅԱՆ'!F9+'Ա. ՀՈՎՀԱՆՆԻՍՅԱՆ'!F9+'Հ. ԴԱՐԲԻՆՅԱՆ'!F9+'Գ. ԲԱԼՅԱՆ'!F9+'Ե. ՔՈՉԱՐՅԱՆ'!F9+'Գ. ՀՈՎՀԱՆՆԻՍՅԱՆ'!F9+'Ս. ՍԱՀԱԿՅԱՆ'!F9+'Ս. ՄԱՏԻՆՅԱՆ'!F9</f>
        <v>0</v>
      </c>
      <c r="G9" s="43">
        <f>'Հ. ՊԵՏՐՈՍՅԱՆ'!G9+'Լ. ԱՐԱԶՅԱՆ'!G9+'Թ. ՊՈՂՈՍՅԱՆ'!G9+'Ռ. ՄԽԻԹԱՐՅԱՆ'!G9+'Գ. ՍԱՐԳՍՅԱՆ'!G9+'Ա. ՀՈՎՀԱՆՆԻՍՅԱՆ'!G9+'Հ. ԴԱՐԲԻՆՅԱՆ'!G9+'Գ. ԲԱԼՅԱՆ'!G9+'Ե. ՔՈՉԱՐՅԱՆ'!G9+'Գ. ՀՈՎՀԱՆՆԻՍՅԱՆ'!G9+'Ս. ՍԱՀԱԿՅԱՆ'!G9+'Ս. ՄԱՏԻՆՅԱՆ'!G9</f>
        <v>1</v>
      </c>
      <c r="H9" s="43">
        <f>'Հ. ՊԵՏՐՈՍՅԱՆ'!H9+'Լ. ԱՐԱԶՅԱՆ'!H9+'Թ. ՊՈՂՈՍՅԱՆ'!H9+'Ռ. ՄԽԻԹԱՐՅԱՆ'!H9+'Գ. ՍԱՐԳՍՅԱՆ'!H9+'Ա. ՀՈՎՀԱՆՆԻՍՅԱՆ'!H9+'Հ. ԴԱՐԲԻՆՅԱՆ'!H9+'Գ. ԲԱԼՅԱՆ'!H9+'Ե. ՔՈՉԱՐՅԱՆ'!H9+'Գ. ՀՈՎՀԱՆՆԻՍՅԱՆ'!H9+'Ս. ՍԱՀԱԿՅԱՆ'!H9+'Ս. ՄԱՏԻՆՅԱՆ'!H9</f>
        <v>10</v>
      </c>
      <c r="I9" s="43">
        <f>'Հ. ՊԵՏՐՈՍՅԱՆ'!I9+'Լ. ԱՐԱԶՅԱՆ'!I9+'Թ. ՊՈՂՈՍՅԱՆ'!I9+'Ռ. ՄԽԻԹԱՐՅԱՆ'!I9+'Գ. ՍԱՐԳՍՅԱՆ'!I9+'Ա. ՀՈՎՀԱՆՆԻՍՅԱՆ'!I9+'Հ. ԴԱՐԲԻՆՅԱՆ'!I9+'Գ. ԲԱԼՅԱՆ'!I9+'Ե. ՔՈՉԱՐՅԱՆ'!I9+'Գ. ՀՈՎՀԱՆՆԻՍՅԱՆ'!I9+'Ս. ՍԱՀԱԿՅԱՆ'!I9+'Ս. ՄԱՏԻՆՅԱՆ'!I9</f>
        <v>0</v>
      </c>
      <c r="J9" s="43">
        <f>'Հ. ՊԵՏՐՈՍՅԱՆ'!J9+'Լ. ԱՐԱԶՅԱՆ'!J9+'Թ. ՊՈՂՈՍՅԱՆ'!J9+'Ռ. ՄԽԻԹԱՐՅԱՆ'!J9+'Գ. ՍԱՐԳՍՅԱՆ'!J9+'Ա. ՀՈՎՀԱՆՆԻՍՅԱՆ'!J9+'Հ. ԴԱՐԲԻՆՅԱՆ'!J9+'Գ. ԲԱԼՅԱՆ'!J9+'Ե. ՔՈՉԱՐՅԱՆ'!J9+'Գ. ՀՈՎՀԱՆՆԻՍՅԱՆ'!J9+'Ս. ՍԱՀԱԿՅԱՆ'!J9+'Ս. ՄԱՏԻՆՅԱՆ'!J9</f>
        <v>0</v>
      </c>
      <c r="K9" s="43">
        <f>'Հ. ՊԵՏՐՈՍՅԱՆ'!K9+'Լ. ԱՐԱԶՅԱՆ'!K9+'Թ. ՊՈՂՈՍՅԱՆ'!K9+'Ռ. ՄԽԻԹԱՐՅԱՆ'!K9+'Գ. ՍԱՐԳՍՅԱՆ'!K9+'Ա. ՀՈՎՀԱՆՆԻՍՅԱՆ'!K9+'Հ. ԴԱՐԲԻՆՅԱՆ'!K9+'Գ. ԲԱԼՅԱՆ'!K9+'Ե. ՔՈՉԱՐՅԱՆ'!K9+'Գ. ՀՈՎՀԱՆՆԻՍՅԱՆ'!K9+'Ս. ՍԱՀԱԿՅԱՆ'!K9+'Ս. ՄԱՏԻՆՅԱՆ'!K9</f>
        <v>11</v>
      </c>
      <c r="L9" s="43">
        <f>'Հ. ՊԵՏՐՈՍՅԱՆ'!L9+'Լ. ԱՐԱԶՅԱՆ'!L9+'Թ. ՊՈՂՈՍՅԱՆ'!L9+'Ռ. ՄԽԻԹԱՐՅԱՆ'!L9+'Գ. ՍԱՐԳՍՅԱՆ'!L9+'Ա. ՀՈՎՀԱՆՆԻՍՅԱՆ'!L9+'Հ. ԴԱՐԲԻՆՅԱՆ'!L9+'Գ. ԲԱԼՅԱՆ'!L9+'Ե. ՔՈՉԱՐՅԱՆ'!L9+'Գ. ՀՈՎՀԱՆՆԻՍՅԱՆ'!L9+'Ս. ՍԱՀԱԿՅԱՆ'!L9+'Ս. ՄԱՏԻՆՅԱՆ'!L9</f>
        <v>0</v>
      </c>
      <c r="M9" s="43">
        <f>'Հ. ՊԵՏՐՈՍՅԱՆ'!M9+'Լ. ԱՐԱԶՅԱՆ'!M9+'Թ. ՊՈՂՈՍՅԱՆ'!M9+'Ռ. ՄԽԻԹԱՐՅԱՆ'!M9+'Գ. ՍԱՐԳՍՅԱՆ'!M9+'Ա. ՀՈՎՀԱՆՆԻՍՅԱՆ'!M9+'Հ. ԴԱՐԲԻՆՅԱՆ'!M9+'Գ. ԲԱԼՅԱՆ'!M9+'Ե. ՔՈՉԱՐՅԱՆ'!M9+'Գ. ՀՈՎՀԱՆՆԻՍՅԱՆ'!M9+'Ս. ՍԱՀԱԿՅԱՆ'!M9+'Ս. ՄԱՏԻՆՅԱՆ'!M9</f>
        <v>0</v>
      </c>
      <c r="N9" s="43">
        <f>'Հ. ՊԵՏՐՈՍՅԱՆ'!N9+'Լ. ԱՐԱԶՅԱՆ'!N9+'Թ. ՊՈՂՈՍՅԱՆ'!N9+'Ռ. ՄԽԻԹԱՐՅԱՆ'!N9+'Գ. ՍԱՐԳՍՅԱՆ'!N9+'Ա. ՀՈՎՀԱՆՆԻՍՅԱՆ'!N9+'Հ. ԴԱՐԲԻՆՅԱՆ'!N9+'Գ. ԲԱԼՅԱՆ'!N9+'Ե. ՔՈՉԱՐՅԱՆ'!N9+'Գ. ՀՈՎՀԱՆՆԻՍՅԱՆ'!N9+'Ս. ՍԱՀԱԿՅԱՆ'!N9+'Ս. ՄԱՏԻՆՅԱՆ'!N9</f>
        <v>5</v>
      </c>
      <c r="O9" s="43">
        <f>'Հ. ՊԵՏՐՈՍՅԱՆ'!O9+'Լ. ԱՐԱԶՅԱՆ'!O9+'Թ. ՊՈՂՈՍՅԱՆ'!O9+'Ռ. ՄԽԻԹԱՐՅԱՆ'!O9+'Գ. ՍԱՐԳՍՅԱՆ'!O9+'Ա. ՀՈՎՀԱՆՆԻՍՅԱՆ'!O9+'Հ. ԴԱՐԲԻՆՅԱՆ'!O9+'Գ. ԲԱԼՅԱՆ'!O9+'Ե. ՔՈՉԱՐՅԱՆ'!O9+'Գ. ՀՈՎՀԱՆՆԻՍՅԱՆ'!O9+'Ս. ՍԱՀԱԿՅԱՆ'!O9+'Ս. ՄԱՏԻՆՅԱՆ'!O9</f>
        <v>1</v>
      </c>
      <c r="P9" s="43">
        <f>'Հ. ՊԵՏՐՈՍՅԱՆ'!P9+'Լ. ԱՐԱԶՅԱՆ'!P9+'Թ. ՊՈՂՈՍՅԱՆ'!P9+'Ռ. ՄԽԻԹԱՐՅԱՆ'!P9+'Գ. ՍԱՐԳՍՅԱՆ'!P9+'Ա. ՀՈՎՀԱՆՆԻՍՅԱՆ'!P9+'Հ. ԴԱՐԲԻՆՅԱՆ'!P9+'Գ. ԲԱԼՅԱՆ'!P9+'Ե. ՔՈՉԱՐՅԱՆ'!P9+'Գ. ՀՈՎՀԱՆՆԻՍՅԱՆ'!P9+'Ս. ՍԱՀԱԿՅԱՆ'!P9+'Ս. ՄԱՏԻՆՅԱՆ'!P9</f>
        <v>0</v>
      </c>
      <c r="Q9" s="43">
        <f>'Հ. ՊԵՏՐՈՍՅԱՆ'!Q9+'Լ. ԱՐԱԶՅԱՆ'!Q9+'Թ. ՊՈՂՈՍՅԱՆ'!Q9+'Ռ. ՄԽԻԹԱՐՅԱՆ'!Q9+'Գ. ՍԱՐԳՍՅԱՆ'!Q9+'Ա. ՀՈՎՀԱՆՆԻՍՅԱՆ'!Q9+'Հ. ԴԱՐԲԻՆՅԱՆ'!Q9+'Գ. ԲԱԼՅԱՆ'!Q9+'Ե. ՔՈՉԱՐՅԱՆ'!Q9+'Գ. ՀՈՎՀԱՆՆԻՍՅԱՆ'!Q9+'Ս. ՍԱՀԱԿՅԱՆ'!Q9+'Ս. ՄԱՏԻՆՅԱՆ'!Q9</f>
        <v>0</v>
      </c>
      <c r="R9" s="43">
        <f>'Հ. ՊԵՏՐՈՍՅԱՆ'!R9+'Լ. ԱՐԱԶՅԱՆ'!R9+'Թ. ՊՈՂՈՍՅԱՆ'!R9+'Ռ. ՄԽԻԹԱՐՅԱՆ'!R9+'Գ. ՍԱՐԳՍՅԱՆ'!R9+'Ա. ՀՈՎՀԱՆՆԻՍՅԱՆ'!R9+'Հ. ԴԱՐԲԻՆՅԱՆ'!R9+'Գ. ԲԱԼՅԱՆ'!R9+'Ե. ՔՈՉԱՐՅԱՆ'!R9+'Գ. ՀՈՎՀԱՆՆԻՍՅԱՆ'!R9+'Ս. ՍԱՀԱԿՅԱՆ'!R9+'Ս. ՄԱՏԻՆՅԱՆ'!R9</f>
        <v>4</v>
      </c>
      <c r="S9" s="43">
        <f>'Հ. ՊԵՏՐՈՍՅԱՆ'!S9+'Լ. ԱՐԱԶՅԱՆ'!S9+'Թ. ՊՈՂՈՍՅԱՆ'!S9+'Ռ. ՄԽԻԹԱՐՅԱՆ'!S9+'Գ. ՍԱՐԳՍՅԱՆ'!S9+'Ա. ՀՈՎՀԱՆՆԻՍՅԱՆ'!S9+'Հ. ԴԱՐԲԻՆՅԱՆ'!S9+'Գ. ԲԱԼՅԱՆ'!S9</f>
        <v>0</v>
      </c>
      <c r="T9" s="41">
        <f t="shared" si="0"/>
        <v>11</v>
      </c>
      <c r="U9" s="41">
        <f t="shared" si="1"/>
        <v>11</v>
      </c>
      <c r="V9" s="41">
        <f t="shared" si="2"/>
        <v>11</v>
      </c>
      <c r="W9" s="41">
        <f t="shared" si="3"/>
        <v>11</v>
      </c>
    </row>
    <row r="10" spans="1:23" ht="31.5" customHeight="1" x14ac:dyDescent="0.25">
      <c r="A10" s="25">
        <v>4</v>
      </c>
      <c r="B10" s="81" t="s">
        <v>10</v>
      </c>
      <c r="C10" s="81"/>
      <c r="D10" s="43">
        <f>'Հ. ՊԵՏՐՈՍՅԱՆ'!D10+'Լ. ԱՐԱԶՅԱՆ'!D10+'Թ. ՊՈՂՈՍՅԱՆ'!D10+'Ռ. ՄԽԻԹԱՐՅԱՆ'!D10+'Գ. ՍԱՐԳՍՅԱՆ'!D10+'Ա. ՀՈՎՀԱՆՆԻՍՅԱՆ'!D10+'Հ. ԴԱՐԲԻՆՅԱՆ'!D10+'Գ. ԲԱԼՅԱՆ'!D10+'Ե. ՔՈՉԱՐՅԱՆ'!D10+'Գ. ՀՈՎՀԱՆՆԻՍՅԱՆ'!D10+'Ս. ՍԱՀԱԿՅԱՆ'!D10+'Ս. ՄԱՏԻՆՅԱՆ'!D10</f>
        <v>0</v>
      </c>
      <c r="E10" s="43">
        <f>'Հ. ՊԵՏՐՈՍՅԱՆ'!E10+'Լ. ԱՐԱԶՅԱՆ'!E10+'Թ. ՊՈՂՈՍՅԱՆ'!E10+'Ռ. ՄԽԻԹԱՐՅԱՆ'!E10+'Գ. ՍԱՐԳՍՅԱՆ'!E10+'Ա. ՀՈՎՀԱՆՆԻՍՅԱՆ'!E10+'Հ. ԴԱՐԲԻՆՅԱՆ'!E10+'Գ. ԲԱԼՅԱՆ'!E10+'Ե. ՔՈՉԱՐՅԱՆ'!E10+'Գ. ՀՈՎՀԱՆՆԻՍՅԱՆ'!E10+'Ս. ՍԱՀԱԿՅԱՆ'!E10+'Ս. ՄԱՏԻՆՅԱՆ'!E10</f>
        <v>8</v>
      </c>
      <c r="F10" s="43">
        <f>'Հ. ՊԵՏՐՈՍՅԱՆ'!F10+'Լ. ԱՐԱԶՅԱՆ'!F10+'Թ. ՊՈՂՈՍՅԱՆ'!F10+'Ռ. ՄԽԻԹԱՐՅԱՆ'!F10+'Գ. ՍԱՐԳՍՅԱՆ'!F10+'Ա. ՀՈՎՀԱՆՆԻՍՅԱՆ'!F10+'Հ. ԴԱՐԲԻՆՅԱՆ'!F10+'Գ. ԲԱԼՅԱՆ'!F10+'Ե. ՔՈՉԱՐՅԱՆ'!F10+'Գ. ՀՈՎՀԱՆՆԻՍՅԱՆ'!F10+'Ս. ՍԱՀԱԿՅԱՆ'!F10+'Ս. ՄԱՏԻՆՅԱՆ'!F10</f>
        <v>0</v>
      </c>
      <c r="G10" s="43">
        <f>'Հ. ՊԵՏՐՈՍՅԱՆ'!G10+'Լ. ԱՐԱԶՅԱՆ'!G10+'Թ. ՊՈՂՈՍՅԱՆ'!G10+'Ռ. ՄԽԻԹԱՐՅԱՆ'!G10+'Գ. ՍԱՐԳՍՅԱՆ'!G10+'Ա. ՀՈՎՀԱՆՆԻՍՅԱՆ'!G10+'Հ. ԴԱՐԲԻՆՅԱՆ'!G10+'Գ. ԲԱԼՅԱՆ'!G10+'Ե. ՔՈՉԱՐՅԱՆ'!G10+'Գ. ՀՈՎՀԱՆՆԻՍՅԱՆ'!G10+'Ս. ՍԱՀԱԿՅԱՆ'!G10+'Ս. ՄԱՏԻՆՅԱՆ'!G10</f>
        <v>6</v>
      </c>
      <c r="H10" s="43">
        <f>'Հ. ՊԵՏՐՈՍՅԱՆ'!H10+'Լ. ԱՐԱԶՅԱՆ'!H10+'Թ. ՊՈՂՈՍՅԱՆ'!H10+'Ռ. ՄԽԻԹԱՐՅԱՆ'!H10+'Գ. ՍԱՐԳՍՅԱՆ'!H10+'Ա. ՀՈՎՀԱՆՆԻՍՅԱՆ'!H10+'Հ. ԴԱՐԲԻՆՅԱՆ'!H10+'Գ. ԲԱԼՅԱՆ'!H10+'Ե. ՔՈՉԱՐՅԱՆ'!H10+'Գ. ՀՈՎՀԱՆՆԻՍՅԱՆ'!H10+'Ս. ՍԱՀԱԿՅԱՆ'!H10+'Ս. ՄԱՏԻՆՅԱՆ'!H10</f>
        <v>2</v>
      </c>
      <c r="I10" s="43">
        <f>'Հ. ՊԵՏՐՈՍՅԱՆ'!I10+'Լ. ԱՐԱԶՅԱՆ'!I10+'Թ. ՊՈՂՈՍՅԱՆ'!I10+'Ռ. ՄԽԻԹԱՐՅԱՆ'!I10+'Գ. ՍԱՐԳՍՅԱՆ'!I10+'Ա. ՀՈՎՀԱՆՆԻՍՅԱՆ'!I10+'Հ. ԴԱՐԲԻՆՅԱՆ'!I10+'Գ. ԲԱԼՅԱՆ'!I10+'Ե. ՔՈՉԱՐՅԱՆ'!I10+'Գ. ՀՈՎՀԱՆՆԻՍՅԱՆ'!I10+'Ս. ՍԱՀԱԿՅԱՆ'!I10+'Ս. ՄԱՏԻՆՅԱՆ'!I10</f>
        <v>0</v>
      </c>
      <c r="J10" s="43">
        <f>'Հ. ՊԵՏՐՈՍՅԱՆ'!J10+'Լ. ԱՐԱԶՅԱՆ'!J10+'Թ. ՊՈՂՈՍՅԱՆ'!J10+'Ռ. ՄԽԻԹԱՐՅԱՆ'!J10+'Գ. ՍԱՐԳՍՅԱՆ'!J10+'Ա. ՀՈՎՀԱՆՆԻՍՅԱՆ'!J10+'Հ. ԴԱՐԲԻՆՅԱՆ'!J10+'Գ. ԲԱԼՅԱՆ'!J10+'Ե. ՔՈՉԱՐՅԱՆ'!J10+'Գ. ՀՈՎՀԱՆՆԻՍՅԱՆ'!J10+'Ս. ՍԱՀԱԿՅԱՆ'!J10+'Ս. ՄԱՏԻՆՅԱՆ'!J10</f>
        <v>0</v>
      </c>
      <c r="K10" s="43">
        <f>'Հ. ՊԵՏՐՈՍՅԱՆ'!K10+'Լ. ԱՐԱԶՅԱՆ'!K10+'Թ. ՊՈՂՈՍՅԱՆ'!K10+'Ռ. ՄԽԻԹԱՐՅԱՆ'!K10+'Գ. ՍԱՐԳՍՅԱՆ'!K10+'Ա. ՀՈՎՀԱՆՆԻՍՅԱՆ'!K10+'Հ. ԴԱՐԲԻՆՅԱՆ'!K10+'Գ. ԲԱԼՅԱՆ'!K10+'Ե. ՔՈՉԱՐՅԱՆ'!K10+'Գ. ՀՈՎՀԱՆՆԻՍՅԱՆ'!K10+'Ս. ՍԱՀԱԿՅԱՆ'!K10+'Ս. ՄԱՏԻՆՅԱՆ'!K10</f>
        <v>8</v>
      </c>
      <c r="L10" s="43">
        <f>'Հ. ՊԵՏՐՈՍՅԱՆ'!L10+'Լ. ԱՐԱԶՅԱՆ'!L10+'Թ. ՊՈՂՈՍՅԱՆ'!L10+'Ռ. ՄԽԻԹԱՐՅԱՆ'!L10+'Գ. ՍԱՐԳՍՅԱՆ'!L10+'Ա. ՀՈՎՀԱՆՆԻՍՅԱՆ'!L10+'Հ. ԴԱՐԲԻՆՅԱՆ'!L10+'Գ. ԲԱԼՅԱՆ'!L10+'Ե. ՔՈՉԱՐՅԱՆ'!L10+'Գ. ՀՈՎՀԱՆՆԻՍՅԱՆ'!L10+'Ս. ՍԱՀԱԿՅԱՆ'!L10+'Ս. ՄԱՏԻՆՅԱՆ'!L10</f>
        <v>0</v>
      </c>
      <c r="M10" s="43">
        <f>'Հ. ՊԵՏՐՈՍՅԱՆ'!M10+'Լ. ԱՐԱԶՅԱՆ'!M10+'Թ. ՊՈՂՈՍՅԱՆ'!M10+'Ռ. ՄԽԻԹԱՐՅԱՆ'!M10+'Գ. ՍԱՐԳՍՅԱՆ'!M10+'Ա. ՀՈՎՀԱՆՆԻՍՅԱՆ'!M10+'Հ. ԴԱՐԲԻՆՅԱՆ'!M10+'Գ. ԲԱԼՅԱՆ'!M10+'Ե. ՔՈՉԱՐՅԱՆ'!M10+'Գ. ՀՈՎՀԱՆՆԻՍՅԱՆ'!M10+'Ս. ՍԱՀԱԿՅԱՆ'!M10+'Ս. ՄԱՏԻՆՅԱՆ'!M10</f>
        <v>0</v>
      </c>
      <c r="N10" s="43">
        <f>'Հ. ՊԵՏՐՈՍՅԱՆ'!N10+'Լ. ԱՐԱԶՅԱՆ'!N10+'Թ. ՊՈՂՈՍՅԱՆ'!N10+'Ռ. ՄԽԻԹԱՐՅԱՆ'!N10+'Գ. ՍԱՐԳՍՅԱՆ'!N10+'Ա. ՀՈՎՀԱՆՆԻՍՅԱՆ'!N10+'Հ. ԴԱՐԲԻՆՅԱՆ'!N10+'Գ. ԲԱԼՅԱՆ'!N10+'Ե. ՔՈՉԱՐՅԱՆ'!N10+'Գ. ՀՈՎՀԱՆՆԻՍՅԱՆ'!N10+'Ս. ՍԱՀԱԿՅԱՆ'!N10+'Ս. ՄԱՏԻՆՅԱՆ'!N10</f>
        <v>0</v>
      </c>
      <c r="O10" s="43">
        <f>'Հ. ՊԵՏՐՈՍՅԱՆ'!O10+'Լ. ԱՐԱԶՅԱՆ'!O10+'Թ. ՊՈՂՈՍՅԱՆ'!O10+'Ռ. ՄԽԻԹԱՐՅԱՆ'!O10+'Գ. ՍԱՐԳՍՅԱՆ'!O10+'Ա. ՀՈՎՀԱՆՆԻՍՅԱՆ'!O10+'Հ. ԴԱՐԲԻՆՅԱՆ'!O10+'Գ. ԲԱԼՅԱՆ'!O10+'Ե. ՔՈՉԱՐՅԱՆ'!O10+'Գ. ՀՈՎՀԱՆՆԻՍՅԱՆ'!O10+'Ս. ՍԱՀԱԿՅԱՆ'!O10+'Ս. ՄԱՏԻՆՅԱՆ'!O10</f>
        <v>0</v>
      </c>
      <c r="P10" s="43">
        <f>'Հ. ՊԵՏՐՈՍՅԱՆ'!P10+'Լ. ԱՐԱԶՅԱՆ'!P10+'Թ. ՊՈՂՈՍՅԱՆ'!P10+'Ռ. ՄԽԻԹԱՐՅԱՆ'!P10+'Գ. ՍԱՐԳՍՅԱՆ'!P10+'Ա. ՀՈՎՀԱՆՆԻՍՅԱՆ'!P10+'Հ. ԴԱՐԲԻՆՅԱՆ'!P10+'Գ. ԲԱԼՅԱՆ'!P10+'Ե. ՔՈՉԱՐՅԱՆ'!P10+'Գ. ՀՈՎՀԱՆՆԻՍՅԱՆ'!P10+'Ս. ՍԱՀԱԿՅԱՆ'!P10+'Ս. ՄԱՏԻՆՅԱՆ'!P10</f>
        <v>0</v>
      </c>
      <c r="Q10" s="43">
        <f>'Հ. ՊԵՏՐՈՍՅԱՆ'!Q10+'Լ. ԱՐԱԶՅԱՆ'!Q10+'Թ. ՊՈՂՈՍՅԱՆ'!Q10+'Ռ. ՄԽԻԹԱՐՅԱՆ'!Q10+'Գ. ՍԱՐԳՍՅԱՆ'!Q10+'Ա. ՀՈՎՀԱՆՆԻՍՅԱՆ'!Q10+'Հ. ԴԱՐԲԻՆՅԱՆ'!Q10+'Գ. ԲԱԼՅԱՆ'!Q10+'Ե. ՔՈՉԱՐՅԱՆ'!Q10+'Գ. ՀՈՎՀԱՆՆԻՍՅԱՆ'!Q10+'Ս. ՍԱՀԱԿՅԱՆ'!Q10+'Ս. ՄԱՏԻՆՅԱՆ'!Q10</f>
        <v>0</v>
      </c>
      <c r="R10" s="43">
        <f>'Հ. ՊԵՏՐՈՍՅԱՆ'!R10+'Լ. ԱՐԱԶՅԱՆ'!R10+'Թ. ՊՈՂՈՍՅԱՆ'!R10+'Ռ. ՄԽԻԹԱՐՅԱՆ'!R10+'Գ. ՍԱՐԳՍՅԱՆ'!R10+'Ա. ՀՈՎՀԱՆՆԻՍՅԱՆ'!R10+'Հ. ԴԱՐԲԻՆՅԱՆ'!R10+'Գ. ԲԱԼՅԱՆ'!R10+'Ե. ՔՈՉԱՐՅԱՆ'!R10+'Գ. ՀՈՎՀԱՆՆԻՍՅԱՆ'!R10+'Ս. ՍԱՀԱԿՅԱՆ'!R10+'Ս. ՄԱՏԻՆՅԱՆ'!R10</f>
        <v>0</v>
      </c>
      <c r="S10" s="43">
        <f>'Հ. ՊԵՏՐՈՍՅԱՆ'!S10+'Լ. ԱՐԱԶՅԱՆ'!S10+'Թ. ՊՈՂՈՍՅԱՆ'!S10+'Ռ. ՄԽԻԹԱՐՅԱՆ'!S10+'Գ. ՍԱՐԳՍՅԱՆ'!S10+'Ա. ՀՈՎՀԱՆՆԻՍՅԱՆ'!S10+'Հ. ԴԱՐԲԻՆՅԱՆ'!S10+'Գ. ԲԱԼՅԱՆ'!S10</f>
        <v>0</v>
      </c>
      <c r="T10" s="41">
        <f t="shared" si="0"/>
        <v>8</v>
      </c>
      <c r="U10" s="41">
        <f t="shared" si="1"/>
        <v>8</v>
      </c>
      <c r="V10" s="41">
        <f t="shared" si="2"/>
        <v>8</v>
      </c>
      <c r="W10" s="41">
        <f t="shared" si="3"/>
        <v>8</v>
      </c>
    </row>
    <row r="11" spans="1:23" ht="29.25" customHeight="1" x14ac:dyDescent="0.25">
      <c r="A11" s="25">
        <v>5</v>
      </c>
      <c r="B11" s="81" t="s">
        <v>11</v>
      </c>
      <c r="C11" s="81"/>
      <c r="D11" s="43">
        <f>'Հ. ՊԵՏՐՈՍՅԱՆ'!D11+'Լ. ԱՐԱԶՅԱՆ'!D11+'Թ. ՊՈՂՈՍՅԱՆ'!D11+'Ռ. ՄԽԻԹԱՐՅԱՆ'!D11+'Գ. ՍԱՐԳՍՅԱՆ'!D11+'Ա. ՀՈՎՀԱՆՆԻՍՅԱՆ'!D11+'Հ. ԴԱՐԲԻՆՅԱՆ'!D11+'Գ. ԲԱԼՅԱՆ'!D11+'Ե. ՔՈՉԱՐՅԱՆ'!D11+'Գ. ՀՈՎՀԱՆՆԻՍՅԱՆ'!D11+'Ս. ՍԱՀԱԿՅԱՆ'!D11+'Ս. ՄԱՏԻՆՅԱՆ'!D11</f>
        <v>0</v>
      </c>
      <c r="E11" s="43">
        <f>'Հ. ՊԵՏՐՈՍՅԱՆ'!E11+'Լ. ԱՐԱԶՅԱՆ'!E11+'Թ. ՊՈՂՈՍՅԱՆ'!E11+'Ռ. ՄԽԻԹԱՐՅԱՆ'!E11+'Գ. ՍԱՐԳՍՅԱՆ'!E11+'Ա. ՀՈՎՀԱՆՆԻՍՅԱՆ'!E11+'Հ. ԴԱՐԲԻՆՅԱՆ'!E11+'Գ. ԲԱԼՅԱՆ'!E11+'Ե. ՔՈՉԱՐՅԱՆ'!E11+'Գ. ՀՈՎՀԱՆՆԻՍՅԱՆ'!E11+'Ս. ՍԱՀԱԿՅԱՆ'!E11+'Ս. ՄԱՏԻՆՅԱՆ'!E11</f>
        <v>99</v>
      </c>
      <c r="F11" s="43">
        <f>'Հ. ՊԵՏՐՈՍՅԱՆ'!F11+'Լ. ԱՐԱԶՅԱՆ'!F11+'Թ. ՊՈՂՈՍՅԱՆ'!F11+'Ռ. ՄԽԻԹԱՐՅԱՆ'!F11+'Գ. ՍԱՐԳՍՅԱՆ'!F11+'Ա. ՀՈՎՀԱՆՆԻՍՅԱՆ'!F11+'Հ. ԴԱՐԲԻՆՅԱՆ'!F11+'Գ. ԲԱԼՅԱՆ'!F11+'Ե. ՔՈՉԱՐՅԱՆ'!F11+'Գ. ՀՈՎՀԱՆՆԻՍՅԱՆ'!F11+'Ս. ՍԱՀԱԿՅԱՆ'!F11+'Ս. ՄԱՏԻՆՅԱՆ'!F11</f>
        <v>0</v>
      </c>
      <c r="G11" s="43">
        <f>'Հ. ՊԵՏՐՈՍՅԱՆ'!G11+'Լ. ԱՐԱԶՅԱՆ'!G11+'Թ. ՊՈՂՈՍՅԱՆ'!G11+'Ռ. ՄԽԻԹԱՐՅԱՆ'!G11+'Գ. ՍԱՐԳՍՅԱՆ'!G11+'Ա. ՀՈՎՀԱՆՆԻՍՅԱՆ'!G11+'Հ. ԴԱՐԲԻՆՅԱՆ'!G11+'Գ. ԲԱԼՅԱՆ'!G11+'Ե. ՔՈՉԱՐՅԱՆ'!G11+'Գ. ՀՈՎՀԱՆՆԻՍՅԱՆ'!G11+'Ս. ՍԱՀԱԿՅԱՆ'!G11+'Ս. ՄԱՏԻՆՅԱՆ'!G11</f>
        <v>3</v>
      </c>
      <c r="H11" s="43">
        <f>'Հ. ՊԵՏՐՈՍՅԱՆ'!H11+'Լ. ԱՐԱԶՅԱՆ'!H11+'Թ. ՊՈՂՈՍՅԱՆ'!H11+'Ռ. ՄԽԻԹԱՐՅԱՆ'!H11+'Գ. ՍԱՐԳՍՅԱՆ'!H11+'Ա. ՀՈՎՀԱՆՆԻՍՅԱՆ'!H11+'Հ. ԴԱՐԲԻՆՅԱՆ'!H11+'Գ. ԲԱԼՅԱՆ'!H11+'Ե. ՔՈՉԱՐՅԱՆ'!H11+'Գ. ՀՈՎՀԱՆՆԻՍՅԱՆ'!H11+'Ս. ՍԱՀԱԿՅԱՆ'!H11+'Ս. ՄԱՏԻՆՅԱՆ'!H11</f>
        <v>94</v>
      </c>
      <c r="I11" s="43">
        <f>'Հ. ՊԵՏՐՈՍՅԱՆ'!I11+'Լ. ԱՐԱԶՅԱՆ'!I11+'Թ. ՊՈՂՈՍՅԱՆ'!I11+'Ռ. ՄԽԻԹԱՐՅԱՆ'!I11+'Գ. ՍԱՐԳՍՅԱՆ'!I11+'Ա. ՀՈՎՀԱՆՆԻՍՅԱՆ'!I11+'Հ. ԴԱՐԲԻՆՅԱՆ'!I11+'Գ. ԲԱԼՅԱՆ'!I11+'Ե. ՔՈՉԱՐՅԱՆ'!I11+'Գ. ՀՈՎՀԱՆՆԻՍՅԱՆ'!I11+'Ս. ՍԱՀԱԿՅԱՆ'!I11+'Ս. ՄԱՏԻՆՅԱՆ'!I11</f>
        <v>0</v>
      </c>
      <c r="J11" s="43">
        <f>'Հ. ՊԵՏՐՈՍՅԱՆ'!J11+'Լ. ԱՐԱԶՅԱՆ'!J11+'Թ. ՊՈՂՈՍՅԱՆ'!J11+'Ռ. ՄԽԻԹԱՐՅԱՆ'!J11+'Գ. ՍԱՐԳՍՅԱՆ'!J11+'Ա. ՀՈՎՀԱՆՆԻՍՅԱՆ'!J11+'Հ. ԴԱՐԲԻՆՅԱՆ'!J11+'Գ. ԲԱԼՅԱՆ'!J11+'Ե. ՔՈՉԱՐՅԱՆ'!J11+'Գ. ՀՈՎՀԱՆՆԻՍՅԱՆ'!J11+'Ս. ՍԱՀԱԿՅԱՆ'!J11+'Ս. ՄԱՏԻՆՅԱՆ'!J11</f>
        <v>2</v>
      </c>
      <c r="K11" s="43">
        <f>'Հ. ՊԵՏՐՈՍՅԱՆ'!K11+'Լ. ԱՐԱԶՅԱՆ'!K11+'Թ. ՊՈՂՈՍՅԱՆ'!K11+'Ռ. ՄԽԻԹԱՐՅԱՆ'!K11+'Գ. ՍԱՐԳՍՅԱՆ'!K11+'Ա. ՀՈՎՀԱՆՆԻՍՅԱՆ'!K11+'Հ. ԴԱՐԲԻՆՅԱՆ'!K11+'Գ. ԲԱԼՅԱՆ'!K11+'Ե. ՔՈՉԱՐՅԱՆ'!K11+'Գ. ՀՈՎՀԱՆՆԻՍՅԱՆ'!K11+'Ս. ՍԱՀԱԿՅԱՆ'!K11+'Ս. ՄԱՏԻՆՅԱՆ'!K11</f>
        <v>99</v>
      </c>
      <c r="L11" s="43">
        <f>'Հ. ՊԵՏՐՈՍՅԱՆ'!L11+'Լ. ԱՐԱԶՅԱՆ'!L11+'Թ. ՊՈՂՈՍՅԱՆ'!L11+'Ռ. ՄԽԻԹԱՐՅԱՆ'!L11+'Գ. ՍԱՐԳՍՅԱՆ'!L11+'Ա. ՀՈՎՀԱՆՆԻՍՅԱՆ'!L11+'Հ. ԴԱՐԲԻՆՅԱՆ'!L11+'Գ. ԲԱԼՅԱՆ'!L11+'Ե. ՔՈՉԱՐՅԱՆ'!L11+'Գ. ՀՈՎՀԱՆՆԻՍՅԱՆ'!L11+'Ս. ՍԱՀԱԿՅԱՆ'!L11+'Ս. ՄԱՏԻՆՅԱՆ'!L11</f>
        <v>0</v>
      </c>
      <c r="M11" s="43">
        <f>'Հ. ՊԵՏՐՈՍՅԱՆ'!M11+'Լ. ԱՐԱԶՅԱՆ'!M11+'Թ. ՊՈՂՈՍՅԱՆ'!M11+'Ռ. ՄԽԻԹԱՐՅԱՆ'!M11+'Գ. ՍԱՐԳՍՅԱՆ'!M11+'Ա. ՀՈՎՀԱՆՆԻՍՅԱՆ'!M11+'Հ. ԴԱՐԲԻՆՅԱՆ'!M11+'Գ. ԲԱԼՅԱՆ'!M11+'Ե. ՔՈՉԱՐՅԱՆ'!M11+'Գ. ՀՈՎՀԱՆՆԻՍՅԱՆ'!M11+'Ս. ՍԱՀԱԿՅԱՆ'!M11+'Ս. ՄԱՏԻՆՅԱՆ'!M11</f>
        <v>0</v>
      </c>
      <c r="N11" s="43">
        <f>'Հ. ՊԵՏՐՈՍՅԱՆ'!N11+'Լ. ԱՐԱԶՅԱՆ'!N11+'Թ. ՊՈՂՈՍՅԱՆ'!N11+'Ռ. ՄԽԻԹԱՐՅԱՆ'!N11+'Գ. ՍԱՐԳՍՅԱՆ'!N11+'Ա. ՀՈՎՀԱՆՆԻՍՅԱՆ'!N11+'Հ. ԴԱՐԲԻՆՅԱՆ'!N11+'Գ. ԲԱԼՅԱՆ'!N11+'Ե. ՔՈՉԱՐՅԱՆ'!N11+'Գ. ՀՈՎՀԱՆՆԻՍՅԱՆ'!N11+'Ս. ՍԱՀԱԿՅԱՆ'!N11+'Ս. ՄԱՏԻՆՅԱՆ'!N11</f>
        <v>0</v>
      </c>
      <c r="O11" s="43">
        <f>'Հ. ՊԵՏՐՈՍՅԱՆ'!O11+'Լ. ԱՐԱԶՅԱՆ'!O11+'Թ. ՊՈՂՈՍՅԱՆ'!O11+'Ռ. ՄԽԻԹԱՐՅԱՆ'!O11+'Գ. ՍԱՐԳՍՅԱՆ'!O11+'Ա. ՀՈՎՀԱՆՆԻՍՅԱՆ'!O11+'Հ. ԴԱՐԲԻՆՅԱՆ'!O11+'Գ. ԲԱԼՅԱՆ'!O11+'Ե. ՔՈՉԱՐՅԱՆ'!O11+'Գ. ՀՈՎՀԱՆՆԻՍՅԱՆ'!O11+'Ս. ՍԱՀԱԿՅԱՆ'!O11+'Ս. ՄԱՏԻՆՅԱՆ'!O11</f>
        <v>0</v>
      </c>
      <c r="P11" s="43">
        <f>'Հ. ՊԵՏՐՈՍՅԱՆ'!P11+'Լ. ԱՐԱԶՅԱՆ'!P11+'Թ. ՊՈՂՈՍՅԱՆ'!P11+'Ռ. ՄԽԻԹԱՐՅԱՆ'!P11+'Գ. ՍԱՐԳՍՅԱՆ'!P11+'Ա. ՀՈՎՀԱՆՆԻՍՅԱՆ'!P11+'Հ. ԴԱՐԲԻՆՅԱՆ'!P11+'Գ. ԲԱԼՅԱՆ'!P11+'Ե. ՔՈՉԱՐՅԱՆ'!P11+'Գ. ՀՈՎՀԱՆՆԻՍՅԱՆ'!P11+'Ս. ՍԱՀԱԿՅԱՆ'!P11+'Ս. ՄԱՏԻՆՅԱՆ'!P11</f>
        <v>0</v>
      </c>
      <c r="Q11" s="43">
        <f>'Հ. ՊԵՏՐՈՍՅԱՆ'!Q11+'Լ. ԱՐԱԶՅԱՆ'!Q11+'Թ. ՊՈՂՈՍՅԱՆ'!Q11+'Ռ. ՄԽԻԹԱՐՅԱՆ'!Q11+'Գ. ՍԱՐԳՍՅԱՆ'!Q11+'Ա. ՀՈՎՀԱՆՆԻՍՅԱՆ'!Q11+'Հ. ԴԱՐԲԻՆՅԱՆ'!Q11+'Գ. ԲԱԼՅԱՆ'!Q11+'Ե. ՔՈՉԱՐՅԱՆ'!Q11+'Գ. ՀՈՎՀԱՆՆԻՍՅԱՆ'!Q11+'Ս. ՍԱՀԱԿՅԱՆ'!Q11+'Ս. ՄԱՏԻՆՅԱՆ'!Q11</f>
        <v>0</v>
      </c>
      <c r="R11" s="43">
        <f>'Հ. ՊԵՏՐՈՍՅԱՆ'!R11+'Լ. ԱՐԱԶՅԱՆ'!R11+'Թ. ՊՈՂՈՍՅԱՆ'!R11+'Ռ. ՄԽԻԹԱՐՅԱՆ'!R11+'Գ. ՍԱՐԳՍՅԱՆ'!R11+'Ա. ՀՈՎՀԱՆՆԻՍՅԱՆ'!R11+'Հ. ԴԱՐԲԻՆՅԱՆ'!R11+'Գ. ԲԱԼՅԱՆ'!R11+'Ե. ՔՈՉԱՐՅԱՆ'!R11+'Գ. ՀՈՎՀԱՆՆԻՍՅԱՆ'!R11+'Ս. ՍԱՀԱԿՅԱՆ'!R11+'Ս. ՄԱՏԻՆՅԱՆ'!R11</f>
        <v>0</v>
      </c>
      <c r="S11" s="43">
        <f>'Հ. ՊԵՏՐՈՍՅԱՆ'!S11+'Լ. ԱՐԱԶՅԱՆ'!S11+'Թ. ՊՈՂՈՍՅԱՆ'!S11+'Ռ. ՄԽԻԹԱՐՅԱՆ'!S11+'Գ. ՍԱՐԳՍՅԱՆ'!S11+'Ա. ՀՈՎՀԱՆՆԻՍՅԱՆ'!S11+'Հ. ԴԱՐԲԻՆՅԱՆ'!S11+'Գ. ԲԱԼՅԱՆ'!S11</f>
        <v>0</v>
      </c>
      <c r="T11" s="41">
        <f t="shared" si="0"/>
        <v>99</v>
      </c>
      <c r="U11" s="41">
        <f t="shared" si="1"/>
        <v>99</v>
      </c>
      <c r="V11" s="41">
        <f t="shared" si="2"/>
        <v>99</v>
      </c>
      <c r="W11" s="41">
        <f t="shared" si="3"/>
        <v>99</v>
      </c>
    </row>
    <row r="12" spans="1:23" ht="45" customHeight="1" x14ac:dyDescent="0.25">
      <c r="A12" s="25">
        <v>6</v>
      </c>
      <c r="B12" s="88" t="s">
        <v>12</v>
      </c>
      <c r="C12" s="88"/>
      <c r="D12" s="43">
        <f>'Հ. ՊԵՏՐՈՍՅԱՆ'!D12+'Լ. ԱՐԱԶՅԱՆ'!D12+'Թ. ՊՈՂՈՍՅԱՆ'!D12+'Ռ. ՄԽԻԹԱՐՅԱՆ'!D12+'Գ. ՍԱՐԳՍՅԱՆ'!D12+'Ա. ՀՈՎՀԱՆՆԻՍՅԱՆ'!D12+'Հ. ԴԱՐԲԻՆՅԱՆ'!D12+'Գ. ԲԱԼՅԱՆ'!D12+'Ե. ՔՈՉԱՐՅԱՆ'!D12+'Գ. ՀՈՎՀԱՆՆԻՍՅԱՆ'!D12+'Ս. ՍԱՀԱԿՅԱՆ'!D12+'Ս. ՄԱՏԻՆՅԱՆ'!D12</f>
        <v>0</v>
      </c>
      <c r="E12" s="43">
        <f>'Հ. ՊԵՏՐՈՍՅԱՆ'!E12+'Լ. ԱՐԱԶՅԱՆ'!E12+'Թ. ՊՈՂՈՍՅԱՆ'!E12+'Ռ. ՄԽԻԹԱՐՅԱՆ'!E12+'Գ. ՍԱՐԳՍՅԱՆ'!E12+'Ա. ՀՈՎՀԱՆՆԻՍՅԱՆ'!E12+'Հ. ԴԱՐԲԻՆՅԱՆ'!E12+'Գ. ԲԱԼՅԱՆ'!E12+'Ե. ՔՈՉԱՐՅԱՆ'!E12+'Գ. ՀՈՎՀԱՆՆԻՍՅԱՆ'!E12+'Ս. ՍԱՀԱԿՅԱՆ'!E12+'Ս. ՄԱՏԻՆՅԱՆ'!E12</f>
        <v>2</v>
      </c>
      <c r="F12" s="43">
        <f>'Հ. ՊԵՏՐՈՍՅԱՆ'!F12+'Լ. ԱՐԱԶՅԱՆ'!F12+'Թ. ՊՈՂՈՍՅԱՆ'!F12+'Ռ. ՄԽԻԹԱՐՅԱՆ'!F12+'Գ. ՍԱՐԳՍՅԱՆ'!F12+'Ա. ՀՈՎՀԱՆՆԻՍՅԱՆ'!F12+'Հ. ԴԱՐԲԻՆՅԱՆ'!F12+'Գ. ԲԱԼՅԱՆ'!F12+'Ե. ՔՈՉԱՐՅԱՆ'!F12+'Գ. ՀՈՎՀԱՆՆԻՍՅԱՆ'!F12+'Ս. ՍԱՀԱԿՅԱՆ'!F12+'Ս. ՄԱՏԻՆՅԱՆ'!F12</f>
        <v>0</v>
      </c>
      <c r="G12" s="43">
        <f>'Հ. ՊԵՏՐՈՍՅԱՆ'!G12+'Լ. ԱՐԱԶՅԱՆ'!G12+'Թ. ՊՈՂՈՍՅԱՆ'!G12+'Ռ. ՄԽԻԹԱՐՅԱՆ'!G12+'Գ. ՍԱՐԳՍՅԱՆ'!G12+'Ա. ՀՈՎՀԱՆՆԻՍՅԱՆ'!G12+'Հ. ԴԱՐԲԻՆՅԱՆ'!G12+'Գ. ԲԱԼՅԱՆ'!G12+'Ե. ՔՈՉԱՐՅԱՆ'!G12+'Գ. ՀՈՎՀԱՆՆԻՍՅԱՆ'!G12+'Ս. ՍԱՀԱԿՅԱՆ'!G12+'Ս. ՄԱՏԻՆՅԱՆ'!G12</f>
        <v>1</v>
      </c>
      <c r="H12" s="43">
        <f>'Հ. ՊԵՏՐՈՍՅԱՆ'!H12+'Լ. ԱՐԱԶՅԱՆ'!H12+'Թ. ՊՈՂՈՍՅԱՆ'!H12+'Ռ. ՄԽԻԹԱՐՅԱՆ'!H12+'Գ. ՍԱՐԳՍՅԱՆ'!H12+'Ա. ՀՈՎՀԱՆՆԻՍՅԱՆ'!H12+'Հ. ԴԱՐԲԻՆՅԱՆ'!H12+'Գ. ԲԱԼՅԱՆ'!H12+'Ե. ՔՈՉԱՐՅԱՆ'!H12+'Գ. ՀՈՎՀԱՆՆԻՍՅԱՆ'!H12+'Ս. ՍԱՀԱԿՅԱՆ'!H12+'Ս. ՄԱՏԻՆՅԱՆ'!H12</f>
        <v>1</v>
      </c>
      <c r="I12" s="43">
        <f>'Հ. ՊԵՏՐՈՍՅԱՆ'!I12+'Լ. ԱՐԱԶՅԱՆ'!I12+'Թ. ՊՈՂՈՍՅԱՆ'!I12+'Ռ. ՄԽԻԹԱՐՅԱՆ'!I12+'Գ. ՍԱՐԳՍՅԱՆ'!I12+'Ա. ՀՈՎՀԱՆՆԻՍՅԱՆ'!I12+'Հ. ԴԱՐԲԻՆՅԱՆ'!I12+'Գ. ԲԱԼՅԱՆ'!I12+'Ե. ՔՈՉԱՐՅԱՆ'!I12+'Գ. ՀՈՎՀԱՆՆԻՍՅԱՆ'!I12+'Ս. ՍԱՀԱԿՅԱՆ'!I12+'Ս. ՄԱՏԻՆՅԱՆ'!I12</f>
        <v>0</v>
      </c>
      <c r="J12" s="43">
        <f>'Հ. ՊԵՏՐՈՍՅԱՆ'!J12+'Լ. ԱՐԱԶՅԱՆ'!J12+'Թ. ՊՈՂՈՍՅԱՆ'!J12+'Ռ. ՄԽԻԹԱՐՅԱՆ'!J12+'Գ. ՍԱՐԳՍՅԱՆ'!J12+'Ա. ՀՈՎՀԱՆՆԻՍՅԱՆ'!J12+'Հ. ԴԱՐԲԻՆՅԱՆ'!J12+'Գ. ԲԱԼՅԱՆ'!J12+'Ե. ՔՈՉԱՐՅԱՆ'!J12+'Գ. ՀՈՎՀԱՆՆԻՍՅԱՆ'!J12+'Ս. ՍԱՀԱԿՅԱՆ'!J12+'Ս. ՄԱՏԻՆՅԱՆ'!J12</f>
        <v>0</v>
      </c>
      <c r="K12" s="43">
        <f>'Հ. ՊԵՏՐՈՍՅԱՆ'!K12+'Լ. ԱՐԱԶՅԱՆ'!K12+'Թ. ՊՈՂՈՍՅԱՆ'!K12+'Ռ. ՄԽԻԹԱՐՅԱՆ'!K12+'Գ. ՍԱՐԳՍՅԱՆ'!K12+'Ա. ՀՈՎՀԱՆՆԻՍՅԱՆ'!K12+'Հ. ԴԱՐԲԻՆՅԱՆ'!K12+'Գ. ԲԱԼՅԱՆ'!K12+'Ե. ՔՈՉԱՐՅԱՆ'!K12+'Գ. ՀՈՎՀԱՆՆԻՍՅԱՆ'!K12+'Ս. ՍԱՀԱԿՅԱՆ'!K12+'Ս. ՄԱՏԻՆՅԱՆ'!K12</f>
        <v>2</v>
      </c>
      <c r="L12" s="43">
        <f>'Հ. ՊԵՏՐՈՍՅԱՆ'!L12+'Լ. ԱՐԱԶՅԱՆ'!L12+'Թ. ՊՈՂՈՍՅԱՆ'!L12+'Ռ. ՄԽԻԹԱՐՅԱՆ'!L12+'Գ. ՍԱՐԳՍՅԱՆ'!L12+'Ա. ՀՈՎՀԱՆՆԻՍՅԱՆ'!L12+'Հ. ԴԱՐԲԻՆՅԱՆ'!L12+'Գ. ԲԱԼՅԱՆ'!L12+'Ե. ՔՈՉԱՐՅԱՆ'!L12+'Գ. ՀՈՎՀԱՆՆԻՍՅԱՆ'!L12+'Ս. ՍԱՀԱԿՅԱՆ'!L12+'Ս. ՄԱՏԻՆՅԱՆ'!L12</f>
        <v>0</v>
      </c>
      <c r="M12" s="43">
        <f>'Հ. ՊԵՏՐՈՍՅԱՆ'!M12+'Լ. ԱՐԱԶՅԱՆ'!M12+'Թ. ՊՈՂՈՍՅԱՆ'!M12+'Ռ. ՄԽԻԹԱՐՅԱՆ'!M12+'Գ. ՍԱՐԳՍՅԱՆ'!M12+'Ա. ՀՈՎՀԱՆՆԻՍՅԱՆ'!M12+'Հ. ԴԱՐԲԻՆՅԱՆ'!M12+'Գ. ԲԱԼՅԱՆ'!M12+'Ե. ՔՈՉԱՐՅԱՆ'!M12+'Գ. ՀՈՎՀԱՆՆԻՍՅԱՆ'!M12+'Ս. ՍԱՀԱԿՅԱՆ'!M12+'Ս. ՄԱՏԻՆՅԱՆ'!M12</f>
        <v>0</v>
      </c>
      <c r="N12" s="43">
        <f>'Հ. ՊԵՏՐՈՍՅԱՆ'!N12+'Լ. ԱՐԱԶՅԱՆ'!N12+'Թ. ՊՈՂՈՍՅԱՆ'!N12+'Ռ. ՄԽԻԹԱՐՅԱՆ'!N12+'Գ. ՍԱՐԳՍՅԱՆ'!N12+'Ա. ՀՈՎՀԱՆՆԻՍՅԱՆ'!N12+'Հ. ԴԱՐԲԻՆՅԱՆ'!N12+'Գ. ԲԱԼՅԱՆ'!N12+'Ե. ՔՈՉԱՐՅԱՆ'!N12+'Գ. ՀՈՎՀԱՆՆԻՍՅԱՆ'!N12+'Ս. ՍԱՀԱԿՅԱՆ'!N12+'Ս. ՄԱՏԻՆՅԱՆ'!N12</f>
        <v>0</v>
      </c>
      <c r="O12" s="43">
        <f>'Հ. ՊԵՏՐՈՍՅԱՆ'!O12+'Լ. ԱՐԱԶՅԱՆ'!O12+'Թ. ՊՈՂՈՍՅԱՆ'!O12+'Ռ. ՄԽԻԹԱՐՅԱՆ'!O12+'Գ. ՍԱՐԳՍՅԱՆ'!O12+'Ա. ՀՈՎՀԱՆՆԻՍՅԱՆ'!O12+'Հ. ԴԱՐԲԻՆՅԱՆ'!O12+'Գ. ԲԱԼՅԱՆ'!O12+'Ե. ՔՈՉԱՐՅԱՆ'!O12+'Գ. ՀՈՎՀԱՆՆԻՍՅԱՆ'!O12+'Ս. ՍԱՀԱԿՅԱՆ'!O12+'Ս. ՄԱՏԻՆՅԱՆ'!O12</f>
        <v>0</v>
      </c>
      <c r="P12" s="43">
        <f>'Հ. ՊԵՏՐՈՍՅԱՆ'!P12+'Լ. ԱՐԱԶՅԱՆ'!P12+'Թ. ՊՈՂՈՍՅԱՆ'!P12+'Ռ. ՄԽԻԹԱՐՅԱՆ'!P12+'Գ. ՍԱՐԳՍՅԱՆ'!P12+'Ա. ՀՈՎՀԱՆՆԻՍՅԱՆ'!P12+'Հ. ԴԱՐԲԻՆՅԱՆ'!P12+'Գ. ԲԱԼՅԱՆ'!P12+'Ե. ՔՈՉԱՐՅԱՆ'!P12+'Գ. ՀՈՎՀԱՆՆԻՍՅԱՆ'!P12+'Ս. ՍԱՀԱԿՅԱՆ'!P12+'Ս. ՄԱՏԻՆՅԱՆ'!P12</f>
        <v>0</v>
      </c>
      <c r="Q12" s="43">
        <f>'Հ. ՊԵՏՐՈՍՅԱՆ'!Q12+'Լ. ԱՐԱԶՅԱՆ'!Q12+'Թ. ՊՈՂՈՍՅԱՆ'!Q12+'Ռ. ՄԽԻԹԱՐՅԱՆ'!Q12+'Գ. ՍԱՐԳՍՅԱՆ'!Q12+'Ա. ՀՈՎՀԱՆՆԻՍՅԱՆ'!Q12+'Հ. ԴԱՐԲԻՆՅԱՆ'!Q12+'Գ. ԲԱԼՅԱՆ'!Q12+'Ե. ՔՈՉԱՐՅԱՆ'!Q12+'Գ. ՀՈՎՀԱՆՆԻՍՅԱՆ'!Q12+'Ս. ՍԱՀԱԿՅԱՆ'!Q12+'Ս. ՄԱՏԻՆՅԱՆ'!Q12</f>
        <v>0</v>
      </c>
      <c r="R12" s="43">
        <f>'Հ. ՊԵՏՐՈՍՅԱՆ'!R12+'Լ. ԱՐԱԶՅԱՆ'!R12+'Թ. ՊՈՂՈՍՅԱՆ'!R12+'Ռ. ՄԽԻԹԱՐՅԱՆ'!R12+'Գ. ՍԱՐԳՍՅԱՆ'!R12+'Ա. ՀՈՎՀԱՆՆԻՍՅԱՆ'!R12+'Հ. ԴԱՐԲԻՆՅԱՆ'!R12+'Գ. ԲԱԼՅԱՆ'!R12+'Ե. ՔՈՉԱՐՅԱՆ'!R12+'Գ. ՀՈՎՀԱՆՆԻՍՅԱՆ'!R12+'Ս. ՍԱՀԱԿՅԱՆ'!R12+'Ս. ՄԱՏԻՆՅԱՆ'!R12</f>
        <v>0</v>
      </c>
      <c r="S12" s="43">
        <f>'Հ. ՊԵՏՐՈՍՅԱՆ'!S12+'Լ. ԱՐԱԶՅԱՆ'!S12+'Թ. ՊՈՂՈՍՅԱՆ'!S12+'Ռ. ՄԽԻԹԱՐՅԱՆ'!S12+'Գ. ՍԱՐԳՍՅԱՆ'!S12+'Ա. ՀՈՎՀԱՆՆԻՍՅԱՆ'!S12+'Հ. ԴԱՐԲԻՆՅԱՆ'!S12+'Գ. ԲԱԼՅԱՆ'!S12</f>
        <v>0</v>
      </c>
      <c r="T12" s="41">
        <f t="shared" si="0"/>
        <v>2</v>
      </c>
      <c r="U12" s="41">
        <f t="shared" si="1"/>
        <v>2</v>
      </c>
      <c r="V12" s="41">
        <f t="shared" si="2"/>
        <v>2</v>
      </c>
      <c r="W12" s="41">
        <f t="shared" si="3"/>
        <v>2</v>
      </c>
    </row>
    <row r="13" spans="1:23" ht="30.75" customHeight="1" x14ac:dyDescent="0.25">
      <c r="A13" s="25">
        <v>7</v>
      </c>
      <c r="B13" s="88" t="s">
        <v>13</v>
      </c>
      <c r="C13" s="88"/>
      <c r="D13" s="43">
        <f>'Հ. ՊԵՏՐՈՍՅԱՆ'!D13+'Լ. ԱՐԱԶՅԱՆ'!D13+'Թ. ՊՈՂՈՍՅԱՆ'!D13+'Ռ. ՄԽԻԹԱՐՅԱՆ'!D13+'Գ. ՍԱՐԳՍՅԱՆ'!D13+'Ա. ՀՈՎՀԱՆՆԻՍՅԱՆ'!D13+'Հ. ԴԱՐԲԻՆՅԱՆ'!D13+'Գ. ԲԱԼՅԱՆ'!D13+'Ե. ՔՈՉԱՐՅԱՆ'!D13+'Գ. ՀՈՎՀԱՆՆԻՍՅԱՆ'!D13+'Ս. ՍԱՀԱԿՅԱՆ'!D13+'Ս. ՄԱՏԻՆՅԱՆ'!D13</f>
        <v>0</v>
      </c>
      <c r="E13" s="43">
        <f>'Հ. ՊԵՏՐՈՍՅԱՆ'!E13+'Լ. ԱՐԱԶՅԱՆ'!E13+'Թ. ՊՈՂՈՍՅԱՆ'!E13+'Ռ. ՄԽԻԹԱՐՅԱՆ'!E13+'Գ. ՍԱՐԳՍՅԱՆ'!E13+'Ա. ՀՈՎՀԱՆՆԻՍՅԱՆ'!E13+'Հ. ԴԱՐԲԻՆՅԱՆ'!E13+'Գ. ԲԱԼՅԱՆ'!E13+'Ե. ՔՈՉԱՐՅԱՆ'!E13+'Գ. ՀՈՎՀԱՆՆԻՍՅԱՆ'!E13+'Ս. ՍԱՀԱԿՅԱՆ'!E13+'Ս. ՄԱՏԻՆՅԱՆ'!E13</f>
        <v>3</v>
      </c>
      <c r="F13" s="43">
        <f>'Հ. ՊԵՏՐՈՍՅԱՆ'!F13+'Լ. ԱՐԱԶՅԱՆ'!F13+'Թ. ՊՈՂՈՍՅԱՆ'!F13+'Ռ. ՄԽԻԹԱՐՅԱՆ'!F13+'Գ. ՍԱՐԳՍՅԱՆ'!F13+'Ա. ՀՈՎՀԱՆՆԻՍՅԱՆ'!F13+'Հ. ԴԱՐԲԻՆՅԱՆ'!F13+'Գ. ԲԱԼՅԱՆ'!F13+'Ե. ՔՈՉԱՐՅԱՆ'!F13+'Գ. ՀՈՎՀԱՆՆԻՍՅԱՆ'!F13+'Ս. ՍԱՀԱԿՅԱՆ'!F13+'Ս. ՄԱՏԻՆՅԱՆ'!F13</f>
        <v>0</v>
      </c>
      <c r="G13" s="43">
        <f>'Հ. ՊԵՏՐՈՍՅԱՆ'!G13+'Լ. ԱՐԱԶՅԱՆ'!G13+'Թ. ՊՈՂՈՍՅԱՆ'!G13+'Ռ. ՄԽԻԹԱՐՅԱՆ'!G13+'Գ. ՍԱՐԳՍՅԱՆ'!G13+'Ա. ՀՈՎՀԱՆՆԻՍՅԱՆ'!G13+'Հ. ԴԱՐԲԻՆՅԱՆ'!G13+'Գ. ԲԱԼՅԱՆ'!G13+'Ե. ՔՈՉԱՐՅԱՆ'!G13+'Գ. ՀՈՎՀԱՆՆԻՍՅԱՆ'!G13+'Ս. ՍԱՀԱԿՅԱՆ'!G13+'Ս. ՄԱՏԻՆՅԱՆ'!G13</f>
        <v>0</v>
      </c>
      <c r="H13" s="43">
        <f>'Հ. ՊԵՏՐՈՍՅԱՆ'!H13+'Լ. ԱՐԱԶՅԱՆ'!H13+'Թ. ՊՈՂՈՍՅԱՆ'!H13+'Ռ. ՄԽԻԹԱՐՅԱՆ'!H13+'Գ. ՍԱՐԳՍՅԱՆ'!H13+'Ա. ՀՈՎՀԱՆՆԻՍՅԱՆ'!H13+'Հ. ԴԱՐԲԻՆՅԱՆ'!H13+'Գ. ԲԱԼՅԱՆ'!H13+'Ե. ՔՈՉԱՐՅԱՆ'!H13+'Գ. ՀՈՎՀԱՆՆԻՍՅԱՆ'!H13+'Ս. ՍԱՀԱԿՅԱՆ'!H13+'Ս. ՄԱՏԻՆՅԱՆ'!H13</f>
        <v>3</v>
      </c>
      <c r="I13" s="43">
        <f>'Հ. ՊԵՏՐՈՍՅԱՆ'!I13+'Լ. ԱՐԱԶՅԱՆ'!I13+'Թ. ՊՈՂՈՍՅԱՆ'!I13+'Ռ. ՄԽԻԹԱՐՅԱՆ'!I13+'Գ. ՍԱՐԳՍՅԱՆ'!I13+'Ա. ՀՈՎՀԱՆՆԻՍՅԱՆ'!I13+'Հ. ԴԱՐԲԻՆՅԱՆ'!I13+'Գ. ԲԱԼՅԱՆ'!I13+'Ե. ՔՈՉԱՐՅԱՆ'!I13+'Գ. ՀՈՎՀԱՆՆԻՍՅԱՆ'!I13+'Ս. ՍԱՀԱԿՅԱՆ'!I13+'Ս. ՄԱՏԻՆՅԱՆ'!I13</f>
        <v>0</v>
      </c>
      <c r="J13" s="43">
        <f>'Հ. ՊԵՏՐՈՍՅԱՆ'!J13+'Լ. ԱՐԱԶՅԱՆ'!J13+'Թ. ՊՈՂՈՍՅԱՆ'!J13+'Ռ. ՄԽԻԹԱՐՅԱՆ'!J13+'Գ. ՍԱՐԳՍՅԱՆ'!J13+'Ա. ՀՈՎՀԱՆՆԻՍՅԱՆ'!J13+'Հ. ԴԱՐԲԻՆՅԱՆ'!J13+'Գ. ԲԱԼՅԱՆ'!J13+'Ե. ՔՈՉԱՐՅԱՆ'!J13+'Գ. ՀՈՎՀԱՆՆԻՍՅԱՆ'!J13+'Ս. ՍԱՀԱԿՅԱՆ'!J13+'Ս. ՄԱՏԻՆՅԱՆ'!J13</f>
        <v>0</v>
      </c>
      <c r="K13" s="43">
        <f>'Հ. ՊԵՏՐՈՍՅԱՆ'!K13+'Լ. ԱՐԱԶՅԱՆ'!K13+'Թ. ՊՈՂՈՍՅԱՆ'!K13+'Ռ. ՄԽԻԹԱՐՅԱՆ'!K13+'Գ. ՍԱՐԳՍՅԱՆ'!K13+'Ա. ՀՈՎՀԱՆՆԻՍՅԱՆ'!K13+'Հ. ԴԱՐԲԻՆՅԱՆ'!K13+'Գ. ԲԱԼՅԱՆ'!K13+'Ե. ՔՈՉԱՐՅԱՆ'!K13+'Գ. ՀՈՎՀԱՆՆԻՍՅԱՆ'!K13+'Ս. ՍԱՀԱԿՅԱՆ'!K13+'Ս. ՄԱՏԻՆՅԱՆ'!K13</f>
        <v>3</v>
      </c>
      <c r="L13" s="43">
        <f>'Հ. ՊԵՏՐՈՍՅԱՆ'!L13+'Լ. ԱՐԱԶՅԱՆ'!L13+'Թ. ՊՈՂՈՍՅԱՆ'!L13+'Ռ. ՄԽԻԹԱՐՅԱՆ'!L13+'Գ. ՍԱՐԳՍՅԱՆ'!L13+'Ա. ՀՈՎՀԱՆՆԻՍՅԱՆ'!L13+'Հ. ԴԱՐԲԻՆՅԱՆ'!L13+'Գ. ԲԱԼՅԱՆ'!L13+'Ե. ՔՈՉԱՐՅԱՆ'!L13+'Գ. ՀՈՎՀԱՆՆԻՍՅԱՆ'!L13+'Ս. ՍԱՀԱԿՅԱՆ'!L13+'Ս. ՄԱՏԻՆՅԱՆ'!L13</f>
        <v>0</v>
      </c>
      <c r="M13" s="43">
        <f>'Հ. ՊԵՏՐՈՍՅԱՆ'!M13+'Լ. ԱՐԱԶՅԱՆ'!M13+'Թ. ՊՈՂՈՍՅԱՆ'!M13+'Ռ. ՄԽԻԹԱՐՅԱՆ'!M13+'Գ. ՍԱՐԳՍՅԱՆ'!M13+'Ա. ՀՈՎՀԱՆՆԻՍՅԱՆ'!M13+'Հ. ԴԱՐԲԻՆՅԱՆ'!M13+'Գ. ԲԱԼՅԱՆ'!M13+'Ե. ՔՈՉԱՐՅԱՆ'!M13+'Գ. ՀՈՎՀԱՆՆԻՍՅԱՆ'!M13+'Ս. ՍԱՀԱԿՅԱՆ'!M13+'Ս. ՄԱՏԻՆՅԱՆ'!M13</f>
        <v>0</v>
      </c>
      <c r="N13" s="43">
        <f>'Հ. ՊԵՏՐՈՍՅԱՆ'!N13+'Լ. ԱՐԱԶՅԱՆ'!N13+'Թ. ՊՈՂՈՍՅԱՆ'!N13+'Ռ. ՄԽԻԹԱՐՅԱՆ'!N13+'Գ. ՍԱՐԳՍՅԱՆ'!N13+'Ա. ՀՈՎՀԱՆՆԻՍՅԱՆ'!N13+'Հ. ԴԱՐԲԻՆՅԱՆ'!N13+'Գ. ԲԱԼՅԱՆ'!N13+'Ե. ՔՈՉԱՐՅԱՆ'!N13+'Գ. ՀՈՎՀԱՆՆԻՍՅԱՆ'!N13+'Ս. ՍԱՀԱԿՅԱՆ'!N13+'Ս. ՄԱՏԻՆՅԱՆ'!N13</f>
        <v>0</v>
      </c>
      <c r="O13" s="43">
        <f>'Հ. ՊԵՏՐՈՍՅԱՆ'!O13+'Լ. ԱՐԱԶՅԱՆ'!O13+'Թ. ՊՈՂՈՍՅԱՆ'!O13+'Ռ. ՄԽԻԹԱՐՅԱՆ'!O13+'Գ. ՍԱՐԳՍՅԱՆ'!O13+'Ա. ՀՈՎՀԱՆՆԻՍՅԱՆ'!O13+'Հ. ԴԱՐԲԻՆՅԱՆ'!O13+'Գ. ԲԱԼՅԱՆ'!O13+'Ե. ՔՈՉԱՐՅԱՆ'!O13+'Գ. ՀՈՎՀԱՆՆԻՍՅԱՆ'!O13+'Ս. ՍԱՀԱԿՅԱՆ'!O13+'Ս. ՄԱՏԻՆՅԱՆ'!O13</f>
        <v>0</v>
      </c>
      <c r="P13" s="43">
        <f>'Հ. ՊԵՏՐՈՍՅԱՆ'!P13+'Լ. ԱՐԱԶՅԱՆ'!P13+'Թ. ՊՈՂՈՍՅԱՆ'!P13+'Ռ. ՄԽԻԹԱՐՅԱՆ'!P13+'Գ. ՍԱՐԳՍՅԱՆ'!P13+'Ա. ՀՈՎՀԱՆՆԻՍՅԱՆ'!P13+'Հ. ԴԱՐԲԻՆՅԱՆ'!P13+'Գ. ԲԱԼՅԱՆ'!P13+'Ե. ՔՈՉԱՐՅԱՆ'!P13+'Գ. ՀՈՎՀԱՆՆԻՍՅԱՆ'!P13+'Ս. ՍԱՀԱԿՅԱՆ'!P13+'Ս. ՄԱՏԻՆՅԱՆ'!P13</f>
        <v>0</v>
      </c>
      <c r="Q13" s="43">
        <f>'Հ. ՊԵՏՐՈՍՅԱՆ'!Q13+'Լ. ԱՐԱԶՅԱՆ'!Q13+'Թ. ՊՈՂՈՍՅԱՆ'!Q13+'Ռ. ՄԽԻԹԱՐՅԱՆ'!Q13+'Գ. ՍԱՐԳՍՅԱՆ'!Q13+'Ա. ՀՈՎՀԱՆՆԻՍՅԱՆ'!Q13+'Հ. ԴԱՐԲԻՆՅԱՆ'!Q13+'Գ. ԲԱԼՅԱՆ'!Q13+'Ե. ՔՈՉԱՐՅԱՆ'!Q13+'Գ. ՀՈՎՀԱՆՆԻՍՅԱՆ'!Q13+'Ս. ՍԱՀԱԿՅԱՆ'!Q13+'Ս. ՄԱՏԻՆՅԱՆ'!Q13</f>
        <v>0</v>
      </c>
      <c r="R13" s="43">
        <f>'Հ. ՊԵՏՐՈՍՅԱՆ'!R13+'Լ. ԱՐԱԶՅԱՆ'!R13+'Թ. ՊՈՂՈՍՅԱՆ'!R13+'Ռ. ՄԽԻԹԱՐՅԱՆ'!R13+'Գ. ՍԱՐԳՍՅԱՆ'!R13+'Ա. ՀՈՎՀԱՆՆԻՍՅԱՆ'!R13+'Հ. ԴԱՐԲԻՆՅԱՆ'!R13+'Գ. ԲԱԼՅԱՆ'!R13+'Ե. ՔՈՉԱՐՅԱՆ'!R13+'Գ. ՀՈՎՀԱՆՆԻՍՅԱՆ'!R13+'Ս. ՍԱՀԱԿՅԱՆ'!R13+'Ս. ՄԱՏԻՆՅԱՆ'!R13</f>
        <v>0</v>
      </c>
      <c r="S13" s="43">
        <f>'Հ. ՊԵՏՐՈՍՅԱՆ'!S13+'Լ. ԱՐԱԶՅԱՆ'!S13+'Թ. ՊՈՂՈՍՅԱՆ'!S13+'Ռ. ՄԽԻԹԱՐՅԱՆ'!S13+'Գ. ՍԱՐԳՍՅԱՆ'!S13+'Ա. ՀՈՎՀԱՆՆԻՍՅԱՆ'!S13+'Հ. ԴԱՐԲԻՆՅԱՆ'!S13+'Գ. ԲԱԼՅԱՆ'!S13</f>
        <v>0</v>
      </c>
      <c r="T13" s="41">
        <f t="shared" si="0"/>
        <v>3</v>
      </c>
      <c r="U13" s="41">
        <f t="shared" si="1"/>
        <v>3</v>
      </c>
      <c r="V13" s="41">
        <f t="shared" si="2"/>
        <v>3</v>
      </c>
      <c r="W13" s="41">
        <f t="shared" si="3"/>
        <v>3</v>
      </c>
    </row>
    <row r="14" spans="1:23" ht="45" customHeight="1" x14ac:dyDescent="0.25">
      <c r="A14" s="25">
        <v>8</v>
      </c>
      <c r="B14" s="88" t="s">
        <v>14</v>
      </c>
      <c r="C14" s="88"/>
      <c r="D14" s="43">
        <f>'Հ. ՊԵՏՐՈՍՅԱՆ'!D14+'Լ. ԱՐԱԶՅԱՆ'!D14+'Թ. ՊՈՂՈՍՅԱՆ'!D14+'Ռ. ՄԽԻԹԱՐՅԱՆ'!D14+'Գ. ՍԱՐԳՍՅԱՆ'!D14+'Ա. ՀՈՎՀԱՆՆԻՍՅԱՆ'!D14+'Հ. ԴԱՐԲԻՆՅԱՆ'!D14+'Գ. ԲԱԼՅԱՆ'!D14+'Ե. ՔՈՉԱՐՅԱՆ'!D14+'Գ. ՀՈՎՀԱՆՆԻՍՅԱՆ'!D14+'Ս. ՍԱՀԱԿՅԱՆ'!D14+'Ս. ՄԱՏԻՆՅԱՆ'!D14</f>
        <v>0</v>
      </c>
      <c r="E14" s="43">
        <f>'Հ. ՊԵՏՐՈՍՅԱՆ'!E14+'Լ. ԱՐԱԶՅԱՆ'!E14+'Թ. ՊՈՂՈՍՅԱՆ'!E14+'Ռ. ՄԽԻԹԱՐՅԱՆ'!E14+'Գ. ՍԱՐԳՍՅԱՆ'!E14+'Ա. ՀՈՎՀԱՆՆԻՍՅԱՆ'!E14+'Հ. ԴԱՐԲԻՆՅԱՆ'!E14+'Գ. ԲԱԼՅԱՆ'!E14+'Ե. ՔՈՉԱՐՅԱՆ'!E14+'Գ. ՀՈՎՀԱՆՆԻՍՅԱՆ'!E14+'Ս. ՍԱՀԱԿՅԱՆ'!E14+'Ս. ՄԱՏԻՆՅԱՆ'!E14</f>
        <v>0</v>
      </c>
      <c r="F14" s="43">
        <f>'Հ. ՊԵՏՐՈՍՅԱՆ'!F14+'Լ. ԱՐԱԶՅԱՆ'!F14+'Թ. ՊՈՂՈՍՅԱՆ'!F14+'Ռ. ՄԽԻԹԱՐՅԱՆ'!F14+'Գ. ՍԱՐԳՍՅԱՆ'!F14+'Ա. ՀՈՎՀԱՆՆԻՍՅԱՆ'!F14+'Հ. ԴԱՐԲԻՆՅԱՆ'!F14+'Գ. ԲԱԼՅԱՆ'!F14+'Ե. ՔՈՉԱՐՅԱՆ'!F14+'Գ. ՀՈՎՀԱՆՆԻՍՅԱՆ'!F14+'Ս. ՍԱՀԱԿՅԱՆ'!F14+'Ս. ՄԱՏԻՆՅԱՆ'!F14</f>
        <v>0</v>
      </c>
      <c r="G14" s="43">
        <f>'Հ. ՊԵՏՐՈՍՅԱՆ'!G14+'Լ. ԱՐԱԶՅԱՆ'!G14+'Թ. ՊՈՂՈՍՅԱՆ'!G14+'Ռ. ՄԽԻԹԱՐՅԱՆ'!G14+'Գ. ՍԱՐԳՍՅԱՆ'!G14+'Ա. ՀՈՎՀԱՆՆԻՍՅԱՆ'!G14+'Հ. ԴԱՐԲԻՆՅԱՆ'!G14+'Գ. ԲԱԼՅԱՆ'!G14+'Ե. ՔՈՉԱՐՅԱՆ'!G14+'Գ. ՀՈՎՀԱՆՆԻՍՅԱՆ'!G14+'Ս. ՍԱՀԱԿՅԱՆ'!G14+'Ս. ՄԱՏԻՆՅԱՆ'!G14</f>
        <v>0</v>
      </c>
      <c r="H14" s="43">
        <f>'Հ. ՊԵՏՐՈՍՅԱՆ'!H14+'Լ. ԱՐԱԶՅԱՆ'!H14+'Թ. ՊՈՂՈՍՅԱՆ'!H14+'Ռ. ՄԽԻԹԱՐՅԱՆ'!H14+'Գ. ՍԱՐԳՍՅԱՆ'!H14+'Ա. ՀՈՎՀԱՆՆԻՍՅԱՆ'!H14+'Հ. ԴԱՐԲԻՆՅԱՆ'!H14+'Գ. ԲԱԼՅԱՆ'!H14+'Ե. ՔՈՉԱՐՅԱՆ'!H14+'Գ. ՀՈՎՀԱՆՆԻՍՅԱՆ'!H14+'Ս. ՍԱՀԱԿՅԱՆ'!H14+'Ս. ՄԱՏԻՆՅԱՆ'!H14</f>
        <v>0</v>
      </c>
      <c r="I14" s="43">
        <f>'Հ. ՊԵՏՐՈՍՅԱՆ'!I14+'Լ. ԱՐԱԶՅԱՆ'!I14+'Թ. ՊՈՂՈՍՅԱՆ'!I14+'Ռ. ՄԽԻԹԱՐՅԱՆ'!I14+'Գ. ՍԱՐԳՍՅԱՆ'!I14+'Ա. ՀՈՎՀԱՆՆԻՍՅԱՆ'!I14+'Հ. ԴԱՐԲԻՆՅԱՆ'!I14+'Գ. ԲԱԼՅԱՆ'!I14+'Ե. ՔՈՉԱՐՅԱՆ'!I14+'Գ. ՀՈՎՀԱՆՆԻՍՅԱՆ'!I14+'Ս. ՍԱՀԱԿՅԱՆ'!I14+'Ս. ՄԱՏԻՆՅԱՆ'!I14</f>
        <v>0</v>
      </c>
      <c r="J14" s="43">
        <f>'Հ. ՊԵՏՐՈՍՅԱՆ'!J14+'Լ. ԱՐԱԶՅԱՆ'!J14+'Թ. ՊՈՂՈՍՅԱՆ'!J14+'Ռ. ՄԽԻԹԱՐՅԱՆ'!J14+'Գ. ՍԱՐԳՍՅԱՆ'!J14+'Ա. ՀՈՎՀԱՆՆԻՍՅԱՆ'!J14+'Հ. ԴԱՐԲԻՆՅԱՆ'!J14+'Գ. ԲԱԼՅԱՆ'!J14+'Ե. ՔՈՉԱՐՅԱՆ'!J14+'Գ. ՀՈՎՀԱՆՆԻՍՅԱՆ'!J14+'Ս. ՍԱՀԱԿՅԱՆ'!J14+'Ս. ՄԱՏԻՆՅԱՆ'!J14</f>
        <v>0</v>
      </c>
      <c r="K14" s="43">
        <f>'Հ. ՊԵՏՐՈՍՅԱՆ'!K14+'Լ. ԱՐԱԶՅԱՆ'!K14+'Թ. ՊՈՂՈՍՅԱՆ'!K14+'Ռ. ՄԽԻԹԱՐՅԱՆ'!K14+'Գ. ՍԱՐԳՍՅԱՆ'!K14+'Ա. ՀՈՎՀԱՆՆԻՍՅԱՆ'!K14+'Հ. ԴԱՐԲԻՆՅԱՆ'!K14+'Գ. ԲԱԼՅԱՆ'!K14+'Ե. ՔՈՉԱՐՅԱՆ'!K14+'Գ. ՀՈՎՀԱՆՆԻՍՅԱՆ'!K14+'Ս. ՍԱՀԱԿՅԱՆ'!K14+'Ս. ՄԱՏԻՆՅԱՆ'!K14</f>
        <v>0</v>
      </c>
      <c r="L14" s="43">
        <f>'Հ. ՊԵՏՐՈՍՅԱՆ'!L14+'Լ. ԱՐԱԶՅԱՆ'!L14+'Թ. ՊՈՂՈՍՅԱՆ'!L14+'Ռ. ՄԽԻԹԱՐՅԱՆ'!L14+'Գ. ՍԱՐԳՍՅԱՆ'!L14+'Ա. ՀՈՎՀԱՆՆԻՍՅԱՆ'!L14+'Հ. ԴԱՐԲԻՆՅԱՆ'!L14+'Գ. ԲԱԼՅԱՆ'!L14+'Ե. ՔՈՉԱՐՅԱՆ'!L14+'Գ. ՀՈՎՀԱՆՆԻՍՅԱՆ'!L14+'Ս. ՍԱՀԱԿՅԱՆ'!L14+'Ս. ՄԱՏԻՆՅԱՆ'!L14</f>
        <v>0</v>
      </c>
      <c r="M14" s="43">
        <f>'Հ. ՊԵՏՐՈՍՅԱՆ'!M14+'Լ. ԱՐԱԶՅԱՆ'!M14+'Թ. ՊՈՂՈՍՅԱՆ'!M14+'Ռ. ՄԽԻԹԱՐՅԱՆ'!M14+'Գ. ՍԱՐԳՍՅԱՆ'!M14+'Ա. ՀՈՎՀԱՆՆԻՍՅԱՆ'!M14+'Հ. ԴԱՐԲԻՆՅԱՆ'!M14+'Գ. ԲԱԼՅԱՆ'!M14+'Ե. ՔՈՉԱՐՅԱՆ'!M14+'Գ. ՀՈՎՀԱՆՆԻՍՅԱՆ'!M14+'Ս. ՍԱՀԱԿՅԱՆ'!M14+'Ս. ՄԱՏԻՆՅԱՆ'!M14</f>
        <v>0</v>
      </c>
      <c r="N14" s="43">
        <f>'Հ. ՊԵՏՐՈՍՅԱՆ'!N14+'Լ. ԱՐԱԶՅԱՆ'!N14+'Թ. ՊՈՂՈՍՅԱՆ'!N14+'Ռ. ՄԽԻԹԱՐՅԱՆ'!N14+'Գ. ՍԱՐԳՍՅԱՆ'!N14+'Ա. ՀՈՎՀԱՆՆԻՍՅԱՆ'!N14+'Հ. ԴԱՐԲԻՆՅԱՆ'!N14+'Գ. ԲԱԼՅԱՆ'!N14+'Ե. ՔՈՉԱՐՅԱՆ'!N14+'Գ. ՀՈՎՀԱՆՆԻՍՅԱՆ'!N14+'Ս. ՍԱՀԱԿՅԱՆ'!N14+'Ս. ՄԱՏԻՆՅԱՆ'!N14</f>
        <v>0</v>
      </c>
      <c r="O14" s="43">
        <f>'Հ. ՊԵՏՐՈՍՅԱՆ'!O14+'Լ. ԱՐԱԶՅԱՆ'!O14+'Թ. ՊՈՂՈՍՅԱՆ'!O14+'Ռ. ՄԽԻԹԱՐՅԱՆ'!O14+'Գ. ՍԱՐԳՍՅԱՆ'!O14+'Ա. ՀՈՎՀԱՆՆԻՍՅԱՆ'!O14+'Հ. ԴԱՐԲԻՆՅԱՆ'!O14+'Գ. ԲԱԼՅԱՆ'!O14+'Ե. ՔՈՉԱՐՅԱՆ'!O14+'Գ. ՀՈՎՀԱՆՆԻՍՅԱՆ'!O14+'Ս. ՍԱՀԱԿՅԱՆ'!O14+'Ս. ՄԱՏԻՆՅԱՆ'!O14</f>
        <v>0</v>
      </c>
      <c r="P14" s="43">
        <f>'Հ. ՊԵՏՐՈՍՅԱՆ'!P14+'Լ. ԱՐԱԶՅԱՆ'!P14+'Թ. ՊՈՂՈՍՅԱՆ'!P14+'Ռ. ՄԽԻԹԱՐՅԱՆ'!P14+'Գ. ՍԱՐԳՍՅԱՆ'!P14+'Ա. ՀՈՎՀԱՆՆԻՍՅԱՆ'!P14+'Հ. ԴԱՐԲԻՆՅԱՆ'!P14+'Գ. ԲԱԼՅԱՆ'!P14+'Ե. ՔՈՉԱՐՅԱՆ'!P14+'Գ. ՀՈՎՀԱՆՆԻՍՅԱՆ'!P14+'Ս. ՍԱՀԱԿՅԱՆ'!P14+'Ս. ՄԱՏԻՆՅԱՆ'!P14</f>
        <v>0</v>
      </c>
      <c r="Q14" s="43">
        <f>'Հ. ՊԵՏՐՈՍՅԱՆ'!Q14+'Լ. ԱՐԱԶՅԱՆ'!Q14+'Թ. ՊՈՂՈՍՅԱՆ'!Q14+'Ռ. ՄԽԻԹԱՐՅԱՆ'!Q14+'Գ. ՍԱՐԳՍՅԱՆ'!Q14+'Ա. ՀՈՎՀԱՆՆԻՍՅԱՆ'!Q14+'Հ. ԴԱՐԲԻՆՅԱՆ'!Q14+'Գ. ԲԱԼՅԱՆ'!Q14+'Ե. ՔՈՉԱՐՅԱՆ'!Q14+'Գ. ՀՈՎՀԱՆՆԻՍՅԱՆ'!Q14+'Ս. ՍԱՀԱԿՅԱՆ'!Q14+'Ս. ՄԱՏԻՆՅԱՆ'!Q14</f>
        <v>0</v>
      </c>
      <c r="R14" s="43">
        <f>'Հ. ՊԵՏՐՈՍՅԱՆ'!R14+'Լ. ԱՐԱԶՅԱՆ'!R14+'Թ. ՊՈՂՈՍՅԱՆ'!R14+'Ռ. ՄԽԻԹԱՐՅԱՆ'!R14+'Գ. ՍԱՐԳՍՅԱՆ'!R14+'Ա. ՀՈՎՀԱՆՆԻՍՅԱՆ'!R14+'Հ. ԴԱՐԲԻՆՅԱՆ'!R14+'Գ. ԲԱԼՅԱՆ'!R14+'Ե. ՔՈՉԱՐՅԱՆ'!R14+'Գ. ՀՈՎՀԱՆՆԻՍՅԱՆ'!R14+'Ս. ՍԱՀԱԿՅԱՆ'!R14+'Ս. ՄԱՏԻՆՅԱՆ'!R14</f>
        <v>0</v>
      </c>
      <c r="S14" s="43">
        <f>'Հ. ՊԵՏՐՈՍՅԱՆ'!S14+'Լ. ԱՐԱԶՅԱՆ'!S14+'Թ. ՊՈՂՈՍՅԱՆ'!S14+'Ռ. ՄԽԻԹԱՐՅԱՆ'!S14+'Գ. ՍԱՐԳՍՅԱՆ'!S14+'Ա. ՀՈՎՀԱՆՆԻՍՅԱՆ'!S14+'Հ. ԴԱՐԲԻՆՅԱՆ'!S14+'Գ. ԲԱԼՅԱՆ'!S14</f>
        <v>0</v>
      </c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7.75" customHeight="1" x14ac:dyDescent="0.25">
      <c r="A15" s="25">
        <v>9</v>
      </c>
      <c r="B15" s="89" t="s">
        <v>15</v>
      </c>
      <c r="C15" s="89"/>
      <c r="D15" s="43">
        <f>'Հ. ՊԵՏՐՈՍՅԱՆ'!D15+'Լ. ԱՐԱԶՅԱՆ'!D15+'Թ. ՊՈՂՈՍՅԱՆ'!D15+'Ռ. ՄԽԻԹԱՐՅԱՆ'!D15+'Գ. ՍԱՐԳՍՅԱՆ'!D15+'Ա. ՀՈՎՀԱՆՆԻՍՅԱՆ'!D15+'Հ. ԴԱՐԲԻՆՅԱՆ'!D15+'Գ. ԲԱԼՅԱՆ'!D15+'Ե. ՔՈՉԱՐՅԱՆ'!D15+'Գ. ՀՈՎՀԱՆՆԻՍՅԱՆ'!D15+'Ս. ՍԱՀԱԿՅԱՆ'!D15+'Ս. ՄԱՏԻՆՅԱՆ'!D15</f>
        <v>0</v>
      </c>
      <c r="E15" s="43">
        <f>'Հ. ՊԵՏՐՈՍՅԱՆ'!E15+'Լ. ԱՐԱԶՅԱՆ'!E15+'Թ. ՊՈՂՈՍՅԱՆ'!E15+'Ռ. ՄԽԻԹԱՐՅԱՆ'!E15+'Գ. ՍԱՐԳՍՅԱՆ'!E15+'Ա. ՀՈՎՀԱՆՆԻՍՅԱՆ'!E15+'Հ. ԴԱՐԲԻՆՅԱՆ'!E15+'Գ. ԲԱԼՅԱՆ'!E15+'Ե. ՔՈՉԱՐՅԱՆ'!E15+'Գ. ՀՈՎՀԱՆՆԻՍՅԱՆ'!E15+'Ս. ՍԱՀԱԿՅԱՆ'!E15+'Ս. ՄԱՏԻՆՅԱՆ'!E15</f>
        <v>89</v>
      </c>
      <c r="F15" s="43">
        <f>'Հ. ՊԵՏՐՈՍՅԱՆ'!F15+'Լ. ԱՐԱԶՅԱՆ'!F15+'Թ. ՊՈՂՈՍՅԱՆ'!F15+'Ռ. ՄԽԻԹԱՐՅԱՆ'!F15+'Գ. ՍԱՐԳՍՅԱՆ'!F15+'Ա. ՀՈՎՀԱՆՆԻՍՅԱՆ'!F15+'Հ. ԴԱՐԲԻՆՅԱՆ'!F15+'Գ. ԲԱԼՅԱՆ'!F15+'Ե. ՔՈՉԱՐՅԱՆ'!F15+'Գ. ՀՈՎՀԱՆՆԻՍՅԱՆ'!F15+'Ս. ՍԱՀԱԿՅԱՆ'!F15+'Ս. ՄԱՏԻՆՅԱՆ'!F15</f>
        <v>0</v>
      </c>
      <c r="G15" s="43">
        <f>'Հ. ՊԵՏՐՈՍՅԱՆ'!G15+'Լ. ԱՐԱԶՅԱՆ'!G15+'Թ. ՊՈՂՈՍՅԱՆ'!G15+'Ռ. ՄԽԻԹԱՐՅԱՆ'!G15+'Գ. ՍԱՐԳՍՅԱՆ'!G15+'Ա. ՀՈՎՀԱՆՆԻՍՅԱՆ'!G15+'Հ. ԴԱՐԲԻՆՅԱՆ'!G15+'Գ. ԲԱԼՅԱՆ'!G15+'Ե. ՔՈՉԱՐՅԱՆ'!G15+'Գ. ՀՈՎՀԱՆՆԻՍՅԱՆ'!G15+'Ս. ՍԱՀԱԿՅԱՆ'!G15+'Ս. ՄԱՏԻՆՅԱՆ'!G15</f>
        <v>1</v>
      </c>
      <c r="H15" s="43">
        <f>'Հ. ՊԵՏՐՈՍՅԱՆ'!H15+'Լ. ԱՐԱԶՅԱՆ'!H15+'Թ. ՊՈՂՈՍՅԱՆ'!H15+'Ռ. ՄԽԻԹԱՐՅԱՆ'!H15+'Գ. ՍԱՐԳՍՅԱՆ'!H15+'Ա. ՀՈՎՀԱՆՆԻՍՅԱՆ'!H15+'Հ. ԴԱՐԲԻՆՅԱՆ'!H15+'Գ. ԲԱԼՅԱՆ'!H15+'Ե. ՔՈՉԱՐՅԱՆ'!H15+'Գ. ՀՈՎՀԱՆՆԻՍՅԱՆ'!H15+'Ս. ՍԱՀԱԿՅԱՆ'!H15+'Ս. ՄԱՏԻՆՅԱՆ'!H15</f>
        <v>88</v>
      </c>
      <c r="I15" s="43">
        <f>'Հ. ՊԵՏՐՈՍՅԱՆ'!I15+'Լ. ԱՐԱԶՅԱՆ'!I15+'Թ. ՊՈՂՈՍՅԱՆ'!I15+'Ռ. ՄԽԻԹԱՐՅԱՆ'!I15+'Գ. ՍԱՐԳՍՅԱՆ'!I15+'Ա. ՀՈՎՀԱՆՆԻՍՅԱՆ'!I15+'Հ. ԴԱՐԲԻՆՅԱՆ'!I15+'Գ. ԲԱԼՅԱՆ'!I15+'Ե. ՔՈՉԱՐՅԱՆ'!I15+'Գ. ՀՈՎՀԱՆՆԻՍՅԱՆ'!I15+'Ս. ՍԱՀԱԿՅԱՆ'!I15+'Ս. ՄԱՏԻՆՅԱՆ'!I15</f>
        <v>0</v>
      </c>
      <c r="J15" s="43">
        <f>'Հ. ՊԵՏՐՈՍՅԱՆ'!J15+'Լ. ԱՐԱԶՅԱՆ'!J15+'Թ. ՊՈՂՈՍՅԱՆ'!J15+'Ռ. ՄԽԻԹԱՐՅԱՆ'!J15+'Գ. ՍԱՐԳՍՅԱՆ'!J15+'Ա. ՀՈՎՀԱՆՆԻՍՅԱՆ'!J15+'Հ. ԴԱՐԲԻՆՅԱՆ'!J15+'Գ. ԲԱԼՅԱՆ'!J15+'Ե. ՔՈՉԱՐՅԱՆ'!J15+'Գ. ՀՈՎՀԱՆՆԻՍՅԱՆ'!J15+'Ս. ՍԱՀԱԿՅԱՆ'!J15+'Ս. ՄԱՏԻՆՅԱՆ'!J15</f>
        <v>0</v>
      </c>
      <c r="K15" s="43">
        <f>'Հ. ՊԵՏՐՈՍՅԱՆ'!K15+'Լ. ԱՐԱԶՅԱՆ'!K15+'Թ. ՊՈՂՈՍՅԱՆ'!K15+'Ռ. ՄԽԻԹԱՐՅԱՆ'!K15+'Գ. ՍԱՐԳՍՅԱՆ'!K15+'Ա. ՀՈՎՀԱՆՆԻՍՅԱՆ'!K15+'Հ. ԴԱՐԲԻՆՅԱՆ'!K15+'Գ. ԲԱԼՅԱՆ'!K15+'Ե. ՔՈՉԱՐՅԱՆ'!K15+'Գ. ՀՈՎՀԱՆՆԻՍՅԱՆ'!K15+'Ս. ՍԱՀԱԿՅԱՆ'!K15+'Ս. ՄԱՏԻՆՅԱՆ'!K15</f>
        <v>89</v>
      </c>
      <c r="L15" s="43">
        <f>'Հ. ՊԵՏՐՈՍՅԱՆ'!L15+'Լ. ԱՐԱԶՅԱՆ'!L15+'Թ. ՊՈՂՈՍՅԱՆ'!L15+'Ռ. ՄԽԻԹԱՐՅԱՆ'!L15+'Գ. ՍԱՐԳՍՅԱՆ'!L15+'Ա. ՀՈՎՀԱՆՆԻՍՅԱՆ'!L15+'Հ. ԴԱՐԲԻՆՅԱՆ'!L15+'Գ. ԲԱԼՅԱՆ'!L15+'Ե. ՔՈՉԱՐՅԱՆ'!L15+'Գ. ՀՈՎՀԱՆՆԻՍՅԱՆ'!L15+'Ս. ՍԱՀԱԿՅԱՆ'!L15+'Ս. ՄԱՏԻՆՅԱՆ'!L15</f>
        <v>0</v>
      </c>
      <c r="M15" s="43">
        <f>'Հ. ՊԵՏՐՈՍՅԱՆ'!M15+'Լ. ԱՐԱԶՅԱՆ'!M15+'Թ. ՊՈՂՈՍՅԱՆ'!M15+'Ռ. ՄԽԻԹԱՐՅԱՆ'!M15+'Գ. ՍԱՐԳՍՅԱՆ'!M15+'Ա. ՀՈՎՀԱՆՆԻՍՅԱՆ'!M15+'Հ. ԴԱՐԲԻՆՅԱՆ'!M15+'Գ. ԲԱԼՅԱՆ'!M15+'Ե. ՔՈՉԱՐՅԱՆ'!M15+'Գ. ՀՈՎՀԱՆՆԻՍՅԱՆ'!M15+'Ս. ՍԱՀԱԿՅԱՆ'!M15+'Ս. ՄԱՏԻՆՅԱՆ'!M15</f>
        <v>0</v>
      </c>
      <c r="N15" s="43">
        <f>'Հ. ՊԵՏՐՈՍՅԱՆ'!N15+'Լ. ԱՐԱԶՅԱՆ'!N15+'Թ. ՊՈՂՈՍՅԱՆ'!N15+'Ռ. ՄԽԻԹԱՐՅԱՆ'!N15+'Գ. ՍԱՐԳՍՅԱՆ'!N15+'Ա. ՀՈՎՀԱՆՆԻՍՅԱՆ'!N15+'Հ. ԴԱՐԲԻՆՅԱՆ'!N15+'Գ. ԲԱԼՅԱՆ'!N15+'Ե. ՔՈՉԱՐՅԱՆ'!N15+'Գ. ՀՈՎՀԱՆՆԻՍՅԱՆ'!N15+'Ս. ՍԱՀԱԿՅԱՆ'!N15+'Ս. ՄԱՏԻՆՅԱՆ'!N15</f>
        <v>0</v>
      </c>
      <c r="O15" s="43">
        <f>'Հ. ՊԵՏՐՈՍՅԱՆ'!O15+'Լ. ԱՐԱԶՅԱՆ'!O15+'Թ. ՊՈՂՈՍՅԱՆ'!O15+'Ռ. ՄԽԻԹԱՐՅԱՆ'!O15+'Գ. ՍԱՐԳՍՅԱՆ'!O15+'Ա. ՀՈՎՀԱՆՆԻՍՅԱՆ'!O15+'Հ. ԴԱՐԲԻՆՅԱՆ'!O15+'Գ. ԲԱԼՅԱՆ'!O15+'Ե. ՔՈՉԱՐՅԱՆ'!O15+'Գ. ՀՈՎՀԱՆՆԻՍՅԱՆ'!O15+'Ս. ՍԱՀԱԿՅԱՆ'!O15+'Ս. ՄԱՏԻՆՅԱՆ'!O15</f>
        <v>0</v>
      </c>
      <c r="P15" s="43">
        <f>'Հ. ՊԵՏՐՈՍՅԱՆ'!P15+'Լ. ԱՐԱԶՅԱՆ'!P15+'Թ. ՊՈՂՈՍՅԱՆ'!P15+'Ռ. ՄԽԻԹԱՐՅԱՆ'!P15+'Գ. ՍԱՐԳՍՅԱՆ'!P15+'Ա. ՀՈՎՀԱՆՆԻՍՅԱՆ'!P15+'Հ. ԴԱՐԲԻՆՅԱՆ'!P15+'Գ. ԲԱԼՅԱՆ'!P15+'Ե. ՔՈՉԱՐՅԱՆ'!P15+'Գ. ՀՈՎՀԱՆՆԻՍՅԱՆ'!P15+'Ս. ՍԱՀԱԿՅԱՆ'!P15+'Ս. ՄԱՏԻՆՅԱՆ'!P15</f>
        <v>0</v>
      </c>
      <c r="Q15" s="43">
        <f>'Հ. ՊԵՏՐՈՍՅԱՆ'!Q15+'Լ. ԱՐԱԶՅԱՆ'!Q15+'Թ. ՊՈՂՈՍՅԱՆ'!Q15+'Ռ. ՄԽԻԹԱՐՅԱՆ'!Q15+'Գ. ՍԱՐԳՍՅԱՆ'!Q15+'Ա. ՀՈՎՀԱՆՆԻՍՅԱՆ'!Q15+'Հ. ԴԱՐԲԻՆՅԱՆ'!Q15+'Գ. ԲԱԼՅԱՆ'!Q15+'Ե. ՔՈՉԱՐՅԱՆ'!Q15+'Գ. ՀՈՎՀԱՆՆԻՍՅԱՆ'!Q15+'Ս. ՍԱՀԱԿՅԱՆ'!Q15+'Ս. ՄԱՏԻՆՅԱՆ'!Q15</f>
        <v>0</v>
      </c>
      <c r="R15" s="43">
        <f>'Հ. ՊԵՏՐՈՍՅԱՆ'!R15+'Լ. ԱՐԱԶՅԱՆ'!R15+'Թ. ՊՈՂՈՍՅԱՆ'!R15+'Ռ. ՄԽԻԹԱՐՅԱՆ'!R15+'Գ. ՍԱՐԳՍՅԱՆ'!R15+'Ա. ՀՈՎՀԱՆՆԻՍՅԱՆ'!R15+'Հ. ԴԱՐԲԻՆՅԱՆ'!R15+'Գ. ԲԱԼՅԱՆ'!R15+'Ե. ՔՈՉԱՐՅԱՆ'!R15+'Գ. ՀՈՎՀԱՆՆԻՍՅԱՆ'!R15+'Ս. ՍԱՀԱԿՅԱՆ'!R15+'Ս. ՄԱՏԻՆՅԱՆ'!R15</f>
        <v>0</v>
      </c>
      <c r="S15" s="43">
        <f>'Հ. ՊԵՏՐՈՍՅԱՆ'!S15+'Լ. ԱՐԱԶՅԱՆ'!S15+'Թ. ՊՈՂՈՍՅԱՆ'!S15+'Ռ. ՄԽԻԹԱՐՅԱՆ'!S15+'Գ. ՍԱՐԳՍՅԱՆ'!S15+'Ա. ՀՈՎՀԱՆՆԻՍՅԱՆ'!S15+'Հ. ԴԱՐԲԻՆՅԱՆ'!S15+'Գ. ԲԱԼՅԱՆ'!S15</f>
        <v>0</v>
      </c>
      <c r="T15" s="41">
        <f t="shared" si="0"/>
        <v>89</v>
      </c>
      <c r="U15" s="41">
        <f t="shared" si="1"/>
        <v>89</v>
      </c>
      <c r="V15" s="41">
        <f t="shared" si="2"/>
        <v>89</v>
      </c>
      <c r="W15" s="41">
        <f t="shared" si="3"/>
        <v>89</v>
      </c>
    </row>
    <row r="16" spans="1:23" ht="27.75" customHeight="1" x14ac:dyDescent="0.25">
      <c r="A16" s="71">
        <v>10</v>
      </c>
      <c r="B16" s="79" t="s">
        <v>16</v>
      </c>
      <c r="C16" s="80"/>
      <c r="D16" s="43">
        <f>'Հ. ՊԵՏՐՈՍՅԱՆ'!D16+'Լ. ԱՐԱԶՅԱՆ'!D16+'Թ. ՊՈՂՈՍՅԱՆ'!D16+'Ռ. ՄԽԻԹԱՐՅԱՆ'!D16+'Գ. ՍԱՐԳՍՅԱՆ'!D16+'Ա. ՀՈՎՀԱՆՆԻՍՅԱՆ'!D16+'Հ. ԴԱՐԲԻՆՅԱՆ'!D16+'Գ. ԲԱԼՅԱՆ'!D16+'Ե. ՔՈՉԱՐՅԱՆ'!D16+'Գ. ՀՈՎՀԱՆՆԻՍՅԱՆ'!D16+'Ս. ՍԱՀԱԿՅԱՆ'!D16+'Ս. ՄԱՏԻՆՅԱՆ'!D16</f>
        <v>1</v>
      </c>
      <c r="E16" s="43">
        <f>'Հ. ՊԵՏՐՈՍՅԱՆ'!E16+'Լ. ԱՐԱԶՅԱՆ'!E16+'Թ. ՊՈՂՈՍՅԱՆ'!E16+'Ռ. ՄԽԻԹԱՐՅԱՆ'!E16+'Գ. ՍԱՐԳՍՅԱՆ'!E16+'Ա. ՀՈՎՀԱՆՆԻՍՅԱՆ'!E16+'Հ. ԴԱՐԲԻՆՅԱՆ'!E16+'Գ. ԲԱԼՅԱՆ'!E16+'Ե. ՔՈՉԱՐՅԱՆ'!E16+'Գ. ՀՈՎՀԱՆՆԻՍՅԱՆ'!E16+'Ս. ՍԱՀԱԿՅԱՆ'!E16+'Ս. ՄԱՏԻՆՅԱՆ'!E16</f>
        <v>18</v>
      </c>
      <c r="F16" s="43">
        <f>'Հ. ՊԵՏՐՈՍՅԱՆ'!F16+'Լ. ԱՐԱԶՅԱՆ'!F16+'Թ. ՊՈՂՈՍՅԱՆ'!F16+'Ռ. ՄԽԻԹԱՐՅԱՆ'!F16+'Գ. ՍԱՐԳՍՅԱՆ'!F16+'Ա. ՀՈՎՀԱՆՆԻՍՅԱՆ'!F16+'Հ. ԴԱՐԲԻՆՅԱՆ'!F16+'Գ. ԲԱԼՅԱՆ'!F16+'Ե. ՔՈՉԱՐՅԱՆ'!F16+'Գ. ՀՈՎՀԱՆՆԻՍՅԱՆ'!F16+'Ս. ՍԱՀԱԿՅԱՆ'!F16+'Ս. ՄԱՏԻՆՅԱՆ'!F16</f>
        <v>3</v>
      </c>
      <c r="G16" s="43">
        <f>'Հ. ՊԵՏՐՈՍՅԱՆ'!G16+'Լ. ԱՐԱԶՅԱՆ'!G16+'Թ. ՊՈՂՈՍՅԱՆ'!G16+'Ռ. ՄԽԻԹԱՐՅԱՆ'!G16+'Գ. ՍԱՐԳՍՅԱՆ'!G16+'Ա. ՀՈՎՀԱՆՆԻՍՅԱՆ'!G16+'Հ. ԴԱՐԲԻՆՅԱՆ'!G16+'Գ. ԲԱԼՅԱՆ'!G16+'Ե. ՔՈՉԱՐՅԱՆ'!G16+'Գ. ՀՈՎՀԱՆՆԻՍՅԱՆ'!G16+'Ս. ՍԱՀԱԿՅԱՆ'!G16+'Ս. ՄԱՏԻՆՅԱՆ'!G16</f>
        <v>9</v>
      </c>
      <c r="H16" s="43">
        <f>'Հ. ՊԵՏՐՈՍՅԱՆ'!H16+'Լ. ԱՐԱԶՅԱՆ'!H16+'Թ. ՊՈՂՈՍՅԱՆ'!H16+'Ռ. ՄԽԻԹԱՐՅԱՆ'!H16+'Գ. ՍԱՐԳՍՅԱՆ'!H16+'Ա. ՀՈՎՀԱՆՆԻՍՅԱՆ'!H16+'Հ. ԴԱՐԲԻՆՅԱՆ'!H16+'Գ. ԲԱԼՅԱՆ'!H16+'Ե. ՔՈՉԱՐՅԱՆ'!H16+'Գ. ՀՈՎՀԱՆՆԻՍՅԱՆ'!H16+'Ս. ՍԱՀԱԿՅԱՆ'!H16+'Ս. ՄԱՏԻՆՅԱՆ'!H16</f>
        <v>0</v>
      </c>
      <c r="I16" s="43">
        <f>'Հ. ՊԵՏՐՈՍՅԱՆ'!I16+'Լ. ԱՐԱԶՅԱՆ'!I16+'Թ. ՊՈՂՈՍՅԱՆ'!I16+'Ռ. ՄԽԻԹԱՐՅԱՆ'!I16+'Գ. ՍԱՐԳՍՅԱՆ'!I16+'Ա. ՀՈՎՀԱՆՆԻՍՅԱՆ'!I16+'Հ. ԴԱՐԲԻՆՅԱՆ'!I16+'Գ. ԲԱԼՅԱՆ'!I16+'Ե. ՔՈՉԱՐՅԱՆ'!I16+'Գ. ՀՈՎՀԱՆՆԻՍՅԱՆ'!I16+'Ս. ՍԱՀԱԿՅԱՆ'!I16+'Ս. ՄԱՏԻՆՅԱՆ'!I16</f>
        <v>0</v>
      </c>
      <c r="J16" s="43">
        <f>'Հ. ՊԵՏՐՈՍՅԱՆ'!J16+'Լ. ԱՐԱԶՅԱՆ'!J16+'Թ. ՊՈՂՈՍՅԱՆ'!J16+'Ռ. ՄԽԻԹԱՐՅԱՆ'!J16+'Գ. ՍԱՐԳՍՅԱՆ'!J16+'Ա. ՀՈՎՀԱՆՆԻՍՅԱՆ'!J16+'Հ. ԴԱՐԲԻՆՅԱՆ'!J16+'Գ. ԲԱԼՅԱՆ'!J16+'Ե. ՔՈՉԱՐՅԱՆ'!J16+'Գ. ՀՈՎՀԱՆՆԻՍՅԱՆ'!J16+'Ս. ՍԱՀԱԿՅԱՆ'!J16+'Ս. ՄԱՏԻՆՅԱՆ'!J16</f>
        <v>0</v>
      </c>
      <c r="K16" s="43">
        <f>'Հ. ՊԵՏՐՈՍՅԱՆ'!K16+'Լ. ԱՐԱԶՅԱՆ'!K16+'Թ. ՊՈՂՈՍՅԱՆ'!K16+'Ռ. ՄԽԻԹԱՐՅԱՆ'!K16+'Գ. ՍԱՐԳՍՅԱՆ'!K16+'Ա. ՀՈՎՀԱՆՆԻՍՅԱՆ'!K16+'Հ. ԴԱՐԲԻՆՅԱՆ'!K16+'Գ. ԲԱԼՅԱՆ'!K16+'Ե. ՔՈՉԱՐՅԱՆ'!K16+'Գ. ՀՈՎՀԱՆՆԻՍՅԱՆ'!K16+'Ս. ՍԱՀԱԿՅԱՆ'!K16+'Ս. ՄԱՏԻՆՅԱՆ'!K16</f>
        <v>9</v>
      </c>
      <c r="L16" s="43">
        <f>'Հ. ՊԵՏՐՈՍՅԱՆ'!L16+'Լ. ԱՐԱԶՅԱՆ'!L16+'Թ. ՊՈՂՈՍՅԱՆ'!L16+'Ռ. ՄԽԻԹԱՐՅԱՆ'!L16+'Գ. ՍԱՐԳՍՅԱՆ'!L16+'Ա. ՀՈՎՀԱՆՆԻՍՅԱՆ'!L16+'Հ. ԴԱՐԲԻՆՅԱՆ'!L16+'Գ. ԲԱԼՅԱՆ'!L16+'Ե. ՔՈՉԱՐՅԱՆ'!L16+'Գ. ՀՈՎՀԱՆՆԻՍՅԱՆ'!L16+'Ս. ՍԱՀԱԿՅԱՆ'!L16+'Ս. ՄԱՏԻՆՅԱՆ'!L16</f>
        <v>7</v>
      </c>
      <c r="M16" s="43">
        <f>'Հ. ՊԵՏՐՈՍՅԱՆ'!M16+'Լ. ԱՐԱԶՅԱՆ'!M16+'Թ. ՊՈՂՈՍՅԱՆ'!M16+'Ռ. ՄԽԻԹԱՐՅԱՆ'!M16+'Գ. ՍԱՐԳՍՅԱՆ'!M16+'Ա. ՀՈՎՀԱՆՆԻՍՅԱՆ'!M16+'Հ. ԴԱՐԲԻՆՅԱՆ'!M16+'Գ. ԲԱԼՅԱՆ'!M16+'Ե. ՔՈՉԱՐՅԱՆ'!M16+'Գ. ՀՈՎՀԱՆՆԻՍՅԱՆ'!M16+'Ս. ՍԱՀԱԿՅԱՆ'!M16+'Ս. ՄԱՏԻՆՅԱՆ'!M16</f>
        <v>1</v>
      </c>
      <c r="N16" s="43">
        <f>'Հ. ՊԵՏՐՈՍՅԱՆ'!N16+'Լ. ԱՐԱԶՅԱՆ'!N16+'Թ. ՊՈՂՈՍՅԱՆ'!N16+'Ռ. ՄԽԻԹԱՐՅԱՆ'!N16+'Գ. ՍԱՐԳՍՅԱՆ'!N16+'Ա. ՀՈՎՀԱՆՆԻՍՅԱՆ'!N16+'Հ. ԴԱՐԲԻՆՅԱՆ'!N16+'Գ. ԲԱԼՅԱՆ'!N16+'Ե. ՔՈՉԱՐՅԱՆ'!N16+'Գ. ՀՈՎՀԱՆՆԻՍՅԱՆ'!N16+'Ս. ՍԱՀԱԿՅԱՆ'!N16+'Ս. ՄԱՏԻՆՅԱՆ'!N16</f>
        <v>5</v>
      </c>
      <c r="O16" s="43">
        <f>'Հ. ՊԵՏՐՈՍՅԱՆ'!O16+'Լ. ԱՐԱԶՅԱՆ'!O16+'Թ. ՊՈՂՈՍՅԱՆ'!O16+'Ռ. ՄԽԻԹԱՐՅԱՆ'!O16+'Գ. ՍԱՐԳՍՅԱՆ'!O16+'Ա. ՀՈՎՀԱՆՆԻՍՅԱՆ'!O16+'Հ. ԴԱՐԲԻՆՅԱՆ'!O16+'Գ. ԲԱԼՅԱՆ'!O16+'Ե. ՔՈՉԱՐՅԱՆ'!O16+'Գ. ՀՈՎՀԱՆՆԻՍՅԱՆ'!O16+'Ս. ՍԱՀԱԿՅԱՆ'!O16+'Ս. ՄԱՏԻՆՅԱՆ'!O16</f>
        <v>2</v>
      </c>
      <c r="P16" s="43">
        <f>'Հ. ՊԵՏՐՈՍՅԱՆ'!P16+'Լ. ԱՐԱԶՅԱՆ'!P16+'Թ. ՊՈՂՈՍՅԱՆ'!P16+'Ռ. ՄԽԻԹԱՐՅԱՆ'!P16+'Գ. ՍԱՐԳՍՅԱՆ'!P16+'Ա. ՀՈՎՀԱՆՆԻՍՅԱՆ'!P16+'Հ. ԴԱՐԲԻՆՅԱՆ'!P16+'Գ. ԲԱԼՅԱՆ'!P16+'Ե. ՔՈՉԱՐՅԱՆ'!P16+'Գ. ՀՈՎՀԱՆՆԻՍՅԱՆ'!P16+'Ս. ՍԱՀԱԿՅԱՆ'!P16+'Ս. ՄԱՏԻՆՅԱՆ'!P16</f>
        <v>0</v>
      </c>
      <c r="Q16" s="43">
        <f>'Հ. ՊԵՏՐՈՍՅԱՆ'!Q16+'Լ. ԱՐԱԶՅԱՆ'!Q16+'Թ. ՊՈՂՈՍՅԱՆ'!Q16+'Ռ. ՄԽԻԹԱՐՅԱՆ'!Q16+'Գ. ՍԱՐԳՍՅԱՆ'!Q16+'Ա. ՀՈՎՀԱՆՆԻՍՅԱՆ'!Q16+'Հ. ԴԱՐԲԻՆՅԱՆ'!Q16+'Գ. ԲԱԼՅԱՆ'!Q16+'Ե. ՔՈՉԱՐՅԱՆ'!Q16+'Գ. ՀՈՎՀԱՆՆԻՍՅԱՆ'!Q16+'Ս. ՍԱՀԱԿՅԱՆ'!Q16+'Ս. ՄԱՏԻՆՅԱՆ'!Q16</f>
        <v>0</v>
      </c>
      <c r="R16" s="43">
        <f>'Հ. ՊԵՏՐՈՍՅԱՆ'!R16+'Լ. ԱՐԱԶՅԱՆ'!R16+'Թ. ՊՈՂՈՍՅԱՆ'!R16+'Ռ. ՄԽԻԹԱՐՅԱՆ'!R16+'Գ. ՍԱՐԳՍՅԱՆ'!R16+'Ա. ՀՈՎՀԱՆՆԻՍՅԱՆ'!R16+'Հ. ԴԱՐԲԻՆՅԱՆ'!R16+'Գ. ԲԱԼՅԱՆ'!R16+'Ե. ՔՈՉԱՐՅԱՆ'!R16+'Գ. ՀՈՎՀԱՆՆԻՍՅԱՆ'!R16+'Ս. ՍԱՀԱԿՅԱՆ'!R16+'Ս. ՄԱՏԻՆՅԱՆ'!R16</f>
        <v>4</v>
      </c>
      <c r="S16" s="43">
        <f>'Հ. ՊԵՏՐՈՍՅԱՆ'!S16+'Լ. ԱՐԱԶՅԱՆ'!S16+'Թ. ՊՈՂՈՍՅԱՆ'!S16+'Ռ. ՄԽԻԹԱՐՅԱՆ'!S16+'Գ. ՍԱՐԳՍՅԱՆ'!S16+'Ա. ՀՈՎՀԱՆՆԻՍՅԱՆ'!S16+'Հ. ԴԱՐԲԻՆՅԱՆ'!S16+'Գ. ԲԱԼՅԱՆ'!S16+'Ե. ՔՈՉԱՐՅԱՆ'!S16+'Գ. ՀՈՎՀԱՆՆԻՍՅԱՆ'!S16+'Ս. ՍԱՀԱԿՅԱՆ'!S16+'Ս. ՄԱՏԻՆՅԱՆ'!S16</f>
        <v>0</v>
      </c>
      <c r="T16" s="41">
        <f t="shared" si="0"/>
        <v>19</v>
      </c>
      <c r="U16" s="41">
        <f t="shared" si="1"/>
        <v>19</v>
      </c>
      <c r="V16" s="41">
        <f t="shared" si="2"/>
        <v>9</v>
      </c>
      <c r="W16" s="41">
        <f t="shared" si="3"/>
        <v>9</v>
      </c>
    </row>
    <row r="17" spans="1:23" ht="45" customHeight="1" x14ac:dyDescent="0.25">
      <c r="A17" s="71">
        <v>11</v>
      </c>
      <c r="B17" s="79" t="s">
        <v>46</v>
      </c>
      <c r="C17" s="80"/>
      <c r="D17" s="43">
        <f>'Հ. ՊԵՏՐՈՍՅԱՆ'!D17+'Լ. ԱՐԱԶՅԱՆ'!D17+'Թ. ՊՈՂՈՍՅԱՆ'!D17+'Ռ. ՄԽԻԹԱՐՅԱՆ'!D17+'Գ. ՍԱՐԳՍՅԱՆ'!D17+'Ա. ՀՈՎՀԱՆՆԻՍՅԱՆ'!D17+'Հ. ԴԱՐԲԻՆՅԱՆ'!D17+'Գ. ԲԱԼՅԱՆ'!D17+'Ե. ՔՈՉԱՐՅԱՆ'!D17+'Գ. ՀՈՎՀԱՆՆԻՍՅԱՆ'!D17+'Ս. ՍԱՀԱԿՅԱՆ'!D17+'Ս. ՄԱՏԻՆՅԱՆ'!D17</f>
        <v>0</v>
      </c>
      <c r="E17" s="43">
        <f>'Հ. ՊԵՏՐՈՍՅԱՆ'!E17+'Լ. ԱՐԱԶՅԱՆ'!E17+'Թ. ՊՈՂՈՍՅԱՆ'!E17+'Ռ. ՄԽԻԹԱՐՅԱՆ'!E17+'Գ. ՍԱՐԳՍՅԱՆ'!E17+'Ա. ՀՈՎՀԱՆՆԻՍՅԱՆ'!E17+'Հ. ԴԱՐԲԻՆՅԱՆ'!E17+'Գ. ԲԱԼՅԱՆ'!E17+'Ե. ՔՈՉԱՐՅԱՆ'!E17+'Գ. ՀՈՎՀԱՆՆԻՍՅԱՆ'!E17+'Ս. ՍԱՀԱԿՅԱՆ'!E17+'Ս. ՄԱՏԻՆՅԱՆ'!E17</f>
        <v>0</v>
      </c>
      <c r="F17" s="43">
        <f>'Հ. ՊԵՏՐՈՍՅԱՆ'!F17+'Լ. ԱՐԱԶՅԱՆ'!F17+'Թ. ՊՈՂՈՍՅԱՆ'!F17+'Ռ. ՄԽԻԹԱՐՅԱՆ'!F17+'Գ. ՍԱՐԳՍՅԱՆ'!F17+'Ա. ՀՈՎՀԱՆՆԻՍՅԱՆ'!F17+'Հ. ԴԱՐԲԻՆՅԱՆ'!F17+'Գ. ԲԱԼՅԱՆ'!F17+'Ե. ՔՈՉԱՐՅԱՆ'!F17+'Գ. ՀՈՎՀԱՆՆԻՍՅԱՆ'!F17+'Ս. ՍԱՀԱԿՅԱՆ'!F17+'Ս. ՄԱՏԻՆՅԱՆ'!F17</f>
        <v>0</v>
      </c>
      <c r="G17" s="43">
        <f>'Հ. ՊԵՏՐՈՍՅԱՆ'!G17+'Լ. ԱՐԱԶՅԱՆ'!G17+'Թ. ՊՈՂՈՍՅԱՆ'!G17+'Ռ. ՄԽԻԹԱՐՅԱՆ'!G17+'Գ. ՍԱՐԳՍՅԱՆ'!G17+'Ա. ՀՈՎՀԱՆՆԻՍՅԱՆ'!G17+'Հ. ԴԱՐԲԻՆՅԱՆ'!G17+'Գ. ԲԱԼՅԱՆ'!G17+'Ե. ՔՈՉԱՐՅԱՆ'!G17+'Գ. ՀՈՎՀԱՆՆԻՍՅԱՆ'!G17+'Ս. ՍԱՀԱԿՅԱՆ'!G17+'Ս. ՄԱՏԻՆՅԱՆ'!G17</f>
        <v>0</v>
      </c>
      <c r="H17" s="43">
        <f>'Հ. ՊԵՏՐՈՍՅԱՆ'!H17+'Լ. ԱՐԱԶՅԱՆ'!H17+'Թ. ՊՈՂՈՍՅԱՆ'!H17+'Ռ. ՄԽԻԹԱՐՅԱՆ'!H17+'Գ. ՍԱՐԳՍՅԱՆ'!H17+'Ա. ՀՈՎՀԱՆՆԻՍՅԱՆ'!H17+'Հ. ԴԱՐԲԻՆՅԱՆ'!H17+'Գ. ԲԱԼՅԱՆ'!H17+'Ե. ՔՈՉԱՐՅԱՆ'!H17+'Գ. ՀՈՎՀԱՆՆԻՍՅԱՆ'!H17+'Ս. ՍԱՀԱԿՅԱՆ'!H17+'Ս. ՄԱՏԻՆՅԱՆ'!H17</f>
        <v>0</v>
      </c>
      <c r="I17" s="43">
        <f>'Հ. ՊԵՏՐՈՍՅԱՆ'!I17+'Լ. ԱՐԱԶՅԱՆ'!I17+'Թ. ՊՈՂՈՍՅԱՆ'!I17+'Ռ. ՄԽԻԹԱՐՅԱՆ'!I17+'Գ. ՍԱՐԳՍՅԱՆ'!I17+'Ա. ՀՈՎՀԱՆՆԻՍՅԱՆ'!I17+'Հ. ԴԱՐԲԻՆՅԱՆ'!I17+'Գ. ԲԱԼՅԱՆ'!I17+'Ե. ՔՈՉԱՐՅԱՆ'!I17+'Գ. ՀՈՎՀԱՆՆԻՍՅԱՆ'!I17+'Ս. ՍԱՀԱԿՅԱՆ'!I17+'Ս. ՄԱՏԻՆՅԱՆ'!I17</f>
        <v>0</v>
      </c>
      <c r="J17" s="43">
        <f>'Հ. ՊԵՏՐՈՍՅԱՆ'!J17+'Լ. ԱՐԱԶՅԱՆ'!J17+'Թ. ՊՈՂՈՍՅԱՆ'!J17+'Ռ. ՄԽԻԹԱՐՅԱՆ'!J17+'Գ. ՍԱՐԳՍՅԱՆ'!J17+'Ա. ՀՈՎՀԱՆՆԻՍՅԱՆ'!J17+'Հ. ԴԱՐԲԻՆՅԱՆ'!J17+'Գ. ԲԱԼՅԱՆ'!J17+'Ե. ՔՈՉԱՐՅԱՆ'!J17+'Գ. ՀՈՎՀԱՆՆԻՍՅԱՆ'!J17+'Ս. ՍԱՀԱԿՅԱՆ'!J17+'Ս. ՄԱՏԻՆՅԱՆ'!J17</f>
        <v>0</v>
      </c>
      <c r="K17" s="43">
        <f>'Հ. ՊԵՏՐՈՍՅԱՆ'!K17+'Լ. ԱՐԱԶՅԱՆ'!K17+'Թ. ՊՈՂՈՍՅԱՆ'!K17+'Ռ. ՄԽԻԹԱՐՅԱՆ'!K17+'Գ. ՍԱՐԳՍՅԱՆ'!K17+'Ա. ՀՈՎՀԱՆՆԻՍՅԱՆ'!K17+'Հ. ԴԱՐԲԻՆՅԱՆ'!K17+'Գ. ԲԱԼՅԱՆ'!K17+'Ե. ՔՈՉԱՐՅԱՆ'!K17+'Գ. ՀՈՎՀԱՆՆԻՍՅԱՆ'!K17+'Ս. ՍԱՀԱԿՅԱՆ'!K17+'Ս. ՄԱՏԻՆՅԱՆ'!K17</f>
        <v>0</v>
      </c>
      <c r="L17" s="43">
        <f>'Հ. ՊԵՏՐՈՍՅԱՆ'!L17+'Լ. ԱՐԱԶՅԱՆ'!L17+'Թ. ՊՈՂՈՍՅԱՆ'!L17+'Ռ. ՄԽԻԹԱՐՅԱՆ'!L17+'Գ. ՍԱՐԳՍՅԱՆ'!L17+'Ա. ՀՈՎՀԱՆՆԻՍՅԱՆ'!L17+'Հ. ԴԱՐԲԻՆՅԱՆ'!L17+'Գ. ԲԱԼՅԱՆ'!L17+'Ե. ՔՈՉԱՐՅԱՆ'!L17+'Գ. ՀՈՎՀԱՆՆԻՍՅԱՆ'!L17+'Ս. ՍԱՀԱԿՅԱՆ'!L17+'Ս. ՄԱՏԻՆՅԱՆ'!L17</f>
        <v>0</v>
      </c>
      <c r="M17" s="43">
        <f>'Հ. ՊԵՏՐՈՍՅԱՆ'!M17+'Լ. ԱՐԱԶՅԱՆ'!M17+'Թ. ՊՈՂՈՍՅԱՆ'!M17+'Ռ. ՄԽԻԹԱՐՅԱՆ'!M17+'Գ. ՍԱՐԳՍՅԱՆ'!M17+'Ա. ՀՈՎՀԱՆՆԻՍՅԱՆ'!M17+'Հ. ԴԱՐԲԻՆՅԱՆ'!M17+'Գ. ԲԱԼՅԱՆ'!M17+'Ե. ՔՈՉԱՐՅԱՆ'!M17+'Գ. ՀՈՎՀԱՆՆԻՍՅԱՆ'!M17+'Ս. ՍԱՀԱԿՅԱՆ'!M17+'Ս. ՄԱՏԻՆՅԱՆ'!M17</f>
        <v>0</v>
      </c>
      <c r="N17" s="43">
        <f>'Հ. ՊԵՏՐՈՍՅԱՆ'!N17+'Լ. ԱՐԱԶՅԱՆ'!N17+'Թ. ՊՈՂՈՍՅԱՆ'!N17+'Ռ. ՄԽԻԹԱՐՅԱՆ'!N17+'Գ. ՍԱՐԳՍՅԱՆ'!N17+'Ա. ՀՈՎՀԱՆՆԻՍՅԱՆ'!N17+'Հ. ԴԱՐԲԻՆՅԱՆ'!N17+'Գ. ԲԱԼՅԱՆ'!N17+'Ե. ՔՈՉԱՐՅԱՆ'!N17+'Գ. ՀՈՎՀԱՆՆԻՍՅԱՆ'!N17+'Ս. ՍԱՀԱԿՅԱՆ'!N17+'Ս. ՄԱՏԻՆՅԱՆ'!N17</f>
        <v>0</v>
      </c>
      <c r="O17" s="43">
        <f>'Հ. ՊԵՏՐՈՍՅԱՆ'!O17+'Լ. ԱՐԱԶՅԱՆ'!O17+'Թ. ՊՈՂՈՍՅԱՆ'!O17+'Ռ. ՄԽԻԹԱՐՅԱՆ'!O17+'Գ. ՍԱՐԳՍՅԱՆ'!O17+'Ա. ՀՈՎՀԱՆՆԻՍՅԱՆ'!O17+'Հ. ԴԱՐԲԻՆՅԱՆ'!O17+'Գ. ԲԱԼՅԱՆ'!O17+'Ե. ՔՈՉԱՐՅԱՆ'!O17+'Գ. ՀՈՎՀԱՆՆԻՍՅԱՆ'!O17+'Ս. ՍԱՀԱԿՅԱՆ'!O17+'Ս. ՄԱՏԻՆՅԱՆ'!O17</f>
        <v>0</v>
      </c>
      <c r="P17" s="43">
        <f>'Հ. ՊԵՏՐՈՍՅԱՆ'!P17+'Լ. ԱՐԱԶՅԱՆ'!P17+'Թ. ՊՈՂՈՍՅԱՆ'!P17+'Ռ. ՄԽԻԹԱՐՅԱՆ'!P17+'Գ. ՍԱՐԳՍՅԱՆ'!P17+'Ա. ՀՈՎՀԱՆՆԻՍՅԱՆ'!P17+'Հ. ԴԱՐԲԻՆՅԱՆ'!P17+'Գ. ԲԱԼՅԱՆ'!P17+'Ե. ՔՈՉԱՐՅԱՆ'!P17+'Գ. ՀՈՎՀԱՆՆԻՍՅԱՆ'!P17+'Ս. ՍԱՀԱԿՅԱՆ'!P17+'Ս. ՄԱՏԻՆՅԱՆ'!P17</f>
        <v>0</v>
      </c>
      <c r="Q17" s="43">
        <f>'Հ. ՊԵՏՐՈՍՅԱՆ'!Q17+'Լ. ԱՐԱԶՅԱՆ'!Q17+'Թ. ՊՈՂՈՍՅԱՆ'!Q17+'Ռ. ՄԽԻԹԱՐՅԱՆ'!Q17+'Գ. ՍԱՐԳՍՅԱՆ'!Q17+'Ա. ՀՈՎՀԱՆՆԻՍՅԱՆ'!Q17+'Հ. ԴԱՐԲԻՆՅԱՆ'!Q17+'Գ. ԲԱԼՅԱՆ'!Q17+'Ե. ՔՈՉԱՐՅԱՆ'!Q17+'Գ. ՀՈՎՀԱՆՆԻՍՅԱՆ'!Q17+'Ս. ՍԱՀԱԿՅԱՆ'!Q17+'Ս. ՄԱՏԻՆՅԱՆ'!Q17</f>
        <v>0</v>
      </c>
      <c r="R17" s="43">
        <f>'Հ. ՊԵՏՐՈՍՅԱՆ'!R17+'Լ. ԱՐԱԶՅԱՆ'!R17+'Թ. ՊՈՂՈՍՅԱՆ'!R17+'Ռ. ՄԽԻԹԱՐՅԱՆ'!R17+'Գ. ՍԱՐԳՍՅԱՆ'!R17+'Ա. ՀՈՎՀԱՆՆԻՍՅԱՆ'!R17+'Հ. ԴԱՐԲԻՆՅԱՆ'!R17+'Գ. ԲԱԼՅԱՆ'!R17+'Ե. ՔՈՉԱՐՅԱՆ'!R17+'Գ. ՀՈՎՀԱՆՆԻՍՅԱՆ'!R17+'Ս. ՍԱՀԱԿՅԱՆ'!R17+'Ս. ՄԱՏԻՆՅԱՆ'!R17</f>
        <v>0</v>
      </c>
      <c r="S17" s="43">
        <f>'Հ. ՊԵՏՐՈՍՅԱՆ'!S17+'Լ. ԱՐԱԶՅԱՆ'!S17+'Թ. ՊՈՂՈՍՅԱՆ'!S17+'Ռ. ՄԽԻԹԱՐՅԱՆ'!S17+'Գ. ՍԱՐԳՍՅԱՆ'!S17+'Ա. ՀՈՎՀԱՆՆԻՍՅԱՆ'!S17+'Հ. ԴԱՐԲԻՆՅԱՆ'!S17+'Գ. ԲԱԼՅԱՆ'!S17</f>
        <v>0</v>
      </c>
      <c r="T17" s="41">
        <f t="shared" si="0"/>
        <v>0</v>
      </c>
      <c r="U17" s="41">
        <f t="shared" si="1"/>
        <v>0</v>
      </c>
      <c r="V17" s="41">
        <f t="shared" si="2"/>
        <v>0</v>
      </c>
      <c r="W17" s="41">
        <f t="shared" si="3"/>
        <v>0</v>
      </c>
    </row>
    <row r="18" spans="1:23" ht="63.75" customHeight="1" x14ac:dyDescent="0.25">
      <c r="A18" s="85" t="s">
        <v>18</v>
      </c>
      <c r="B18" s="85"/>
      <c r="C18" s="86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47">
        <f>'Հ. ՊԵՏՐՈՍՅԱՆ'!S18+'Լ. ԱՐԱԶՅԱՆ'!S18+'Թ. ՊՈՂՈՍՅԱՆ'!S18+'Ռ. ՄԽԻԹԱՐՅԱՆ'!S18+'Գ. ՍԱՐԳՍՅԱՆ'!S18+'Ա. ՀՈՎՀԱՆՆԻՍՅԱՆ'!S18+'Հ. ԴԱՐԲԻՆՅԱՆ'!S18+'Գ. ԲԱԼՅԱՆ'!S18</f>
        <v>0</v>
      </c>
      <c r="T18" s="72"/>
      <c r="U18" s="73"/>
      <c r="V18" s="73"/>
      <c r="W18" s="74"/>
    </row>
    <row r="19" spans="1:23" ht="35.25" customHeight="1" x14ac:dyDescent="0.25">
      <c r="A19" s="30">
        <v>1</v>
      </c>
      <c r="B19" s="87" t="s">
        <v>19</v>
      </c>
      <c r="C19" s="87"/>
      <c r="D19" s="49">
        <f>'Հ. ՊԵՏՐՈՍՅԱՆ'!D19+'Լ. ԱՐԱԶՅԱՆ'!D19+'Թ. ՊՈՂՈՍՅԱՆ'!D19+'Ռ. ՄԽԻԹԱՐՅԱՆ'!D19+'Գ. ՍԱՐԳՍՅԱՆ'!D19+'Ա. ՀՈՎՀԱՆՆԻՍՅԱՆ'!D19+'Հ. ԴԱՐԲԻՆՅԱՆ'!D19+'Գ. ԲԱԼՅԱՆ'!D19+'Ե. ՔՈՉԱՐՅԱՆ'!D19+'Գ. ՀՈՎՀԱՆՆԻՍՅԱՆ'!D19+'Ս. ՍԱՀԱԿՅԱՆ'!D19+'Ս. ՄԱՏԻՆՅԱՆ'!D19</f>
        <v>0</v>
      </c>
      <c r="E19" s="49">
        <f>'Հ. ՊԵՏՐՈՍՅԱՆ'!E19+'Լ. ԱՐԱԶՅԱՆ'!E19+'Թ. ՊՈՂՈՍՅԱՆ'!E19+'Ռ. ՄԽԻԹԱՐՅԱՆ'!E19+'Գ. ՍԱՐԳՍՅԱՆ'!E19+'Ա. ՀՈՎՀԱՆՆԻՍՅԱՆ'!E19+'Հ. ԴԱՐԲԻՆՅԱՆ'!E19+'Գ. ԲԱԼՅԱՆ'!E19+'Ե. ՔՈՉԱՐՅԱՆ'!E19+'Գ. ՀՈՎՀԱՆՆԻՍՅԱՆ'!E19+'Ս. ՍԱՀԱԿՅԱՆ'!E19+'Ս. ՄԱՏԻՆՅԱՆ'!E19</f>
        <v>0</v>
      </c>
      <c r="F19" s="49">
        <f>'Հ. ՊԵՏՐՈՍՅԱՆ'!F19+'Լ. ԱՐԱԶՅԱՆ'!F19+'Թ. ՊՈՂՈՍՅԱՆ'!F19+'Ռ. ՄԽԻԹԱՐՅԱՆ'!F19+'Գ. ՍԱՐԳՍՅԱՆ'!F19+'Ա. ՀՈՎՀԱՆՆԻՍՅԱՆ'!F19+'Հ. ԴԱՐԲԻՆՅԱՆ'!F19+'Գ. ԲԱԼՅԱՆ'!F19+'Ե. ՔՈՉԱՐՅԱՆ'!F19+'Գ. ՀՈՎՀԱՆՆԻՍՅԱՆ'!F19+'Ս. ՍԱՀԱԿՅԱՆ'!F19+'Ս. ՄԱՏԻՆՅԱՆ'!F19</f>
        <v>0</v>
      </c>
      <c r="G19" s="49">
        <f>'Հ. ՊԵՏՐՈՍՅԱՆ'!G19+'Լ. ԱՐԱԶՅԱՆ'!G19+'Թ. ՊՈՂՈՍՅԱՆ'!G19+'Ռ. ՄԽԻԹԱՐՅԱՆ'!G19+'Գ. ՍԱՐԳՍՅԱՆ'!G19+'Ա. ՀՈՎՀԱՆՆԻՍՅԱՆ'!G19+'Հ. ԴԱՐԲԻՆՅԱՆ'!G19+'Գ. ԲԱԼՅԱՆ'!G19+'Ե. ՔՈՉԱՐՅԱՆ'!G19+'Գ. ՀՈՎՀԱՆՆԻՍՅԱՆ'!G19+'Ս. ՍԱՀԱԿՅԱՆ'!G19+'Ս. ՄԱՏԻՆՅԱՆ'!G19</f>
        <v>0</v>
      </c>
      <c r="H19" s="49">
        <f>'Հ. ՊԵՏՐՈՍՅԱՆ'!H19+'Լ. ԱՐԱԶՅԱՆ'!H19+'Թ. ՊՈՂՈՍՅԱՆ'!H19+'Ռ. ՄԽԻԹԱՐՅԱՆ'!H19+'Գ. ՍԱՐԳՍՅԱՆ'!H19+'Ա. ՀՈՎՀԱՆՆԻՍՅԱՆ'!H19+'Հ. ԴԱՐԲԻՆՅԱՆ'!H19+'Գ. ԲԱԼՅԱՆ'!H19+'Ե. ՔՈՉԱՐՅԱՆ'!H19+'Գ. ՀՈՎՀԱՆՆԻՍՅԱՆ'!H19+'Ս. ՍԱՀԱԿՅԱՆ'!H19+'Ս. ՄԱՏԻՆՅԱՆ'!H19</f>
        <v>0</v>
      </c>
      <c r="I19" s="49">
        <f>'Հ. ՊԵՏՐՈՍՅԱՆ'!I19+'Լ. ԱՐԱԶՅԱՆ'!I19+'Թ. ՊՈՂՈՍՅԱՆ'!I19+'Ռ. ՄԽԻԹԱՐՅԱՆ'!I19+'Գ. ՍԱՐԳՍՅԱՆ'!I19+'Ա. ՀՈՎՀԱՆՆԻՍՅԱՆ'!I19+'Հ. ԴԱՐԲԻՆՅԱՆ'!I19+'Գ. ԲԱԼՅԱՆ'!I19+'Ե. ՔՈՉԱՐՅԱՆ'!I19+'Գ. ՀՈՎՀԱՆՆԻՍՅԱՆ'!I19+'Ս. ՍԱՀԱԿՅԱՆ'!I19+'Ս. ՄԱՏԻՆՅԱՆ'!I19</f>
        <v>0</v>
      </c>
      <c r="J19" s="49">
        <f>'Հ. ՊԵՏՐՈՍՅԱՆ'!J19+'Լ. ԱՐԱԶՅԱՆ'!J19+'Թ. ՊՈՂՈՍՅԱՆ'!J19+'Ռ. ՄԽԻԹԱՐՅԱՆ'!J19+'Գ. ՍԱՐԳՍՅԱՆ'!J19+'Ա. ՀՈՎՀԱՆՆԻՍՅԱՆ'!J19+'Հ. ԴԱՐԲԻՆՅԱՆ'!J19+'Գ. ԲԱԼՅԱՆ'!J19+'Ե. ՔՈՉԱՐՅԱՆ'!J19+'Գ. ՀՈՎՀԱՆՆԻՍՅԱՆ'!J19+'Ս. ՍԱՀԱԿՅԱՆ'!J19+'Ս. ՄԱՏԻՆՅԱՆ'!J19</f>
        <v>0</v>
      </c>
      <c r="K19" s="49">
        <f>'Հ. ՊԵՏՐՈՍՅԱՆ'!K19+'Լ. ԱՐԱԶՅԱՆ'!K19+'Թ. ՊՈՂՈՍՅԱՆ'!K19+'Ռ. ՄԽԻԹԱՐՅԱՆ'!K19+'Գ. ՍԱՐԳՍՅԱՆ'!K19+'Ա. ՀՈՎՀԱՆՆԻՍՅԱՆ'!K19+'Հ. ԴԱՐԲԻՆՅԱՆ'!K19+'Գ. ԲԱԼՅԱՆ'!K19+'Ե. ՔՈՉԱՐՅԱՆ'!K19+'Գ. ՀՈՎՀԱՆՆԻՍՅԱՆ'!K19+'Ս. ՍԱՀԱԿՅԱՆ'!K19+'Ս. ՄԱՏԻՆՅԱՆ'!K19</f>
        <v>0</v>
      </c>
      <c r="L19" s="49">
        <f>'Հ. ՊԵՏՐՈՍՅԱՆ'!L19+'Լ. ԱՐԱԶՅԱՆ'!L19+'Թ. ՊՈՂՈՍՅԱՆ'!L19+'Ռ. ՄԽԻԹԱՐՅԱՆ'!L19+'Գ. ՍԱՐԳՍՅԱՆ'!L19+'Ա. ՀՈՎՀԱՆՆԻՍՅԱՆ'!L19+'Հ. ԴԱՐԲԻՆՅԱՆ'!L19+'Գ. ԲԱԼՅԱՆ'!L19+'Ե. ՔՈՉԱՐՅԱՆ'!L19+'Գ. ՀՈՎՀԱՆՆԻՍՅԱՆ'!L19+'Ս. ՍԱՀԱԿՅԱՆ'!L19+'Ս. ՄԱՏԻՆՅԱՆ'!L19</f>
        <v>0</v>
      </c>
      <c r="M19" s="49">
        <f>'Հ. ՊԵՏՐՈՍՅԱՆ'!M19+'Լ. ԱՐԱԶՅԱՆ'!M19+'Թ. ՊՈՂՈՍՅԱՆ'!M19+'Ռ. ՄԽԻԹԱՐՅԱՆ'!M19+'Գ. ՍԱՐԳՍՅԱՆ'!M19+'Ա. ՀՈՎՀԱՆՆԻՍՅԱՆ'!M19+'Հ. ԴԱՐԲԻՆՅԱՆ'!M19+'Գ. ԲԱԼՅԱՆ'!M19+'Ե. ՔՈՉԱՐՅԱՆ'!M19+'Գ. ՀՈՎՀԱՆՆԻՍՅԱՆ'!M19+'Ս. ՍԱՀԱԿՅԱՆ'!M19+'Ս. ՄԱՏԻՆՅԱՆ'!M19</f>
        <v>0</v>
      </c>
      <c r="N19" s="49">
        <f>'Հ. ՊԵՏՐՈՍՅԱՆ'!N19+'Լ. ԱՐԱԶՅԱՆ'!N19+'Թ. ՊՈՂՈՍՅԱՆ'!N19+'Ռ. ՄԽԻԹԱՐՅԱՆ'!N19+'Գ. ՍԱՐԳՍՅԱՆ'!N19+'Ա. ՀՈՎՀԱՆՆԻՍՅԱՆ'!N19+'Հ. ԴԱՐԲԻՆՅԱՆ'!N19+'Գ. ԲԱԼՅԱՆ'!N19+'Ե. ՔՈՉԱՐՅԱՆ'!N19+'Գ. ՀՈՎՀԱՆՆԻՍՅԱՆ'!N19+'Ս. ՍԱՀԱԿՅԱՆ'!N19+'Ս. ՄԱՏԻՆՅԱՆ'!N19</f>
        <v>0</v>
      </c>
      <c r="O19" s="49">
        <f>'Հ. ՊԵՏՐՈՍՅԱՆ'!O19+'Լ. ԱՐԱԶՅԱՆ'!O19+'Թ. ՊՈՂՈՍՅԱՆ'!O19+'Ռ. ՄԽԻԹԱՐՅԱՆ'!O19+'Գ. ՍԱՐԳՍՅԱՆ'!O19+'Ա. ՀՈՎՀԱՆՆԻՍՅԱՆ'!O19+'Հ. ԴԱՐԲԻՆՅԱՆ'!O19+'Գ. ԲԱԼՅԱՆ'!O19+'Ե. ՔՈՉԱՐՅԱՆ'!O19+'Գ. ՀՈՎՀԱՆՆԻՍՅԱՆ'!O19+'Ս. ՍԱՀԱԿՅԱՆ'!O19+'Ս. ՄԱՏԻՆՅԱՆ'!O19</f>
        <v>0</v>
      </c>
      <c r="P19" s="49">
        <f>'Հ. ՊԵՏՐՈՍՅԱՆ'!P19+'Լ. ԱՐԱԶՅԱՆ'!P19+'Թ. ՊՈՂՈՍՅԱՆ'!P19+'Ռ. ՄԽԻԹԱՐՅԱՆ'!P19+'Գ. ՍԱՐԳՍՅԱՆ'!P19+'Ա. ՀՈՎՀԱՆՆԻՍՅԱՆ'!P19+'Հ. ԴԱՐԲԻՆՅԱՆ'!P19+'Գ. ԲԱԼՅԱՆ'!P19+'Ե. ՔՈՉԱՐՅԱՆ'!P19+'Գ. ՀՈՎՀԱՆՆԻՍՅԱՆ'!P19+'Ս. ՍԱՀԱԿՅԱՆ'!P19+'Ս. ՄԱՏԻՆՅԱՆ'!P19</f>
        <v>0</v>
      </c>
      <c r="Q19" s="49">
        <f>'Հ. ՊԵՏՐՈՍՅԱՆ'!Q19+'Լ. ԱՐԱԶՅԱՆ'!Q19+'Թ. ՊՈՂՈՍՅԱՆ'!Q19+'Ռ. ՄԽԻԹԱՐՅԱՆ'!Q19+'Գ. ՍԱՐԳՍՅԱՆ'!Q19+'Ա. ՀՈՎՀԱՆՆԻՍՅԱՆ'!Q19+'Հ. ԴԱՐԲԻՆՅԱՆ'!Q19+'Գ. ԲԱԼՅԱՆ'!Q19+'Ե. ՔՈՉԱՐՅԱՆ'!Q19+'Գ. ՀՈՎՀԱՆՆԻՍՅԱՆ'!Q19+'Ս. ՍԱՀԱԿՅԱՆ'!Q19+'Ս. ՄԱՏԻՆՅԱՆ'!Q19</f>
        <v>0</v>
      </c>
      <c r="R19" s="49">
        <f>'Հ. ՊԵՏՐՈՍՅԱՆ'!R19+'Լ. ԱՐԱԶՅԱՆ'!R19+'Թ. ՊՈՂՈՍՅԱՆ'!R19+'Ռ. ՄԽԻԹԱՐՅԱՆ'!R19+'Գ. ՍԱՐԳՍՅԱՆ'!R19+'Ա. ՀՈՎՀԱՆՆԻՍՅԱՆ'!R19+'Հ. ԴԱՐԲԻՆՅԱՆ'!R19+'Գ. ԲԱԼՅԱՆ'!R19+'Ե. ՔՈՉԱՐՅԱՆ'!R19+'Գ. ՀՈՎՀԱՆՆԻՍՅԱՆ'!R19+'Ս. ՍԱՀԱԿՅԱՆ'!R19+'Ս. ՄԱՏԻՆՅԱՆ'!R19</f>
        <v>0</v>
      </c>
      <c r="S19" s="43">
        <f>'Հ. ՊԵՏՐՈՍՅԱՆ'!S19+'Լ. ԱՐԱԶՅԱՆ'!S19+'Թ. ՊՈՂՈՍՅԱՆ'!S19+'Ռ. ՄԽԻԹԱՐՅԱՆ'!S19+'Գ. ՍԱՐԳՍՅԱՆ'!S19+'Ա. ՀՈՎՀԱՆՆԻՍՅԱՆ'!S19+'Հ. ԴԱՐԲԻՆՅԱՆ'!S19+'Գ. ԲԱԼՅԱՆ'!S19</f>
        <v>0</v>
      </c>
      <c r="T19" s="41">
        <f t="shared" si="0"/>
        <v>0</v>
      </c>
      <c r="U19" s="41">
        <f t="shared" si="1"/>
        <v>0</v>
      </c>
      <c r="V19" s="41">
        <f t="shared" si="2"/>
        <v>0</v>
      </c>
      <c r="W19" s="41">
        <f t="shared" si="3"/>
        <v>0</v>
      </c>
    </row>
    <row r="20" spans="1:23" ht="33.75" customHeight="1" x14ac:dyDescent="0.25">
      <c r="A20" s="31">
        <v>2</v>
      </c>
      <c r="B20" s="87" t="s">
        <v>20</v>
      </c>
      <c r="C20" s="87"/>
      <c r="D20" s="49">
        <f>'Հ. ՊԵՏՐՈՍՅԱՆ'!D20+'Լ. ԱՐԱԶՅԱՆ'!D20+'Թ. ՊՈՂՈՍՅԱՆ'!D20+'Ռ. ՄԽԻԹԱՐՅԱՆ'!D20+'Գ. ՍԱՐԳՍՅԱՆ'!D20+'Ա. ՀՈՎՀԱՆՆԻՍՅԱՆ'!D20+'Հ. ԴԱՐԲԻՆՅԱՆ'!D20+'Գ. ԲԱԼՅԱՆ'!D20+'Ե. ՔՈՉԱՐՅԱՆ'!D20+'Գ. ՀՈՎՀԱՆՆԻՍՅԱՆ'!D20+'Ս. ՍԱՀԱԿՅԱՆ'!D20+'Ս. ՄԱՏԻՆՅԱՆ'!D20</f>
        <v>9</v>
      </c>
      <c r="E20" s="49">
        <f>'Հ. ՊԵՏՐՈՍՅԱՆ'!E20+'Լ. ԱՐԱԶՅԱՆ'!E20+'Թ. ՊՈՂՈՍՅԱՆ'!E20+'Ռ. ՄԽԻԹԱՐՅԱՆ'!E20+'Գ. ՍԱՐԳՍՅԱՆ'!E20+'Ա. ՀՈՎՀԱՆՆԻՍՅԱՆ'!E20+'Հ. ԴԱՐԲԻՆՅԱՆ'!E20+'Գ. ԲԱԼՅԱՆ'!E20+'Ե. ՔՈՉԱՐՅԱՆ'!E20+'Գ. ՀՈՎՀԱՆՆԻՍՅԱՆ'!E20+'Ս. ՍԱՀԱԿՅԱՆ'!E20+'Ս. ՄԱՏԻՆՅԱՆ'!E20</f>
        <v>91</v>
      </c>
      <c r="F20" s="49">
        <f>'Հ. ՊԵՏՐՈՍՅԱՆ'!F20+'Լ. ԱՐԱԶՅԱՆ'!F20+'Թ. ՊՈՂՈՍՅԱՆ'!F20+'Ռ. ՄԽԻԹԱՐՅԱՆ'!F20+'Գ. ՍԱՐԳՍՅԱՆ'!F20+'Ա. ՀՈՎՀԱՆՆԻՍՅԱՆ'!F20+'Հ. ԴԱՐԲԻՆՅԱՆ'!F20+'Գ. ԲԱԼՅԱՆ'!F20+'Ե. ՔՈՉԱՐՅԱՆ'!F20+'Գ. ՀՈՎՀԱՆՆԻՍՅԱՆ'!F20+'Ս. ՍԱՀԱԿՅԱՆ'!F20+'Ս. ՄԱՏԻՆՅԱՆ'!F20</f>
        <v>6</v>
      </c>
      <c r="G20" s="49">
        <f>'Հ. ՊԵՏՐՈՍՅԱՆ'!G20+'Լ. ԱՐԱԶՅԱՆ'!G20+'Թ. ՊՈՂՈՍՅԱՆ'!G20+'Ռ. ՄԽԻԹԱՐՅԱՆ'!G20+'Գ. ՍԱՐԳՍՅԱՆ'!G20+'Ա. ՀՈՎՀԱՆՆԻՍՅԱՆ'!G20+'Հ. ԴԱՐԲԻՆՅԱՆ'!G20+'Գ. ԲԱԼՅԱՆ'!G20+'Ե. ՔՈՉԱՐՅԱՆ'!G20+'Գ. ՀՈՎՀԱՆՆԻՍՅԱՆ'!G20+'Ս. ՍԱՀԱԿՅԱՆ'!G20+'Ս. ՄԱՏԻՆՅԱՆ'!G20</f>
        <v>15</v>
      </c>
      <c r="H20" s="49">
        <f>'Հ. ՊԵՏՐՈՍՅԱՆ'!H20+'Լ. ԱՐԱԶՅԱՆ'!H20+'Թ. ՊՈՂՈՍՅԱՆ'!H20+'Ռ. ՄԽԻԹԱՐՅԱՆ'!H20+'Գ. ՍԱՐԳՍՅԱՆ'!H20+'Ա. ՀՈՎՀԱՆՆԻՍՅԱՆ'!H20+'Հ. ԴԱՐԲԻՆՅԱՆ'!H20+'Գ. ԲԱԼՅԱՆ'!H20+'Ե. ՔՈՉԱՐՅԱՆ'!H20+'Գ. ՀՈՎՀԱՆՆԻՍՅԱՆ'!H20+'Ս. ՍԱՀԱԿՅԱՆ'!H20+'Ս. ՄԱՏԻՆՅԱՆ'!H20</f>
        <v>23</v>
      </c>
      <c r="I20" s="49">
        <f>'Հ. ՊԵՏՐՈՍՅԱՆ'!I20+'Լ. ԱՐԱԶՅԱՆ'!I20+'Թ. ՊՈՂՈՍՅԱՆ'!I20+'Ռ. ՄԽԻԹԱՐՅԱՆ'!I20+'Գ. ՍԱՐԳՍՅԱՆ'!I20+'Ա. ՀՈՎՀԱՆՆԻՍՅԱՆ'!I20+'Հ. ԴԱՐԲԻՆՅԱՆ'!I20+'Գ. ԲԱԼՅԱՆ'!I20+'Ե. ՔՈՉԱՐՅԱՆ'!I20+'Գ. ՀՈՎՀԱՆՆԻՍՅԱՆ'!I20+'Ս. ՍԱՀԱԿՅԱՆ'!I20+'Ս. ՄԱՏԻՆՅԱՆ'!I20</f>
        <v>10</v>
      </c>
      <c r="J20" s="49">
        <f>'Հ. ՊԵՏՐՈՍՅԱՆ'!J20+'Լ. ԱՐԱԶՅԱՆ'!J20+'Թ. ՊՈՂՈՍՅԱՆ'!J20+'Ռ. ՄԽԻԹԱՐՅԱՆ'!J20+'Գ. ՍԱՐԳՍՅԱՆ'!J20+'Ա. ՀՈՎՀԱՆՆԻՍՅԱՆ'!J20+'Հ. ԴԱՐԲԻՆՅԱՆ'!J20+'Գ. ԲԱԼՅԱՆ'!J20+'Ե. ՔՈՉԱՐՅԱՆ'!J20+'Գ. ՀՈՎՀԱՆՆԻՍՅԱՆ'!J20+'Ս. ՍԱՀԱԿՅԱՆ'!J20+'Ս. ՄԱՏԻՆՅԱՆ'!J20</f>
        <v>3</v>
      </c>
      <c r="K20" s="49">
        <f>'Հ. ՊԵՏՐՈՍՅԱՆ'!K20+'Լ. ԱՐԱԶՅԱՆ'!K20+'Թ. ՊՈՂՈՍՅԱՆ'!K20+'Ռ. ՄԽԻԹԱՐՅԱՆ'!K20+'Գ. ՍԱՐԳՍՅԱՆ'!K20+'Ա. ՀՈՎՀԱՆՆԻՍՅԱՆ'!K20+'Հ. ԴԱՐԲԻՆՅԱՆ'!K20+'Գ. ԲԱԼՅԱՆ'!K20+'Ե. ՔՈՉԱՐՅԱՆ'!K20+'Գ. ՀՈՎՀԱՆՆԻՍՅԱՆ'!K20+'Ս. ՍԱՀԱԿՅԱՆ'!K20+'Ս. ՄԱՏԻՆՅԱՆ'!K20</f>
        <v>51</v>
      </c>
      <c r="L20" s="49">
        <f>'Հ. ՊԵՏՐՈՍՅԱՆ'!L20+'Լ. ԱՐԱԶՅԱՆ'!L20+'Թ. ՊՈՂՈՍՅԱՆ'!L20+'Ռ. ՄԽԻԹԱՐՅԱՆ'!L20+'Գ. ՍԱՐԳՍՅԱՆ'!L20+'Ա. ՀՈՎՀԱՆՆԻՍՅԱՆ'!L20+'Հ. ԴԱՐԲԻՆՅԱՆ'!L20+'Գ. ԲԱԼՅԱՆ'!L20+'Ե. ՔՈՉԱՐՅԱՆ'!L20+'Գ. ՀՈՎՀԱՆՆԻՍՅԱՆ'!L20+'Ս. ՍԱՀԱԿՅԱՆ'!L20+'Ս. ՄԱՏԻՆՅԱՆ'!L20</f>
        <v>43</v>
      </c>
      <c r="M20" s="49">
        <f>'Հ. ՊԵՏՐՈՍՅԱՆ'!M20+'Լ. ԱՐԱԶՅԱՆ'!M20+'Թ. ՊՈՂՈՍՅԱՆ'!M20+'Ռ. ՄԽԻԹԱՐՅԱՆ'!M20+'Գ. ՍԱՐԳՍՅԱՆ'!M20+'Ա. ՀՈՎՀԱՆՆԻՍՅԱՆ'!M20+'Հ. ԴԱՐԲԻՆՅԱՆ'!M20+'Գ. ԲԱԼՅԱՆ'!M20+'Ե. ՔՈՉԱՐՅԱՆ'!M20+'Գ. ՀՈՎՀԱՆՆԻՍՅԱՆ'!M20+'Ս. ՍԱՀԱԿՅԱՆ'!M20+'Ս. ՄԱՏԻՆՅԱՆ'!M20</f>
        <v>2</v>
      </c>
      <c r="N20" s="49">
        <f>'Հ. ՊԵՏՐՈՍՅԱՆ'!N20+'Լ. ԱՐԱԶՅԱՆ'!N20+'Թ. ՊՈՂՈՍՅԱՆ'!N20+'Ռ. ՄԽԻԹԱՐՅԱՆ'!N20+'Գ. ՍԱՐԳՍՅԱՆ'!N20+'Ա. ՀՈՎՀԱՆՆԻՍՅԱՆ'!N20+'Հ. ԴԱՐԲԻՆՅԱՆ'!N20+'Գ. ԲԱԼՅԱՆ'!N20+'Ե. ՔՈՉԱՐՅԱՆ'!N20+'Գ. ՀՈՎՀԱՆՆԻՍՅԱՆ'!N20+'Ս. ՍԱՀԱԿՅԱՆ'!N20+'Ս. ՄԱՏԻՆՅԱՆ'!N20</f>
        <v>0</v>
      </c>
      <c r="O20" s="49">
        <f>'Հ. ՊԵՏՐՈՍՅԱՆ'!O20+'Լ. ԱՐԱԶՅԱՆ'!O20+'Թ. ՊՈՂՈՍՅԱՆ'!O20+'Ռ. ՄԽԻԹԱՐՅԱՆ'!O20+'Գ. ՍԱՐԳՍՅԱՆ'!O20+'Ա. ՀՈՎՀԱՆՆԻՍՅԱՆ'!O20+'Հ. ԴԱՐԲԻՆՅԱՆ'!O20+'Գ. ԲԱԼՅԱՆ'!O20+'Ե. ՔՈՉԱՐՅԱՆ'!O20+'Գ. ՀՈՎՀԱՆՆԻՍՅԱՆ'!O20+'Ս. ՍԱՀԱԿՅԱՆ'!O20+'Ս. ՄԱՏԻՆՅԱՆ'!O20</f>
        <v>2</v>
      </c>
      <c r="P20" s="49">
        <f>'Հ. ՊԵՏՐՈՍՅԱՆ'!P20+'Լ. ԱՐԱԶՅԱՆ'!P20+'Թ. ՊՈՂՈՍՅԱՆ'!P20+'Ռ. ՄԽԻԹԱՐՅԱՆ'!P20+'Գ. ՍԱՐԳՍՅԱՆ'!P20+'Ա. ՀՈՎՀԱՆՆԻՍՅԱՆ'!P20+'Հ. ԴԱՐԲԻՆՅԱՆ'!P20+'Գ. ԲԱԼՅԱՆ'!P20+'Ե. ՔՈՉԱՐՅԱՆ'!P20+'Գ. ՀՈՎՀԱՆՆԻՍՅԱՆ'!P20+'Ս. ՍԱՀԱԿՅԱՆ'!P20+'Ս. ՄԱՏԻՆՅԱՆ'!P20</f>
        <v>0</v>
      </c>
      <c r="Q20" s="49">
        <f>'Հ. ՊԵՏՐՈՍՅԱՆ'!Q20+'Լ. ԱՐԱԶՅԱՆ'!Q20+'Թ. ՊՈՂՈՍՅԱՆ'!Q20+'Ռ. ՄԽԻԹԱՐՅԱՆ'!Q20+'Գ. ՍԱՐԳՍՅԱՆ'!Q20+'Ա. ՀՈՎՀԱՆՆԻՍՅԱՆ'!Q20+'Հ. ԴԱՐԲԻՆՅԱՆ'!Q20+'Գ. ԲԱԼՅԱՆ'!Q20+'Ե. ՔՈՉԱՐՅԱՆ'!Q20+'Գ. ՀՈՎՀԱՆՆԻՍՅԱՆ'!Q20+'Ս. ՍԱՀԱԿՅԱՆ'!Q20+'Ս. ՄԱՏԻՆՅԱՆ'!Q20</f>
        <v>0</v>
      </c>
      <c r="R20" s="49">
        <f>'Հ. ՊԵՏՐՈՍՅԱՆ'!R20+'Լ. ԱՐԱԶՅԱՆ'!R20+'Թ. ՊՈՂՈՍՅԱՆ'!R20+'Ռ. ՄԽԻԹԱՐՅԱՆ'!R20+'Գ. ՍԱՐԳՍՅԱՆ'!R20+'Ա. ՀՈՎՀԱՆՆԻՍՅԱՆ'!R20+'Հ. ԴԱՐԲԻՆՅԱՆ'!R20+'Գ. ԲԱԼՅԱՆ'!R20+'Ե. ՔՈՉԱՐՅԱՆ'!R20+'Գ. ՀՈՎՀԱՆՆԻՍՅԱՆ'!R20+'Ս. ՍԱՀԱԿՅԱՆ'!R20+'Ս. ՄԱՏԻՆՅԱՆ'!R20</f>
        <v>0</v>
      </c>
      <c r="S20" s="43">
        <f>'Հ. ՊԵՏՐՈՍՅԱՆ'!S20+'Լ. ԱՐԱԶՅԱՆ'!S20+'Թ. ՊՈՂՈՍՅԱՆ'!S20+'Ռ. ՄԽԻԹԱՐՅԱՆ'!S20+'Գ. ՍԱՐԳՍՅԱՆ'!S20+'Ա. ՀՈՎՀԱՆՆԻՍՅԱՆ'!S20+'Հ. ԴԱՐԲԻՆՅԱՆ'!S20+'Գ. ԲԱԼՅԱՆ'!S20</f>
        <v>0</v>
      </c>
      <c r="T20" s="41">
        <f t="shared" si="0"/>
        <v>100</v>
      </c>
      <c r="U20" s="41">
        <f t="shared" si="1"/>
        <v>100</v>
      </c>
      <c r="V20" s="41">
        <f t="shared" si="2"/>
        <v>51</v>
      </c>
      <c r="W20" s="41">
        <f t="shared" si="3"/>
        <v>51</v>
      </c>
    </row>
    <row r="21" spans="1:23" ht="34.5" customHeight="1" x14ac:dyDescent="0.25">
      <c r="A21" s="30">
        <v>3</v>
      </c>
      <c r="B21" s="81" t="s">
        <v>21</v>
      </c>
      <c r="C21" s="81"/>
      <c r="D21" s="49">
        <f>'Հ. ՊԵՏՐՈՍՅԱՆ'!D21+'Լ. ԱՐԱԶՅԱՆ'!D21+'Թ. ՊՈՂՈՍՅԱՆ'!D21+'Ռ. ՄԽԻԹԱՐՅԱՆ'!D21+'Գ. ՍԱՐԳՍՅԱՆ'!D21+'Ա. ՀՈՎՀԱՆՆԻՍՅԱՆ'!D21+'Հ. ԴԱՐԲԻՆՅԱՆ'!D21+'Գ. ԲԱԼՅԱՆ'!D21+'Ե. ՔՈՉԱՐՅԱՆ'!D21+'Գ. ՀՈՎՀԱՆՆԻՍՅԱՆ'!D21+'Ս. ՍԱՀԱԿՅԱՆ'!D21+'Ս. ՄԱՏԻՆՅԱՆ'!D21</f>
        <v>0</v>
      </c>
      <c r="E21" s="49">
        <f>'Հ. ՊԵՏՐՈՍՅԱՆ'!E21+'Լ. ԱՐԱԶՅԱՆ'!E21+'Թ. ՊՈՂՈՍՅԱՆ'!E21+'Ռ. ՄԽԻԹԱՐՅԱՆ'!E21+'Գ. ՍԱՐԳՍՅԱՆ'!E21+'Ա. ՀՈՎՀԱՆՆԻՍՅԱՆ'!E21+'Հ. ԴԱՐԲԻՆՅԱՆ'!E21+'Գ. ԲԱԼՅԱՆ'!E21+'Ե. ՔՈՉԱՐՅԱՆ'!E21+'Գ. ՀՈՎՀԱՆՆԻՍՅԱՆ'!E21+'Ս. ՍԱՀԱԿՅԱՆ'!E21+'Ս. ՄԱՏԻՆՅԱՆ'!E21</f>
        <v>2</v>
      </c>
      <c r="F21" s="49">
        <f>'Հ. ՊԵՏՐՈՍՅԱՆ'!F21+'Լ. ԱՐԱԶՅԱՆ'!F21+'Թ. ՊՈՂՈՍՅԱՆ'!F21+'Ռ. ՄԽԻԹԱՐՅԱՆ'!F21+'Գ. ՍԱՐԳՍՅԱՆ'!F21+'Ա. ՀՈՎՀԱՆՆԻՍՅԱՆ'!F21+'Հ. ԴԱՐԲԻՆՅԱՆ'!F21+'Գ. ԲԱԼՅԱՆ'!F21+'Ե. ՔՈՉԱՐՅԱՆ'!F21+'Գ. ՀՈՎՀԱՆՆԻՍՅԱՆ'!F21+'Ս. ՍԱՀԱԿՅԱՆ'!F21+'Ս. ՄԱՏԻՆՅԱՆ'!F21</f>
        <v>0</v>
      </c>
      <c r="G21" s="49">
        <f>'Հ. ՊԵՏՐՈՍՅԱՆ'!G21+'Լ. ԱՐԱԶՅԱՆ'!G21+'Թ. ՊՈՂՈՍՅԱՆ'!G21+'Ռ. ՄԽԻԹԱՐՅԱՆ'!G21+'Գ. ՍԱՐԳՍՅԱՆ'!G21+'Ա. ՀՈՎՀԱՆՆԻՍՅԱՆ'!G21+'Հ. ԴԱՐԲԻՆՅԱՆ'!G21+'Գ. ԲԱԼՅԱՆ'!G21+'Ե. ՔՈՉԱՐՅԱՆ'!G21+'Գ. ՀՈՎՀԱՆՆԻՍՅԱՆ'!G21+'Ս. ՍԱՀԱԿՅԱՆ'!G21+'Ս. ՄԱՏԻՆՅԱՆ'!G21</f>
        <v>0</v>
      </c>
      <c r="H21" s="49">
        <f>'Հ. ՊԵՏՐՈՍՅԱՆ'!H21+'Լ. ԱՐԱԶՅԱՆ'!H21+'Թ. ՊՈՂՈՍՅԱՆ'!H21+'Ռ. ՄԽԻԹԱՐՅԱՆ'!H21+'Գ. ՍԱՐԳՍՅԱՆ'!H21+'Ա. ՀՈՎՀԱՆՆԻՍՅԱՆ'!H21+'Հ. ԴԱՐԲԻՆՅԱՆ'!H21+'Գ. ԲԱԼՅԱՆ'!H21+'Ե. ՔՈՉԱՐՅԱՆ'!H21+'Գ. ՀՈՎՀԱՆՆԻՍՅԱՆ'!H21+'Ս. ՍԱՀԱԿՅԱՆ'!H21+'Ս. ՄԱՏԻՆՅԱՆ'!H21</f>
        <v>2</v>
      </c>
      <c r="I21" s="49">
        <f>'Հ. ՊԵՏՐՈՍՅԱՆ'!I21+'Լ. ԱՐԱԶՅԱՆ'!I21+'Թ. ՊՈՂՈՍՅԱՆ'!I21+'Ռ. ՄԽԻԹԱՐՅԱՆ'!I21+'Գ. ՍԱՐԳՍՅԱՆ'!I21+'Ա. ՀՈՎՀԱՆՆԻՍՅԱՆ'!I21+'Հ. ԴԱՐԲԻՆՅԱՆ'!I21+'Գ. ԲԱԼՅԱՆ'!I21+'Ե. ՔՈՉԱՐՅԱՆ'!I21+'Գ. ՀՈՎՀԱՆՆԻՍՅԱՆ'!I21+'Ս. ՍԱՀԱԿՅԱՆ'!I21+'Ս. ՄԱՏԻՆՅԱՆ'!I21</f>
        <v>0</v>
      </c>
      <c r="J21" s="49">
        <f>'Հ. ՊԵՏՐՈՍՅԱՆ'!J21+'Լ. ԱՐԱԶՅԱՆ'!J21+'Թ. ՊՈՂՈՍՅԱՆ'!J21+'Ռ. ՄԽԻԹԱՐՅԱՆ'!J21+'Գ. ՍԱՐԳՍՅԱՆ'!J21+'Ա. ՀՈՎՀԱՆՆԻՍՅԱՆ'!J21+'Հ. ԴԱՐԲԻՆՅԱՆ'!J21+'Գ. ԲԱԼՅԱՆ'!J21+'Ե. ՔՈՉԱՐՅԱՆ'!J21+'Գ. ՀՈՎՀԱՆՆԻՍՅԱՆ'!J21+'Ս. ՍԱՀԱԿՅԱՆ'!J21+'Ս. ՄԱՏԻՆՅԱՆ'!J21</f>
        <v>0</v>
      </c>
      <c r="K21" s="49">
        <f>'Հ. ՊԵՏՐՈՍՅԱՆ'!K21+'Լ. ԱՐԱԶՅԱՆ'!K21+'Թ. ՊՈՂՈՍՅԱՆ'!K21+'Ռ. ՄԽԻԹԱՐՅԱՆ'!K21+'Գ. ՍԱՐԳՍՅԱՆ'!K21+'Ա. ՀՈՎՀԱՆՆԻՍՅԱՆ'!K21+'Հ. ԴԱՐԲԻՆՅԱՆ'!K21+'Գ. ԲԱԼՅԱՆ'!K21+'Ե. ՔՈՉԱՐՅԱՆ'!K21+'Գ. ՀՈՎՀԱՆՆԻՍՅԱՆ'!K21+'Ս. ՍԱՀԱԿՅԱՆ'!K21+'Ս. ՄԱՏԻՆՅԱՆ'!K21</f>
        <v>2</v>
      </c>
      <c r="L21" s="49">
        <f>'Հ. ՊԵՏՐՈՍՅԱՆ'!L21+'Լ. ԱՐԱԶՅԱՆ'!L21+'Թ. ՊՈՂՈՍՅԱՆ'!L21+'Ռ. ՄԽԻԹԱՐՅԱՆ'!L21+'Գ. ՍԱՐԳՍՅԱՆ'!L21+'Ա. ՀՈՎՀԱՆՆԻՍՅԱՆ'!L21+'Հ. ԴԱՐԲԻՆՅԱՆ'!L21+'Գ. ԲԱԼՅԱՆ'!L21+'Ե. ՔՈՉԱՐՅԱՆ'!L21+'Գ. ՀՈՎՀԱՆՆԻՍՅԱՆ'!L21+'Ս. ՍԱՀԱԿՅԱՆ'!L21+'Ս. ՄԱՏԻՆՅԱՆ'!L21</f>
        <v>0</v>
      </c>
      <c r="M21" s="49">
        <f>'Հ. ՊԵՏՐՈՍՅԱՆ'!M21+'Լ. ԱՐԱԶՅԱՆ'!M21+'Թ. ՊՈՂՈՍՅԱՆ'!M21+'Ռ. ՄԽԻԹԱՐՅԱՆ'!M21+'Գ. ՍԱՐԳՍՅԱՆ'!M21+'Ա. ՀՈՎՀԱՆՆԻՍՅԱՆ'!M21+'Հ. ԴԱՐԲԻՆՅԱՆ'!M21+'Գ. ԲԱԼՅԱՆ'!M21+'Ե. ՔՈՉԱՐՅԱՆ'!M21+'Գ. ՀՈՎՀԱՆՆԻՍՅԱՆ'!M21+'Ս. ՍԱՀԱԿՅԱՆ'!M21+'Ս. ՄԱՏԻՆՅԱՆ'!M21</f>
        <v>0</v>
      </c>
      <c r="N21" s="49">
        <f>'Հ. ՊԵՏՐՈՍՅԱՆ'!N21+'Լ. ԱՐԱԶՅԱՆ'!N21+'Թ. ՊՈՂՈՍՅԱՆ'!N21+'Ռ. ՄԽԻԹԱՐՅԱՆ'!N21+'Գ. ՍԱՐԳՍՅԱՆ'!N21+'Ա. ՀՈՎՀԱՆՆԻՍՅԱՆ'!N21+'Հ. ԴԱՐԲԻՆՅԱՆ'!N21+'Գ. ԲԱԼՅԱՆ'!N21+'Ե. ՔՈՉԱՐՅԱՆ'!N21+'Գ. ՀՈՎՀԱՆՆԻՍՅԱՆ'!N21+'Ս. ՍԱՀԱԿՅԱՆ'!N21+'Ս. ՄԱՏԻՆՅԱՆ'!N21</f>
        <v>0</v>
      </c>
      <c r="O21" s="49">
        <f>'Հ. ՊԵՏՐՈՍՅԱՆ'!O21+'Լ. ԱՐԱԶՅԱՆ'!O21+'Թ. ՊՈՂՈՍՅԱՆ'!O21+'Ռ. ՄԽԻԹԱՐՅԱՆ'!O21+'Գ. ՍԱՐԳՍՅԱՆ'!O21+'Ա. ՀՈՎՀԱՆՆԻՍՅԱՆ'!O21+'Հ. ԴԱՐԲԻՆՅԱՆ'!O21+'Գ. ԲԱԼՅԱՆ'!O21+'Ե. ՔՈՉԱՐՅԱՆ'!O21+'Գ. ՀՈՎՀԱՆՆԻՍՅԱՆ'!O21+'Ս. ՍԱՀԱԿՅԱՆ'!O21+'Ս. ՄԱՏԻՆՅԱՆ'!O21</f>
        <v>0</v>
      </c>
      <c r="P21" s="49">
        <f>'Հ. ՊԵՏՐՈՍՅԱՆ'!P21+'Լ. ԱՐԱԶՅԱՆ'!P21+'Թ. ՊՈՂՈՍՅԱՆ'!P21+'Ռ. ՄԽԻԹԱՐՅԱՆ'!P21+'Գ. ՍԱՐԳՍՅԱՆ'!P21+'Ա. ՀՈՎՀԱՆՆԻՍՅԱՆ'!P21+'Հ. ԴԱՐԲԻՆՅԱՆ'!P21+'Գ. ԲԱԼՅԱՆ'!P21+'Ե. ՔՈՉԱՐՅԱՆ'!P21+'Գ. ՀՈՎՀԱՆՆԻՍՅԱՆ'!P21+'Ս. ՍԱՀԱԿՅԱՆ'!P21+'Ս. ՄԱՏԻՆՅԱՆ'!P21</f>
        <v>0</v>
      </c>
      <c r="Q21" s="49">
        <f>'Հ. ՊԵՏՐՈՍՅԱՆ'!Q21+'Լ. ԱՐԱԶՅԱՆ'!Q21+'Թ. ՊՈՂՈՍՅԱՆ'!Q21+'Ռ. ՄԽԻԹԱՐՅԱՆ'!Q21+'Գ. ՍԱՐԳՍՅԱՆ'!Q21+'Ա. ՀՈՎՀԱՆՆԻՍՅԱՆ'!Q21+'Հ. ԴԱՐԲԻՆՅԱՆ'!Q21+'Գ. ԲԱԼՅԱՆ'!Q21+'Ե. ՔՈՉԱՐՅԱՆ'!Q21+'Գ. ՀՈՎՀԱՆՆԻՍՅԱՆ'!Q21+'Ս. ՍԱՀԱԿՅԱՆ'!Q21+'Ս. ՄԱՏԻՆՅԱՆ'!Q21</f>
        <v>0</v>
      </c>
      <c r="R21" s="49">
        <f>'Հ. ՊԵՏՐՈՍՅԱՆ'!R21+'Լ. ԱՐԱԶՅԱՆ'!R21+'Թ. ՊՈՂՈՍՅԱՆ'!R21+'Ռ. ՄԽԻԹԱՐՅԱՆ'!R21+'Գ. ՍԱՐԳՍՅԱՆ'!R21+'Ա. ՀՈՎՀԱՆՆԻՍՅԱՆ'!R21+'Հ. ԴԱՐԲԻՆՅԱՆ'!R21+'Գ. ԲԱԼՅԱՆ'!R21+'Ե. ՔՈՉԱՐՅԱՆ'!R21+'Գ. ՀՈՎՀԱՆՆԻՍՅԱՆ'!R21+'Ս. ՍԱՀԱԿՅԱՆ'!R21+'Ս. ՄԱՏԻՆՅԱՆ'!R21</f>
        <v>0</v>
      </c>
      <c r="S21" s="43">
        <f>'Հ. ՊԵՏՐՈՍՅԱՆ'!S21+'Լ. ԱՐԱԶՅԱՆ'!S21+'Թ. ՊՈՂՈՍՅԱՆ'!S21+'Ռ. ՄԽԻԹԱՐՅԱՆ'!S21+'Գ. ՍԱՐԳՍՅԱՆ'!S21+'Ա. ՀՈՎՀԱՆՆԻՍՅԱՆ'!S21+'Հ. ԴԱՐԲԻՆՅԱՆ'!S21+'Գ. ԲԱԼՅԱՆ'!S21</f>
        <v>0</v>
      </c>
      <c r="T21" s="41">
        <f t="shared" si="0"/>
        <v>2</v>
      </c>
      <c r="U21" s="41">
        <f t="shared" si="1"/>
        <v>2</v>
      </c>
      <c r="V21" s="41">
        <f t="shared" si="2"/>
        <v>2</v>
      </c>
      <c r="W21" s="41">
        <f t="shared" si="3"/>
        <v>2</v>
      </c>
    </row>
    <row r="22" spans="1:23" ht="30" customHeight="1" x14ac:dyDescent="0.25">
      <c r="A22" s="31">
        <v>4</v>
      </c>
      <c r="B22" s="81" t="s">
        <v>22</v>
      </c>
      <c r="C22" s="81"/>
      <c r="D22" s="49">
        <f>'Հ. ՊԵՏՐՈՍՅԱՆ'!D22+'Լ. ԱՐԱԶՅԱՆ'!D22+'Թ. ՊՈՂՈՍՅԱՆ'!D22+'Ռ. ՄԽԻԹԱՐՅԱՆ'!D22+'Գ. ՍԱՐԳՍՅԱՆ'!D22+'Ա. ՀՈՎՀԱՆՆԻՍՅԱՆ'!D22+'Հ. ԴԱՐԲԻՆՅԱՆ'!D22+'Գ. ԲԱԼՅԱՆ'!D22+'Ե. ՔՈՉԱՐՅԱՆ'!D22+'Գ. ՀՈՎՀԱՆՆԻՍՅԱՆ'!D22+'Ս. ՍԱՀԱԿՅԱՆ'!D22+'Ս. ՄԱՏԻՆՅԱՆ'!D22</f>
        <v>1</v>
      </c>
      <c r="E22" s="49">
        <f>'Հ. ՊԵՏՐՈՍՅԱՆ'!E22+'Լ. ԱՐԱԶՅԱՆ'!E22+'Թ. ՊՈՂՈՍՅԱՆ'!E22+'Ռ. ՄԽԻԹԱՐՅԱՆ'!E22+'Գ. ՍԱՐԳՍՅԱՆ'!E22+'Ա. ՀՈՎՀԱՆՆԻՍՅԱՆ'!E22+'Հ. ԴԱՐԲԻՆՅԱՆ'!E22+'Գ. ԲԱԼՅԱՆ'!E22+'Ե. ՔՈՉԱՐՅԱՆ'!E22+'Գ. ՀՈՎՀԱՆՆԻՍՅԱՆ'!E22+'Ս. ՍԱՀԱԿՅԱՆ'!E22+'Ս. ՄԱՏԻՆՅԱՆ'!E22</f>
        <v>75</v>
      </c>
      <c r="F22" s="49">
        <f>'Հ. ՊԵՏՐՈՍՅԱՆ'!F22+'Լ. ԱՐԱԶՅԱՆ'!F22+'Թ. ՊՈՂՈՍՅԱՆ'!F22+'Ռ. ՄԽԻԹԱՐՅԱՆ'!F22+'Գ. ՍԱՐԳՍՅԱՆ'!F22+'Ա. ՀՈՎՀԱՆՆԻՍՅԱՆ'!F22+'Հ. ԴԱՐԲԻՆՅԱՆ'!F22+'Գ. ԲԱԼՅԱՆ'!F22+'Ե. ՔՈՉԱՐՅԱՆ'!F22+'Գ. ՀՈՎՀԱՆՆԻՍՅԱՆ'!F22+'Ս. ՍԱՀԱԿՅԱՆ'!F22+'Ս. ՄԱՏԻՆՅԱՆ'!F22</f>
        <v>17</v>
      </c>
      <c r="G22" s="49">
        <f>'Հ. ՊԵՏՐՈՍՅԱՆ'!G22+'Լ. ԱՐԱԶՅԱՆ'!G22+'Թ. ՊՈՂՈՍՅԱՆ'!G22+'Ռ. ՄԽԻԹԱՐՅԱՆ'!G22+'Գ. ՍԱՐԳՍՅԱՆ'!G22+'Ա. ՀՈՎՀԱՆՆԻՍՅԱՆ'!G22+'Հ. ԴԱՐԲԻՆՅԱՆ'!G22+'Գ. ԲԱԼՅԱՆ'!G22+'Ե. ՔՈՉԱՐՅԱՆ'!G22+'Գ. ՀՈՎՀԱՆՆԻՍՅԱՆ'!G22+'Ս. ՍԱՀԱԿՅԱՆ'!G22+'Ս. ՄԱՏԻՆՅԱՆ'!G22</f>
        <v>7</v>
      </c>
      <c r="H22" s="49">
        <f>'Հ. ՊԵՏՐՈՍՅԱՆ'!H22+'Լ. ԱՐԱԶՅԱՆ'!H22+'Թ. ՊՈՂՈՍՅԱՆ'!H22+'Ռ. ՄԽԻԹԱՐՅԱՆ'!H22+'Գ. ՍԱՐԳՍՅԱՆ'!H22+'Ա. ՀՈՎՀԱՆՆԻՍՅԱՆ'!H22+'Հ. ԴԱՐԲԻՆՅԱՆ'!H22+'Գ. ԲԱԼՅԱՆ'!H22+'Ե. ՔՈՉԱՐՅԱՆ'!H22+'Գ. ՀՈՎՀԱՆՆԻՍՅԱՆ'!H22+'Ս. ՍԱՀԱԿՅԱՆ'!H22+'Ս. ՄԱՏԻՆՅԱՆ'!H22</f>
        <v>33</v>
      </c>
      <c r="I22" s="49">
        <f>'Հ. ՊԵՏՐՈՍՅԱՆ'!I22+'Լ. ԱՐԱԶՅԱՆ'!I22+'Թ. ՊՈՂՈՍՅԱՆ'!I22+'Ռ. ՄԽԻԹԱՐՅԱՆ'!I22+'Գ. ՍԱՐԳՍՅԱՆ'!I22+'Ա. ՀՈՎՀԱՆՆԻՍՅԱՆ'!I22+'Հ. ԴԱՐԲԻՆՅԱՆ'!I22+'Գ. ԲԱԼՅԱՆ'!I22+'Ե. ՔՈՉԱՐՅԱՆ'!I22+'Գ. ՀՈՎՀԱՆՆԻՍՅԱՆ'!I22+'Ս. ՍԱՀԱԿՅԱՆ'!I22+'Ս. ՄԱՏԻՆՅԱՆ'!I22</f>
        <v>3</v>
      </c>
      <c r="J22" s="49">
        <f>'Հ. ՊԵՏՐՈՍՅԱՆ'!J22+'Լ. ԱՐԱԶՅԱՆ'!J22+'Թ. ՊՈՂՈՍՅԱՆ'!J22+'Ռ. ՄԽԻԹԱՐՅԱՆ'!J22+'Գ. ՍԱՐԳՍՅԱՆ'!J22+'Ա. ՀՈՎՀԱՆՆԻՍՅԱՆ'!J22+'Հ. ԴԱՐԲԻՆՅԱՆ'!J22+'Գ. ԲԱԼՅԱՆ'!J22+'Ե. ՔՈՉԱՐՅԱՆ'!J22+'Գ. ՀՈՎՀԱՆՆԻՍՅԱՆ'!J22+'Ս. ՍԱՀԱԿՅԱՆ'!J22+'Ս. ՄԱՏԻՆՅԱՆ'!J22</f>
        <v>2</v>
      </c>
      <c r="K22" s="49">
        <f>'Հ. ՊԵՏՐՈՍՅԱՆ'!K22+'Լ. ԱՐԱԶՅԱՆ'!K22+'Թ. ՊՈՂՈՍՅԱՆ'!K22+'Ռ. ՄԽԻԹԱՐՅԱՆ'!K22+'Գ. ՍԱՐԳՍՅԱՆ'!K22+'Ա. ՀՈՎՀԱՆՆԻՍՅԱՆ'!K22+'Հ. ԴԱՐԲԻՆՅԱՆ'!K22+'Գ. ԲԱԼՅԱՆ'!K22+'Ե. ՔՈՉԱՐՅԱՆ'!K22+'Գ. ՀՈՎՀԱՆՆԻՍՅԱՆ'!K22+'Ս. ՍԱՀԱԿՅԱՆ'!K22+'Ս. ՄԱՏԻՆՅԱՆ'!K22</f>
        <v>45</v>
      </c>
      <c r="L22" s="49">
        <f>'Հ. ՊԵՏՐՈՍՅԱՆ'!L22+'Լ. ԱՐԱԶՅԱՆ'!L22+'Թ. ՊՈՂՈՍՅԱՆ'!L22+'Ռ. ՄԽԻԹԱՐՅԱՆ'!L22+'Գ. ՍԱՐԳՍՅԱՆ'!L22+'Ա. ՀՈՎՀԱՆՆԻՍՅԱՆ'!L22+'Հ. ԴԱՐԲԻՆՅԱՆ'!L22+'Գ. ԲԱԼՅԱՆ'!L22+'Ե. ՔՈՉԱՐՅԱՆ'!L22+'Գ. ՀՈՎՀԱՆՆԻՍՅԱՆ'!L22+'Ս. ՍԱՀԱԿՅԱՆ'!L22+'Ս. ՄԱՏԻՆՅԱՆ'!L22</f>
        <v>14</v>
      </c>
      <c r="M22" s="49">
        <f>'Հ. ՊԵՏՐՈՍՅԱՆ'!M22+'Լ. ԱՐԱԶՅԱՆ'!M22+'Թ. ՊՈՂՈՍՅԱՆ'!M22+'Ռ. ՄԽԻԹԱՐՅԱՆ'!M22+'Գ. ՍԱՐԳՍՅԱՆ'!M22+'Ա. ՀՈՎՀԱՆՆԻՍՅԱՆ'!M22+'Հ. ԴԱՐԲԻՆՅԱՆ'!M22+'Գ. ԲԱԼՅԱՆ'!M22+'Ե. ՔՈՉԱՐՅԱՆ'!M22+'Գ. ՀՈՎՀԱՆՆԻՍՅԱՆ'!M22+'Ս. ՍԱՀԱԿՅԱՆ'!M22+'Ս. ՄԱՏԻՆՅԱՆ'!M22</f>
        <v>0</v>
      </c>
      <c r="N22" s="49">
        <f>'Հ. ՊԵՏՐՈՍՅԱՆ'!N22+'Լ. ԱՐԱԶՅԱՆ'!N22+'Թ. ՊՈՂՈՍՅԱՆ'!N22+'Ռ. ՄԽԻԹԱՐՅԱՆ'!N22+'Գ. ՍԱՐԳՍՅԱՆ'!N22+'Ա. ՀՈՎՀԱՆՆԻՍՅԱՆ'!N22+'Հ. ԴԱՐԲԻՆՅԱՆ'!N22+'Գ. ԲԱԼՅԱՆ'!N22+'Ե. ՔՈՉԱՐՅԱՆ'!N22+'Գ. ՀՈՎՀԱՆՆԻՍՅԱՆ'!N22+'Ս. ՍԱՀԱԿՅԱՆ'!N22+'Ս. ՄԱՏԻՆՅԱՆ'!N22</f>
        <v>1</v>
      </c>
      <c r="O22" s="49">
        <f>'Հ. ՊԵՏՐՈՍՅԱՆ'!O22+'Լ. ԱՐԱԶՅԱՆ'!O22+'Թ. ՊՈՂՈՍՅԱՆ'!O22+'Ռ. ՄԽԻԹԱՐՅԱՆ'!O22+'Գ. ՍԱՐԳՍՅԱՆ'!O22+'Ա. ՀՈՎՀԱՆՆԻՍՅԱՆ'!O22+'Հ. ԴԱՐԲԻՆՅԱՆ'!O22+'Գ. ԲԱԼՅԱՆ'!O22+'Ե. ՔՈՉԱՐՅԱՆ'!O22+'Գ. ՀՈՎՀԱՆՆԻՍՅԱՆ'!O22+'Ս. ՍԱՀԱԿՅԱՆ'!O22+'Ս. ՄԱՏԻՆՅԱՆ'!O22</f>
        <v>0</v>
      </c>
      <c r="P22" s="49">
        <f>'Հ. ՊԵՏՐՈՍՅԱՆ'!P22+'Լ. ԱՐԱԶՅԱՆ'!P22+'Թ. ՊՈՂՈՍՅԱՆ'!P22+'Ռ. ՄԽԻԹԱՐՅԱՆ'!P22+'Գ. ՍԱՐԳՍՅԱՆ'!P22+'Ա. ՀՈՎՀԱՆՆԻՍՅԱՆ'!P22+'Հ. ԴԱՐԲԻՆՅԱՆ'!P22+'Գ. ԲԱԼՅԱՆ'!P22+'Ե. ՔՈՉԱՐՅԱՆ'!P22+'Գ. ՀՈՎՀԱՆՆԻՍՅԱՆ'!P22+'Ս. ՍԱՀԱԿՅԱՆ'!P22+'Ս. ՄԱՏԻՆՅԱՆ'!P22</f>
        <v>0</v>
      </c>
      <c r="Q22" s="49">
        <f>'Հ. ՊԵՏՐՈՍՅԱՆ'!Q22+'Լ. ԱՐԱԶՅԱՆ'!Q22+'Թ. ՊՈՂՈՍՅԱՆ'!Q22+'Ռ. ՄԽԻԹԱՐՅԱՆ'!Q22+'Գ. ՍԱՐԳՍՅԱՆ'!Q22+'Ա. ՀՈՎՀԱՆՆԻՍՅԱՆ'!Q22+'Հ. ԴԱՐԲԻՆՅԱՆ'!Q22+'Գ. ԲԱԼՅԱՆ'!Q22+'Ե. ՔՈՉԱՐՅԱՆ'!Q22+'Գ. ՀՈՎՀԱՆՆԻՍՅԱՆ'!Q22+'Ս. ՍԱՀԱԿՅԱՆ'!Q22+'Ս. ՄԱՏԻՆՅԱՆ'!Q22</f>
        <v>0</v>
      </c>
      <c r="R22" s="49">
        <f>'Հ. ՊԵՏՐՈՍՅԱՆ'!R22+'Լ. ԱՐԱԶՅԱՆ'!R22+'Թ. ՊՈՂՈՍՅԱՆ'!R22+'Ռ. ՄԽԻԹԱՐՅԱՆ'!R22+'Գ. ՍԱՐԳՍՅԱՆ'!R22+'Ա. ՀՈՎՀԱՆՆԻՍՅԱՆ'!R22+'Հ. ԴԱՐԲԻՆՅԱՆ'!R22+'Գ. ԲԱԼՅԱՆ'!R22+'Ե. ՔՈՉԱՐՅԱՆ'!R22+'Գ. ՀՈՎՀԱՆՆԻՍՅԱՆ'!R22+'Ս. ՍԱՀԱԿՅԱՆ'!R22+'Ս. ՄԱՏԻՆՅԱՆ'!R22</f>
        <v>1</v>
      </c>
      <c r="S22" s="43">
        <f>'Հ. ՊԵՏՐՈՍՅԱՆ'!S22+'Լ. ԱՐԱԶՅԱՆ'!S22+'Թ. ՊՈՂՈՍՅԱՆ'!S22+'Ռ. ՄԽԻԹԱՐՅԱՆ'!S22+'Գ. ՍԱՐԳՍՅԱՆ'!S22+'Ա. ՀՈՎՀԱՆՆԻՍՅԱՆ'!S22+'Հ. ԴԱՐԲԻՆՅԱՆ'!S22+'Գ. ԲԱԼՅԱՆ'!S22</f>
        <v>0</v>
      </c>
      <c r="T22" s="41">
        <f t="shared" si="0"/>
        <v>76</v>
      </c>
      <c r="U22" s="41">
        <f t="shared" si="1"/>
        <v>76</v>
      </c>
      <c r="V22" s="41">
        <f t="shared" si="2"/>
        <v>45</v>
      </c>
      <c r="W22" s="41">
        <f t="shared" si="3"/>
        <v>45</v>
      </c>
    </row>
    <row r="23" spans="1:23" ht="30" customHeight="1" thickBot="1" x14ac:dyDescent="0.3">
      <c r="A23" s="32">
        <v>5</v>
      </c>
      <c r="B23" s="82" t="s">
        <v>23</v>
      </c>
      <c r="C23" s="82"/>
      <c r="D23" s="49">
        <f>'Հ. ՊԵՏՐՈՍՅԱՆ'!D23+'Լ. ԱՐԱԶՅԱՆ'!D23+'Թ. ՊՈՂՈՍՅԱՆ'!D23+'Ռ. ՄԽԻԹԱՐՅԱՆ'!D23+'Գ. ՍԱՐԳՍՅԱՆ'!D23+'Ա. ՀՈՎՀԱՆՆԻՍՅԱՆ'!D23+'Հ. ԴԱՐԲԻՆՅԱՆ'!D23+'Գ. ԲԱԼՅԱՆ'!D23+'Ե. ՔՈՉԱՐՅԱՆ'!D23+'Գ. ՀՈՎՀԱՆՆԻՍՅԱՆ'!D23+'Ս. ՍԱՀԱԿՅԱՆ'!D23+'Ս. ՄԱՏԻՆՅԱՆ'!D23</f>
        <v>12</v>
      </c>
      <c r="E23" s="49">
        <f>'Հ. ՊԵՏՐՈՍՅԱՆ'!E23+'Լ. ԱՐԱԶՅԱՆ'!E23+'Թ. ՊՈՂՈՍՅԱՆ'!E23+'Ռ. ՄԽԻԹԱՐՅԱՆ'!E23+'Գ. ՍԱՐԳՍՅԱՆ'!E23+'Ա. ՀՈՎՀԱՆՆԻՍՅԱՆ'!E23+'Հ. ԴԱՐԲԻՆՅԱՆ'!E23+'Գ. ԲԱԼՅԱՆ'!E23+'Ե. ՔՈՉԱՐՅԱՆ'!E23+'Գ. ՀՈՎՀԱՆՆԻՍՅԱՆ'!E23+'Ս. ՍԱՀԱԿՅԱՆ'!E23+'Ս. ՄԱՏԻՆՅԱՆ'!E23</f>
        <v>8</v>
      </c>
      <c r="F23" s="49">
        <f>'Հ. ՊԵՏՐՈՍՅԱՆ'!F23+'Լ. ԱՐԱԶՅԱՆ'!F23+'Թ. ՊՈՂՈՍՅԱՆ'!F23+'Ռ. ՄԽԻԹԱՐՅԱՆ'!F23+'Գ. ՍԱՐԳՍՅԱՆ'!F23+'Ա. ՀՈՎՀԱՆՆԻՍՅԱՆ'!F23+'Հ. ԴԱՐԲԻՆՅԱՆ'!F23+'Գ. ԲԱԼՅԱՆ'!F23+'Ե. ՔՈՉԱՐՅԱՆ'!F23+'Գ. ՀՈՎՀԱՆՆԻՍՅԱՆ'!F23+'Ս. ՍԱՀԱԿՅԱՆ'!F23+'Ս. ՄԱՏԻՆՅԱՆ'!F23</f>
        <v>0</v>
      </c>
      <c r="G23" s="49">
        <f>'Հ. ՊԵՏՐՈՍՅԱՆ'!G23+'Լ. ԱՐԱԶՅԱՆ'!G23+'Թ. ՊՈՂՈՍՅԱՆ'!G23+'Ռ. ՄԽԻԹԱՐՅԱՆ'!G23+'Գ. ՍԱՐԳՍՅԱՆ'!G23+'Ա. ՀՈՎՀԱՆՆԻՍՅԱՆ'!G23+'Հ. ԴԱՐԲԻՆՅԱՆ'!G23+'Գ. ԲԱԼՅԱՆ'!G23+'Ե. ՔՈՉԱՐՅԱՆ'!G23+'Գ. ՀՈՎՀԱՆՆԻՍՅԱՆ'!G23+'Ս. ՍԱՀԱԿՅԱՆ'!G23+'Ս. ՄԱՏԻՆՅԱՆ'!G23</f>
        <v>0</v>
      </c>
      <c r="H23" s="49">
        <f>'Հ. ՊԵՏՐՈՍՅԱՆ'!H23+'Լ. ԱՐԱԶՅԱՆ'!H23+'Թ. ՊՈՂՈՍՅԱՆ'!H23+'Ռ. ՄԽԻԹԱՐՅԱՆ'!H23+'Գ. ՍԱՐԳՍՅԱՆ'!H23+'Ա. ՀՈՎՀԱՆՆԻՍՅԱՆ'!H23+'Հ. ԴԱՐԲԻՆՅԱՆ'!H23+'Գ. ԲԱԼՅԱՆ'!H23+'Ե. ՔՈՉԱՐՅԱՆ'!H23+'Գ. ՀՈՎՀԱՆՆԻՍՅԱՆ'!H23+'Ս. ՍԱՀԱԿՅԱՆ'!H23+'Ս. ՄԱՏԻՆՅԱՆ'!H23</f>
        <v>6</v>
      </c>
      <c r="I23" s="49">
        <f>'Հ. ՊԵՏՐՈՍՅԱՆ'!I23+'Լ. ԱՐԱԶՅԱՆ'!I23+'Թ. ՊՈՂՈՍՅԱՆ'!I23+'Ռ. ՄԽԻԹԱՐՅԱՆ'!I23+'Գ. ՍԱՐԳՍՅԱՆ'!I23+'Ա. ՀՈՎՀԱՆՆԻՍՅԱՆ'!I23+'Հ. ԴԱՐԲԻՆՅԱՆ'!I23+'Գ. ԲԱԼՅԱՆ'!I23+'Ե. ՔՈՉԱՐՅԱՆ'!I23+'Գ. ՀՈՎՀԱՆՆԻՍՅԱՆ'!I23+'Ս. ՍԱՀԱԿՅԱՆ'!I23+'Ս. ՄԱՏԻՆՅԱՆ'!I23</f>
        <v>0</v>
      </c>
      <c r="J23" s="49">
        <f>'Հ. ՊԵՏՐՈՍՅԱՆ'!J23+'Լ. ԱՐԱԶՅԱՆ'!J23+'Թ. ՊՈՂՈՍՅԱՆ'!J23+'Ռ. ՄԽԻԹԱՐՅԱՆ'!J23+'Գ. ՍԱՐԳՍՅԱՆ'!J23+'Ա. ՀՈՎՀԱՆՆԻՍՅԱՆ'!J23+'Հ. ԴԱՐԲԻՆՅԱՆ'!J23+'Գ. ԲԱԼՅԱՆ'!J23+'Ե. ՔՈՉԱՐՅԱՆ'!J23+'Գ. ՀՈՎՀԱՆՆԻՍՅԱՆ'!J23+'Ս. ՍԱՀԱԿՅԱՆ'!J23+'Ս. ՄԱՏԻՆՅԱՆ'!J23</f>
        <v>0</v>
      </c>
      <c r="K23" s="49">
        <f>'Հ. ՊԵՏՐՈՍՅԱՆ'!K23+'Լ. ԱՐԱԶՅԱՆ'!K23+'Թ. ՊՈՂՈՍՅԱՆ'!K23+'Ռ. ՄԽԻԹԱՐՅԱՆ'!K23+'Գ. ՍԱՐԳՍՅԱՆ'!K23+'Ա. ՀՈՎՀԱՆՆԻՍՅԱՆ'!K23+'Հ. ԴԱՐԲԻՆՅԱՆ'!K23+'Գ. ԲԱԼՅԱՆ'!K23+'Ե. ՔՈՉԱՐՅԱՆ'!K23+'Գ. ՀՈՎՀԱՆՆԻՍՅԱՆ'!K23+'Ս. ՍԱՀԱԿՅԱՆ'!K23+'Ս. ՄԱՏԻՆՅԱՆ'!K23</f>
        <v>6</v>
      </c>
      <c r="L23" s="49">
        <f>'Հ. ՊԵՏՐՈՍՅԱՆ'!L23+'Լ. ԱՐԱԶՅԱՆ'!L23+'Թ. ՊՈՂՈՍՅԱՆ'!L23+'Ռ. ՄԽԻԹԱՐՅԱՆ'!L23+'Գ. ՍԱՐԳՍՅԱՆ'!L23+'Ա. ՀՈՎՀԱՆՆԻՍՅԱՆ'!L23+'Հ. ԴԱՐԲԻՆՅԱՆ'!L23+'Գ. ԲԱԼՅԱՆ'!L23+'Ե. ՔՈՉԱՐՅԱՆ'!L23+'Գ. ՀՈՎՀԱՆՆԻՍՅԱՆ'!L23+'Ս. ՍԱՀԱԿՅԱՆ'!L23+'Ս. ՄԱՏԻՆՅԱՆ'!L23</f>
        <v>14</v>
      </c>
      <c r="M23" s="49">
        <f>'Հ. ՊԵՏՐՈՍՅԱՆ'!M23+'Լ. ԱՐԱԶՅԱՆ'!M23+'Թ. ՊՈՂՈՍՅԱՆ'!M23+'Ռ. ՄԽԻԹԱՐՅԱՆ'!M23+'Գ. ՍԱՐԳՍՅԱՆ'!M23+'Ա. ՀՈՎՀԱՆՆԻՍՅԱՆ'!M23+'Հ. ԴԱՐԲԻՆՅԱՆ'!M23+'Գ. ԲԱԼՅԱՆ'!M23+'Ե. ՔՈՉԱՐՅԱՆ'!M23+'Գ. ՀՈՎՀԱՆՆԻՍՅԱՆ'!M23+'Ս. ՍԱՀԱԿՅԱՆ'!M23+'Ս. ՄԱՏԻՆՅԱՆ'!M23</f>
        <v>0</v>
      </c>
      <c r="N23" s="49">
        <f>'Հ. ՊԵՏՐՈՍՅԱՆ'!N23+'Լ. ԱՐԱԶՅԱՆ'!N23+'Թ. ՊՈՂՈՍՅԱՆ'!N23+'Ռ. ՄԽԻԹԱՐՅԱՆ'!N23+'Գ. ՍԱՐԳՍՅԱՆ'!N23+'Ա. ՀՈՎՀԱՆՆԻՍՅԱՆ'!N23+'Հ. ԴԱՐԲԻՆՅԱՆ'!N23+'Գ. ԲԱԼՅԱՆ'!N23+'Ե. ՔՈՉԱՐՅԱՆ'!N23+'Գ. ՀՈՎՀԱՆՆԻՍՅԱՆ'!N23+'Ս. ՍԱՀԱԿՅԱՆ'!N23+'Ս. ՄԱՏԻՆՅԱՆ'!N23</f>
        <v>0</v>
      </c>
      <c r="O23" s="49">
        <f>'Հ. ՊԵՏՐՈՍՅԱՆ'!O23+'Լ. ԱՐԱԶՅԱՆ'!O23+'Թ. ՊՈՂՈՍՅԱՆ'!O23+'Ռ. ՄԽԻԹԱՐՅԱՆ'!O23+'Գ. ՍԱՐԳՍՅԱՆ'!O23+'Ա. ՀՈՎՀԱՆՆԻՍՅԱՆ'!O23+'Հ. ԴԱՐԲԻՆՅԱՆ'!O23+'Գ. ԲԱԼՅԱՆ'!O23+'Ե. ՔՈՉԱՐՅԱՆ'!O23+'Գ. ՀՈՎՀԱՆՆԻՍՅԱՆ'!O23+'Ս. ՍԱՀԱԿՅԱՆ'!O23+'Ս. ՄԱՏԻՆՅԱՆ'!O23</f>
        <v>0</v>
      </c>
      <c r="P23" s="49">
        <f>'Հ. ՊԵՏՐՈՍՅԱՆ'!P23+'Լ. ԱՐԱԶՅԱՆ'!P23+'Թ. ՊՈՂՈՍՅԱՆ'!P23+'Ռ. ՄԽԻԹԱՐՅԱՆ'!P23+'Գ. ՍԱՐԳՍՅԱՆ'!P23+'Ա. ՀՈՎՀԱՆՆԻՍՅԱՆ'!P23+'Հ. ԴԱՐԲԻՆՅԱՆ'!P23+'Գ. ԲԱԼՅԱՆ'!P23+'Ե. ՔՈՉԱՐՅԱՆ'!P23+'Գ. ՀՈՎՀԱՆՆԻՍՅԱՆ'!P23+'Ս. ՍԱՀԱԿՅԱՆ'!P23+'Ս. ՄԱՏԻՆՅԱՆ'!P23</f>
        <v>0</v>
      </c>
      <c r="Q23" s="49">
        <f>'Հ. ՊԵՏՐՈՍՅԱՆ'!Q23+'Լ. ԱՐԱԶՅԱՆ'!Q23+'Թ. ՊՈՂՈՍՅԱՆ'!Q23+'Ռ. ՄԽԻԹԱՐՅԱՆ'!Q23+'Գ. ՍԱՐԳՍՅԱՆ'!Q23+'Ա. ՀՈՎՀԱՆՆԻՍՅԱՆ'!Q23+'Հ. ԴԱՐԲԻՆՅԱՆ'!Q23+'Գ. ԲԱԼՅԱՆ'!Q23+'Ե. ՔՈՉԱՐՅԱՆ'!Q23+'Գ. ՀՈՎՀԱՆՆԻՍՅԱՆ'!Q23+'Ս. ՍԱՀԱԿՅԱՆ'!Q23+'Ս. ՄԱՏԻՆՅԱՆ'!Q23</f>
        <v>0</v>
      </c>
      <c r="R23" s="49">
        <f>'Հ. ՊԵՏՐՈՍՅԱՆ'!R23+'Լ. ԱՐԱԶՅԱՆ'!R23+'Թ. ՊՈՂՈՍՅԱՆ'!R23+'Ռ. ՄԽԻԹԱՐՅԱՆ'!R23+'Գ. ՍԱՐԳՍՅԱՆ'!R23+'Ա. ՀՈՎՀԱՆՆԻՍՅԱՆ'!R23+'Հ. ԴԱՐԲԻՆՅԱՆ'!R23+'Գ. ԲԱԼՅԱՆ'!R23+'Ե. ՔՈՉԱՐՅԱՆ'!R23+'Գ. ՀՈՎՀԱՆՆԻՍՅԱՆ'!R23+'Ս. ՍԱՀԱԿՅԱՆ'!R23+'Ս. ՄԱՏԻՆՅԱՆ'!R23</f>
        <v>0</v>
      </c>
      <c r="S23" s="43">
        <f>'Հ. ՊԵՏՐՈՍՅԱՆ'!S23+'Լ. ԱՐԱԶՅԱՆ'!S23+'Թ. ՊՈՂՈՍՅԱՆ'!S23+'Ռ. ՄԽԻԹԱՐՅԱՆ'!S23+'Գ. ՍԱՐԳՍՅԱՆ'!S23+'Ա. ՀՈՎՀԱՆՆԻՍՅԱՆ'!S23+'Հ. ԴԱՐԲԻՆՅԱՆ'!S23+'Գ. ԲԱԼՅԱՆ'!S23</f>
        <v>0</v>
      </c>
      <c r="T23" s="41">
        <f t="shared" si="0"/>
        <v>20</v>
      </c>
      <c r="U23" s="41">
        <f t="shared" si="1"/>
        <v>20</v>
      </c>
      <c r="V23" s="41">
        <f t="shared" si="2"/>
        <v>6</v>
      </c>
      <c r="W23" s="41">
        <f t="shared" si="3"/>
        <v>6</v>
      </c>
    </row>
    <row r="24" spans="1:23" ht="21.75" customHeight="1" thickBot="1" x14ac:dyDescent="0.3">
      <c r="A24" s="83" t="s">
        <v>24</v>
      </c>
      <c r="B24" s="84"/>
      <c r="C24" s="84"/>
      <c r="D24" s="49">
        <f>'Հ. ՊԵՏՐՈՍՅԱՆ'!D24+'Լ. ԱՐԱԶՅԱՆ'!D24+'Թ. ՊՈՂՈՍՅԱՆ'!D24+'Ռ. ՄԽԻԹԱՐՅԱՆ'!D24+'Գ. ՍԱՐԳՍՅԱՆ'!D24+'Ա. ՀՈՎՀԱՆՆԻՍՅԱՆ'!D24+'Հ. ԴԱՐԲԻՆՅԱՆ'!D24+'Գ. ԲԱԼՅԱՆ'!D24+'Ե. ՔՈՉԱՐՅԱՆ'!D24+'Գ. ՀՈՎՀԱՆՆԻՍՅԱՆ'!D24+'Ս. ՍԱՀԱԿՅԱՆ'!D24+'Ս. ՄԱՏԻՆՅԱՆ'!D24</f>
        <v>23</v>
      </c>
      <c r="E24" s="49">
        <f>'Հ. ՊԵՏՐՈՍՅԱՆ'!E24+'Լ. ԱՐԱԶՅԱՆ'!E24+'Թ. ՊՈՂՈՍՅԱՆ'!E24+'Ռ. ՄԽԻԹԱՐՅԱՆ'!E24+'Գ. ՍԱՐԳՍՅԱՆ'!E24+'Ա. ՀՈՎՀԱՆՆԻՍՅԱՆ'!E24+'Հ. ԴԱՐԲԻՆՅԱՆ'!E24+'Գ. ԲԱԼՅԱՆ'!E24+'Ե. ՔՈՉԱՐՅԱՆ'!E24+'Գ. ՀՈՎՀԱՆՆԻՍՅԱՆ'!E24+'Ս. ՍԱՀԱԿՅԱՆ'!E24+'Ս. ՄԱՏԻՆՅԱՆ'!E24</f>
        <v>486</v>
      </c>
      <c r="F24" s="49">
        <f>'Հ. ՊԵՏՐՈՍՅԱՆ'!F24+'Լ. ԱՐԱԶՅԱՆ'!F24+'Թ. ՊՈՂՈՍՅԱՆ'!F24+'Ռ. ՄԽԻԹԱՐՅԱՆ'!F24+'Գ. ՍԱՐԳՍՅԱՆ'!F24+'Ա. ՀՈՎՀԱՆՆԻՍՅԱՆ'!F24+'Հ. ԴԱՐԲԻՆՅԱՆ'!F24+'Գ. ԲԱԼՅԱՆ'!F24+'Ե. ՔՈՉԱՐՅԱՆ'!F24+'Գ. ՀՈՎՀԱՆՆԻՍՅԱՆ'!F24+'Ս. ՍԱՀԱԿՅԱՆ'!F24+'Ս. ՄԱՏԻՆՅԱՆ'!F24</f>
        <v>27</v>
      </c>
      <c r="G24" s="49">
        <f>'Հ. ՊԵՏՐՈՍՅԱՆ'!G24+'Լ. ԱՐԱԶՅԱՆ'!G24+'Թ. ՊՈՂՈՍՅԱՆ'!G24+'Ռ. ՄԽԻԹԱՐՅԱՆ'!G24+'Գ. ՍԱՐԳՍՅԱՆ'!G24+'Ա. ՀՈՎՀԱՆՆԻՍՅԱՆ'!G24+'Հ. ԴԱՐԲԻՆՅԱՆ'!G24+'Գ. ԲԱԼՅԱՆ'!G24+'Ե. ՔՈՉԱՐՅԱՆ'!G24+'Գ. ՀՈՎՀԱՆՆԻՍՅԱՆ'!G24+'Ս. ՍԱՀԱԿՅԱՆ'!G24+'Ս. ՄԱՏԻՆՅԱՆ'!G24</f>
        <v>43</v>
      </c>
      <c r="H24" s="49">
        <f>'Հ. ՊԵՏՐՈՍՅԱՆ'!H24+'Լ. ԱՐԱԶՅԱՆ'!H24+'Թ. ՊՈՂՈՍՅԱՆ'!H24+'Ռ. ՄԽԻԹԱՐՅԱՆ'!H24+'Գ. ՍԱՐԳՍՅԱՆ'!H24+'Ա. ՀՈՎՀԱՆՆԻՍՅԱՆ'!H24+'Հ. ԴԱՐԲԻՆՅԱՆ'!H24+'Գ. ԲԱԼՅԱՆ'!H24+'Ե. ՔՈՉԱՐՅԱՆ'!H24+'Գ. ՀՈՎՀԱՆՆԻՍՅԱՆ'!H24+'Ս. ՍԱՀԱԿՅԱՆ'!H24+'Ս. ՄԱՏԻՆՅԱՆ'!H24</f>
        <v>341</v>
      </c>
      <c r="I24" s="49">
        <f>'Հ. ՊԵՏՐՈՍՅԱՆ'!I24+'Լ. ԱՐԱԶՅԱՆ'!I24+'Թ. ՊՈՂՈՍՅԱՆ'!I24+'Ռ. ՄԽԻԹԱՐՅԱՆ'!I24+'Գ. ՍԱՐԳՍՅԱՆ'!I24+'Ա. ՀՈՎՀԱՆՆԻՍՅԱՆ'!I24+'Հ. ԴԱՐԲԻՆՅԱՆ'!I24+'Գ. ԲԱԼՅԱՆ'!I24+'Ե. ՔՈՉԱՐՅԱՆ'!I24+'Գ. ՀՈՎՀԱՆՆԻՍՅԱՆ'!I24+'Ս. ՍԱՀԱԿՅԱՆ'!I24+'Ս. ՄԱՏԻՆՅԱՆ'!I24</f>
        <v>13</v>
      </c>
      <c r="J24" s="49">
        <f>'Հ. ՊԵՏՐՈՍՅԱՆ'!J24+'Լ. ԱՐԱԶՅԱՆ'!J24+'Թ. ՊՈՂՈՍՅԱՆ'!J24+'Ռ. ՄԽԻԹԱՐՅԱՆ'!J24+'Գ. ՍԱՐԳՍՅԱՆ'!J24+'Ա. ՀՈՎՀԱՆՆԻՍՅԱՆ'!J24+'Հ. ԴԱՐԲԻՆՅԱՆ'!J24+'Գ. ԲԱԼՅԱՆ'!J24+'Ե. ՔՈՉԱՐՅԱՆ'!J24+'Գ. ՀՈՎՀԱՆՆԻՍՅԱՆ'!J24+'Ս. ՍԱՀԱԿՅԱՆ'!J24+'Ս. ՄԱՏԻՆՅԱՆ'!J24</f>
        <v>7</v>
      </c>
      <c r="K24" s="49">
        <f>'Հ. ՊԵՏՐՈՍՅԱՆ'!K24+'Լ. ԱՐԱԶՅԱՆ'!K24+'Թ. ՊՈՂՈՍՅԱՆ'!K24+'Ռ. ՄԽԻԹԱՐՅԱՆ'!K24+'Գ. ՍԱՐԳՍՅԱՆ'!K24+'Ա. ՀՈՎՀԱՆՆԻՍՅԱՆ'!K24+'Հ. ԴԱՐԲԻՆՅԱՆ'!K24+'Գ. ԲԱԼՅԱՆ'!K24+'Ե. ՔՈՉԱՐՅԱՆ'!K24+'Գ. ՀՈՎՀԱՆՆԻՍՅԱՆ'!K24+'Ս. ՍԱՀԱԿՅԱՆ'!K24+'Ս. ՄԱՏԻՆՅԱՆ'!K24</f>
        <v>404</v>
      </c>
      <c r="L24" s="49">
        <f>'Հ. ՊԵՏՐՈՍՅԱՆ'!L24+'Լ. ԱՐԱԶՅԱՆ'!L24+'Թ. ՊՈՂՈՍՅԱՆ'!L24+'Ռ. ՄԽԻԹԱՐՅԱՆ'!L24+'Գ. ՍԱՐԳՍՅԱՆ'!L24+'Ա. ՀՈՎՀԱՆՆԻՍՅԱՆ'!L24+'Հ. ԴԱՐԲԻՆՅԱՆ'!L24+'Գ. ԲԱԼՅԱՆ'!L24+'Ե. ՔՈՉԱՐՅԱՆ'!L24+'Գ. ՀՈՎՀԱՆՆԻՍՅԱՆ'!L24+'Ս. ՍԱՀԱԿՅԱՆ'!L24+'Ս. ՄԱՏԻՆՅԱՆ'!L24</f>
        <v>78</v>
      </c>
      <c r="M24" s="49">
        <f>'Հ. ՊԵՏՐՈՍՅԱՆ'!M24+'Լ. ԱՐԱԶՅԱՆ'!M24+'Թ. ՊՈՂՈՍՅԱՆ'!M24+'Ռ. ՄԽԻԹԱՐՅԱՆ'!M24+'Գ. ՍԱՐԳՍՅԱՆ'!M24+'Ա. ՀՈՎՀԱՆՆԻՍՅԱՆ'!M24+'Հ. ԴԱՐԲԻՆՅԱՆ'!M24+'Գ. ԲԱԼՅԱՆ'!M24+'Ե. ՔՈՉԱՐՅԱՆ'!M24+'Գ. ՀՈՎՀԱՆՆԻՍՅԱՆ'!M24+'Ս. ՍԱՀԱԿՅԱՆ'!M24+'Ս. ՄԱՏԻՆՅԱՆ'!M24</f>
        <v>3</v>
      </c>
      <c r="N24" s="49">
        <f>'Հ. ՊԵՏՐՈՍՅԱՆ'!N24+'Լ. ԱՐԱԶՅԱՆ'!N24+'Թ. ՊՈՂՈՍՅԱՆ'!N24+'Ռ. ՄԽԻԹԱՐՅԱՆ'!N24+'Գ. ՍԱՐԳՍՅԱՆ'!N24+'Ա. ՀՈՎՀԱՆՆԻՍՅԱՆ'!N24+'Հ. ԴԱՐԲԻՆՅԱՆ'!N24+'Գ. ԲԱԼՅԱՆ'!N24+'Ե. ՔՈՉԱՐՅԱՆ'!N24+'Գ. ՀՈՎՀԱՆՆԻՍՅԱՆ'!N24+'Ս. ՍԱՀԱԿՅԱՆ'!N24+'Ս. ՄԱՏԻՆՅԱՆ'!N24</f>
        <v>16</v>
      </c>
      <c r="O24" s="49">
        <f>'Հ. ՊԵՏՐՈՍՅԱՆ'!O24+'Լ. ԱՐԱԶՅԱՆ'!O24+'Թ. ՊՈՂՈՍՅԱՆ'!O24+'Ռ. ՄԽԻԹԱՐՅԱՆ'!O24+'Գ. ՍԱՐԳՍՅԱՆ'!O24+'Ա. ՀՈՎՀԱՆՆԻՍՅԱՆ'!O24+'Հ. ԴԱՐԲԻՆՅԱՆ'!O24+'Գ. ԲԱԼՅԱՆ'!O24+'Ե. ՔՈՉԱՐՅԱՆ'!O24+'Գ. ՀՈՎՀԱՆՆԻՍՅԱՆ'!O24+'Ս. ՍԱՀԱԿՅԱՆ'!O24+'Ս. ՄԱՏԻՆՅԱՆ'!O24</f>
        <v>9</v>
      </c>
      <c r="P24" s="49">
        <f>'Հ. ՊԵՏՐՈՍՅԱՆ'!P24+'Լ. ԱՐԱԶՅԱՆ'!P24+'Թ. ՊՈՂՈՍՅԱՆ'!P24+'Ռ. ՄԽԻԹԱՐՅԱՆ'!P24+'Գ. ՍԱՐԳՍՅԱՆ'!P24+'Ա. ՀՈՎՀԱՆՆԻՍՅԱՆ'!P24+'Հ. ԴԱՐԲԻՆՅԱՆ'!P24+'Գ. ԲԱԼՅԱՆ'!P24+'Ե. ՔՈՉԱՐՅԱՆ'!P24+'Գ. ՀՈՎՀԱՆՆԻՍՅԱՆ'!P24+'Ս. ՍԱՀԱԿՅԱՆ'!P24+'Ս. ՄԱՏԻՆՅԱՆ'!P24</f>
        <v>0</v>
      </c>
      <c r="Q24" s="49">
        <f>'Հ. ՊԵՏՐՈՍՅԱՆ'!Q24+'Լ. ԱՐԱԶՅԱՆ'!Q24+'Թ. ՊՈՂՈՍՅԱՆ'!Q24+'Ռ. ՄԽԻԹԱՐՅԱՆ'!Q24+'Գ. ՍԱՐԳՍՅԱՆ'!Q24+'Ա. ՀՈՎՀԱՆՆԻՍՅԱՆ'!Q24+'Հ. ԴԱՐԲԻՆՅԱՆ'!Q24+'Գ. ԲԱԼՅԱՆ'!Q24+'Ե. ՔՈՉԱՐՅԱՆ'!Q24+'Գ. ՀՈՎՀԱՆՆԻՍՅԱՆ'!Q24+'Ս. ՍԱՀԱԿՅԱՆ'!Q24+'Ս. ՄԱՏԻՆՅԱՆ'!Q24</f>
        <v>1</v>
      </c>
      <c r="R24" s="49">
        <f>'Հ. ՊԵՏՐՈՍՅԱՆ'!R24+'Լ. ԱՐԱԶՅԱՆ'!R24+'Թ. ՊՈՂՈՍՅԱՆ'!R24+'Ռ. ՄԽԻԹԱՐՅԱՆ'!R24+'Գ. ՍԱՐԳՍՅԱՆ'!R24+'Ա. ՀՈՎՀԱՆՆԻՍՅԱՆ'!R24+'Հ. ԴԱՐԲԻՆՅԱՆ'!R24+'Գ. ԲԱԼՅԱՆ'!R24+'Ե. ՔՈՉԱՐՅԱՆ'!R24+'Գ. ՀՈՎՀԱՆՆԻՍՅԱՆ'!R24+'Ս. ՍԱՀԱԿՅԱՆ'!R24+'Ս. ՄԱՏԻՆՅԱՆ'!R24</f>
        <v>9</v>
      </c>
      <c r="S24" s="43">
        <f>'Հ. ՊԵՏՐՈՍՅԱՆ'!S24+'Լ. ԱՐԱԶՅԱՆ'!S24+'Թ. ՊՈՂՈՍՅԱՆ'!S24+'Ռ. ՄԽԻԹԱՐՅԱՆ'!S24+'Գ. ՍԱՐԳՍՅԱՆ'!S24+'Ա. ՀՈՎՀԱՆՆԻՍՅԱՆ'!S24+'Հ. ԴԱՐԲԻՆՅԱՆ'!S24+'Գ. ԲԱԼՅԱՆ'!S24</f>
        <v>0</v>
      </c>
      <c r="T24" s="41">
        <f t="shared" si="0"/>
        <v>509</v>
      </c>
      <c r="U24" s="41">
        <f t="shared" si="1"/>
        <v>509</v>
      </c>
      <c r="V24" s="41">
        <f>K24</f>
        <v>404</v>
      </c>
      <c r="W24" s="41">
        <f t="shared" si="3"/>
        <v>404</v>
      </c>
    </row>
  </sheetData>
  <mergeCells count="40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T6:U6"/>
    <mergeCell ref="V6:W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22:C22"/>
    <mergeCell ref="B23:C23"/>
    <mergeCell ref="A24:C24"/>
    <mergeCell ref="B17:C17"/>
    <mergeCell ref="A18:C18"/>
    <mergeCell ref="B19:C19"/>
    <mergeCell ref="B20:C20"/>
    <mergeCell ref="B21:C2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W24"/>
  <sheetViews>
    <sheetView tabSelected="1" zoomScale="75" zoomScaleNormal="68" workbookViewId="0">
      <selection activeCell="D17" sqref="D17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2" style="1" customWidth="1"/>
    <col min="5" max="5" width="8.42578125" style="1" customWidth="1"/>
    <col min="6" max="6" width="11.28515625" style="1" customWidth="1"/>
    <col min="7" max="7" width="6.42578125" style="1" customWidth="1"/>
    <col min="8" max="8" width="7.28515625" style="1" customWidth="1"/>
    <col min="9" max="9" width="6.7109375" style="1" customWidth="1"/>
    <col min="10" max="10" width="6.140625" style="1" customWidth="1"/>
    <col min="11" max="11" width="6.42578125" style="1" customWidth="1"/>
    <col min="12" max="12" width="8" style="1" customWidth="1"/>
    <col min="13" max="13" width="8.85546875" style="1" customWidth="1"/>
    <col min="14" max="14" width="11.85546875" style="1" customWidth="1"/>
    <col min="15" max="15" width="11" style="1" customWidth="1"/>
    <col min="16" max="16" width="15.85546875" style="1" customWidth="1"/>
    <col min="17" max="17" width="12.5703125" style="1" customWidth="1"/>
    <col min="18" max="18" width="11.42578125" style="1" customWidth="1"/>
    <col min="19" max="23" width="9.140625" style="1" hidden="1" customWidth="1"/>
    <col min="24" max="24" width="0" style="1" hidden="1" customWidth="1"/>
    <col min="25" max="16384" width="9.140625" style="1"/>
  </cols>
  <sheetData>
    <row r="1" spans="1:23" ht="72" customHeight="1" x14ac:dyDescent="0.25">
      <c r="A1" s="101" t="s">
        <v>47</v>
      </c>
      <c r="B1" s="101"/>
      <c r="C1" s="115"/>
      <c r="D1" s="102" t="s">
        <v>6</v>
      </c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3" t="s">
        <v>48</v>
      </c>
      <c r="Q1" s="103"/>
      <c r="R1" s="104"/>
      <c r="S1" s="5"/>
    </row>
    <row r="2" spans="1:23" ht="59.25" customHeight="1" x14ac:dyDescent="0.25">
      <c r="A2" s="105" t="s">
        <v>49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5"/>
    </row>
    <row r="3" spans="1:23" ht="44.25" customHeight="1" x14ac:dyDescent="0.25">
      <c r="A3" s="106"/>
      <c r="B3" s="107"/>
      <c r="C3" s="108"/>
      <c r="D3" s="100" t="s">
        <v>5</v>
      </c>
      <c r="E3" s="100" t="s">
        <v>25</v>
      </c>
      <c r="F3" s="100" t="s">
        <v>0</v>
      </c>
      <c r="G3" s="112" t="s">
        <v>29</v>
      </c>
      <c r="H3" s="113"/>
      <c r="I3" s="113"/>
      <c r="J3" s="113"/>
      <c r="K3" s="114"/>
      <c r="L3" s="100" t="s">
        <v>26</v>
      </c>
      <c r="M3" s="94" t="s">
        <v>27</v>
      </c>
      <c r="N3" s="95"/>
      <c r="O3" s="98" t="s">
        <v>1</v>
      </c>
      <c r="P3" s="94" t="s">
        <v>28</v>
      </c>
      <c r="Q3" s="95"/>
      <c r="R3" s="100" t="s">
        <v>2</v>
      </c>
      <c r="S3" s="6"/>
      <c r="T3" s="2"/>
    </row>
    <row r="4" spans="1:23" ht="47.25" customHeight="1" x14ac:dyDescent="0.25">
      <c r="A4" s="109"/>
      <c r="B4" s="110"/>
      <c r="C4" s="111"/>
      <c r="D4" s="100"/>
      <c r="E4" s="100"/>
      <c r="F4" s="100"/>
      <c r="G4" s="98" t="s">
        <v>31</v>
      </c>
      <c r="H4" s="98" t="s">
        <v>32</v>
      </c>
      <c r="I4" s="98" t="s">
        <v>33</v>
      </c>
      <c r="J4" s="98" t="s">
        <v>34</v>
      </c>
      <c r="K4" s="98" t="s">
        <v>30</v>
      </c>
      <c r="L4" s="100"/>
      <c r="M4" s="96"/>
      <c r="N4" s="97"/>
      <c r="O4" s="99"/>
      <c r="P4" s="96"/>
      <c r="Q4" s="97"/>
      <c r="R4" s="100"/>
      <c r="S4" s="7"/>
    </row>
    <row r="5" spans="1:23" ht="123" customHeight="1" thickBot="1" x14ac:dyDescent="0.3">
      <c r="A5" s="109"/>
      <c r="B5" s="110"/>
      <c r="C5" s="111"/>
      <c r="D5" s="98"/>
      <c r="E5" s="98"/>
      <c r="F5" s="98"/>
      <c r="G5" s="99"/>
      <c r="H5" s="99"/>
      <c r="I5" s="99"/>
      <c r="J5" s="99"/>
      <c r="K5" s="99"/>
      <c r="L5" s="98"/>
      <c r="M5" s="40" t="s">
        <v>36</v>
      </c>
      <c r="N5" s="40" t="s">
        <v>3</v>
      </c>
      <c r="O5" s="99"/>
      <c r="P5" s="40" t="s">
        <v>37</v>
      </c>
      <c r="Q5" s="40" t="s">
        <v>4</v>
      </c>
      <c r="R5" s="98"/>
      <c r="S5" s="8"/>
    </row>
    <row r="6" spans="1:23" ht="33.75" customHeight="1" thickBot="1" x14ac:dyDescent="0.3">
      <c r="A6" s="90" t="s">
        <v>17</v>
      </c>
      <c r="B6" s="91"/>
      <c r="C6" s="91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92" t="s">
        <v>39</v>
      </c>
      <c r="U6" s="92"/>
      <c r="V6" s="92" t="s">
        <v>38</v>
      </c>
      <c r="W6" s="92"/>
    </row>
    <row r="7" spans="1:23" ht="33.75" customHeight="1" x14ac:dyDescent="0.25">
      <c r="A7" s="22">
        <v>1</v>
      </c>
      <c r="B7" s="93" t="s">
        <v>7</v>
      </c>
      <c r="C7" s="93"/>
      <c r="D7" s="51"/>
      <c r="E7" s="52">
        <v>16</v>
      </c>
      <c r="F7" s="53"/>
      <c r="G7" s="53"/>
      <c r="H7" s="53">
        <v>16</v>
      </c>
      <c r="I7" s="53"/>
      <c r="J7" s="53"/>
      <c r="K7" s="53">
        <v>16</v>
      </c>
      <c r="L7" s="51"/>
      <c r="M7" s="51"/>
      <c r="N7" s="51">
        <v>1</v>
      </c>
      <c r="O7" s="51">
        <v>1</v>
      </c>
      <c r="P7" s="51"/>
      <c r="Q7" s="51"/>
      <c r="R7" s="23"/>
      <c r="S7" s="3"/>
      <c r="T7" s="41">
        <f>D7+E7</f>
        <v>16</v>
      </c>
      <c r="U7" s="41">
        <f>F7+K7+L7</f>
        <v>16</v>
      </c>
      <c r="V7" s="41">
        <f>K7</f>
        <v>16</v>
      </c>
      <c r="W7" s="41">
        <f>G7+H7+I7+J7</f>
        <v>16</v>
      </c>
    </row>
    <row r="8" spans="1:23" ht="30.75" customHeight="1" x14ac:dyDescent="0.25">
      <c r="A8" s="25">
        <v>2</v>
      </c>
      <c r="B8" s="81" t="s">
        <v>8</v>
      </c>
      <c r="C8" s="81"/>
      <c r="D8" s="54"/>
      <c r="E8" s="55">
        <v>3</v>
      </c>
      <c r="F8" s="53"/>
      <c r="G8" s="53"/>
      <c r="H8" s="53">
        <v>3</v>
      </c>
      <c r="I8" s="53"/>
      <c r="J8" s="53"/>
      <c r="K8" s="53">
        <v>3</v>
      </c>
      <c r="L8" s="54"/>
      <c r="M8" s="54"/>
      <c r="N8" s="54"/>
      <c r="O8" s="54"/>
      <c r="P8" s="54"/>
      <c r="Q8" s="54"/>
      <c r="R8" s="26"/>
      <c r="S8" s="3"/>
      <c r="T8" s="41">
        <f t="shared" ref="T8:T24" si="0">D8+E8</f>
        <v>3</v>
      </c>
      <c r="U8" s="41">
        <f t="shared" ref="U8:U24" si="1">F8+K8+L8</f>
        <v>3</v>
      </c>
      <c r="V8" s="41">
        <f t="shared" ref="V8:V23" si="2">K8</f>
        <v>3</v>
      </c>
      <c r="W8" s="41">
        <f t="shared" ref="W8:W24" si="3">G8+H8+I8+J8</f>
        <v>3</v>
      </c>
    </row>
    <row r="9" spans="1:23" ht="29.25" customHeight="1" x14ac:dyDescent="0.25">
      <c r="A9" s="25">
        <v>3</v>
      </c>
      <c r="B9" s="81" t="s">
        <v>9</v>
      </c>
      <c r="C9" s="81"/>
      <c r="D9" s="54"/>
      <c r="E9" s="55">
        <v>4</v>
      </c>
      <c r="F9" s="53"/>
      <c r="G9" s="53"/>
      <c r="H9" s="53">
        <v>4</v>
      </c>
      <c r="I9" s="53"/>
      <c r="J9" s="53"/>
      <c r="K9" s="53">
        <v>4</v>
      </c>
      <c r="L9" s="54"/>
      <c r="M9" s="54"/>
      <c r="N9" s="54">
        <v>3</v>
      </c>
      <c r="O9" s="54"/>
      <c r="P9" s="54"/>
      <c r="Q9" s="54"/>
      <c r="R9" s="26">
        <v>3</v>
      </c>
      <c r="S9" s="3"/>
      <c r="T9" s="41">
        <f t="shared" si="0"/>
        <v>4</v>
      </c>
      <c r="U9" s="41">
        <f t="shared" si="1"/>
        <v>4</v>
      </c>
      <c r="V9" s="41">
        <f t="shared" si="2"/>
        <v>4</v>
      </c>
      <c r="W9" s="41">
        <f t="shared" si="3"/>
        <v>4</v>
      </c>
    </row>
    <row r="10" spans="1:23" ht="33" customHeight="1" x14ac:dyDescent="0.25">
      <c r="A10" s="25">
        <v>4</v>
      </c>
      <c r="B10" s="81" t="s">
        <v>10</v>
      </c>
      <c r="C10" s="81"/>
      <c r="D10" s="54"/>
      <c r="E10" s="55">
        <v>1</v>
      </c>
      <c r="F10" s="53"/>
      <c r="G10" s="53">
        <v>1</v>
      </c>
      <c r="H10" s="53"/>
      <c r="I10" s="53"/>
      <c r="J10" s="53"/>
      <c r="K10" s="53">
        <v>1</v>
      </c>
      <c r="L10" s="54"/>
      <c r="M10" s="54"/>
      <c r="N10" s="54"/>
      <c r="O10" s="54"/>
      <c r="P10" s="54"/>
      <c r="Q10" s="54"/>
      <c r="R10" s="26"/>
      <c r="S10" s="3"/>
      <c r="T10" s="41">
        <f t="shared" si="0"/>
        <v>1</v>
      </c>
      <c r="U10" s="41">
        <f t="shared" si="1"/>
        <v>1</v>
      </c>
      <c r="V10" s="41">
        <f t="shared" si="2"/>
        <v>1</v>
      </c>
      <c r="W10" s="41">
        <f t="shared" si="3"/>
        <v>1</v>
      </c>
    </row>
    <row r="11" spans="1:23" ht="25.5" customHeight="1" x14ac:dyDescent="0.25">
      <c r="A11" s="25">
        <v>5</v>
      </c>
      <c r="B11" s="81" t="s">
        <v>11</v>
      </c>
      <c r="C11" s="81"/>
      <c r="D11" s="54"/>
      <c r="E11" s="55">
        <v>23</v>
      </c>
      <c r="F11" s="53"/>
      <c r="G11" s="53">
        <v>1</v>
      </c>
      <c r="H11" s="53">
        <v>22</v>
      </c>
      <c r="I11" s="53"/>
      <c r="J11" s="53"/>
      <c r="K11" s="53">
        <v>23</v>
      </c>
      <c r="L11" s="54"/>
      <c r="M11" s="54"/>
      <c r="N11" s="54"/>
      <c r="O11" s="54"/>
      <c r="P11" s="54"/>
      <c r="Q11" s="54"/>
      <c r="R11" s="26"/>
      <c r="S11" s="3"/>
      <c r="T11" s="41">
        <f t="shared" si="0"/>
        <v>23</v>
      </c>
      <c r="U11" s="41">
        <f t="shared" si="1"/>
        <v>23</v>
      </c>
      <c r="V11" s="41">
        <f t="shared" si="2"/>
        <v>23</v>
      </c>
      <c r="W11" s="41">
        <f t="shared" si="3"/>
        <v>23</v>
      </c>
    </row>
    <row r="12" spans="1:23" ht="45" customHeight="1" x14ac:dyDescent="0.25">
      <c r="A12" s="25">
        <v>6</v>
      </c>
      <c r="B12" s="88" t="s">
        <v>12</v>
      </c>
      <c r="C12" s="88"/>
      <c r="D12" s="54"/>
      <c r="E12" s="55">
        <v>2</v>
      </c>
      <c r="F12" s="53"/>
      <c r="G12" s="53">
        <v>1</v>
      </c>
      <c r="H12" s="53">
        <v>1</v>
      </c>
      <c r="I12" s="53"/>
      <c r="J12" s="53"/>
      <c r="K12" s="53">
        <v>2</v>
      </c>
      <c r="L12" s="54"/>
      <c r="M12" s="54"/>
      <c r="N12" s="54"/>
      <c r="O12" s="54"/>
      <c r="P12" s="54"/>
      <c r="Q12" s="54"/>
      <c r="R12" s="26"/>
      <c r="S12" s="3"/>
      <c r="T12" s="41">
        <f t="shared" si="0"/>
        <v>2</v>
      </c>
      <c r="U12" s="41">
        <f t="shared" si="1"/>
        <v>2</v>
      </c>
      <c r="V12" s="41">
        <f t="shared" si="2"/>
        <v>2</v>
      </c>
      <c r="W12" s="41">
        <f t="shared" si="3"/>
        <v>2</v>
      </c>
    </row>
    <row r="13" spans="1:23" ht="30.75" customHeight="1" x14ac:dyDescent="0.25">
      <c r="A13" s="25">
        <v>7</v>
      </c>
      <c r="B13" s="88" t="s">
        <v>13</v>
      </c>
      <c r="C13" s="88"/>
      <c r="D13" s="54"/>
      <c r="E13" s="55"/>
      <c r="F13" s="53"/>
      <c r="G13" s="53"/>
      <c r="H13" s="53"/>
      <c r="I13" s="53"/>
      <c r="J13" s="53"/>
      <c r="K13" s="53"/>
      <c r="L13" s="54"/>
      <c r="M13" s="54"/>
      <c r="N13" s="54"/>
      <c r="O13" s="54"/>
      <c r="P13" s="54"/>
      <c r="Q13" s="54"/>
      <c r="R13" s="26"/>
      <c r="S13" s="3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 x14ac:dyDescent="0.25">
      <c r="A14" s="25">
        <v>8</v>
      </c>
      <c r="B14" s="88" t="s">
        <v>14</v>
      </c>
      <c r="C14" s="88"/>
      <c r="D14" s="54"/>
      <c r="E14" s="55"/>
      <c r="F14" s="53"/>
      <c r="G14" s="53"/>
      <c r="H14" s="53"/>
      <c r="I14" s="53"/>
      <c r="J14" s="53"/>
      <c r="K14" s="53"/>
      <c r="L14" s="54"/>
      <c r="M14" s="54"/>
      <c r="N14" s="54"/>
      <c r="O14" s="54"/>
      <c r="P14" s="54"/>
      <c r="Q14" s="54"/>
      <c r="R14" s="26"/>
      <c r="S14" s="3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9.25" customHeight="1" x14ac:dyDescent="0.25">
      <c r="A15" s="25">
        <v>9</v>
      </c>
      <c r="B15" s="89" t="s">
        <v>15</v>
      </c>
      <c r="C15" s="89"/>
      <c r="D15" s="54"/>
      <c r="E15" s="55">
        <v>29</v>
      </c>
      <c r="F15" s="53"/>
      <c r="G15" s="53">
        <v>1</v>
      </c>
      <c r="H15" s="53">
        <v>28</v>
      </c>
      <c r="I15" s="53"/>
      <c r="J15" s="53"/>
      <c r="K15" s="53">
        <v>29</v>
      </c>
      <c r="L15" s="54"/>
      <c r="M15" s="54"/>
      <c r="N15" s="54"/>
      <c r="O15" s="54"/>
      <c r="P15" s="54"/>
      <c r="Q15" s="54"/>
      <c r="R15" s="26"/>
      <c r="S15" s="3"/>
      <c r="T15" s="41">
        <f t="shared" si="0"/>
        <v>29</v>
      </c>
      <c r="U15" s="41">
        <f t="shared" si="1"/>
        <v>29</v>
      </c>
      <c r="V15" s="41">
        <f t="shared" si="2"/>
        <v>29</v>
      </c>
      <c r="W15" s="41">
        <f t="shared" si="3"/>
        <v>29</v>
      </c>
    </row>
    <row r="16" spans="1:23" ht="29.25" customHeight="1" x14ac:dyDescent="0.25">
      <c r="A16" s="71">
        <v>10</v>
      </c>
      <c r="B16" s="79" t="s">
        <v>16</v>
      </c>
      <c r="C16" s="80"/>
      <c r="D16" s="56">
        <v>1</v>
      </c>
      <c r="E16" s="57">
        <v>6</v>
      </c>
      <c r="F16" s="53"/>
      <c r="G16" s="53">
        <v>3</v>
      </c>
      <c r="H16" s="53"/>
      <c r="I16" s="53"/>
      <c r="J16" s="53"/>
      <c r="K16" s="53">
        <v>3</v>
      </c>
      <c r="L16" s="56">
        <v>4</v>
      </c>
      <c r="M16" s="56"/>
      <c r="N16" s="56">
        <v>2</v>
      </c>
      <c r="O16" s="56">
        <v>2</v>
      </c>
      <c r="P16" s="56"/>
      <c r="Q16" s="56"/>
      <c r="R16" s="28"/>
      <c r="S16" s="3"/>
      <c r="T16" s="41">
        <f t="shared" si="0"/>
        <v>7</v>
      </c>
      <c r="U16" s="41">
        <f t="shared" si="1"/>
        <v>7</v>
      </c>
      <c r="V16" s="41">
        <f t="shared" si="2"/>
        <v>3</v>
      </c>
      <c r="W16" s="41">
        <f t="shared" si="3"/>
        <v>3</v>
      </c>
    </row>
    <row r="17" spans="1:23" ht="45" customHeight="1" thickBot="1" x14ac:dyDescent="0.3">
      <c r="A17" s="71">
        <v>11</v>
      </c>
      <c r="B17" s="79" t="s">
        <v>46</v>
      </c>
      <c r="C17" s="80"/>
      <c r="D17" s="56"/>
      <c r="E17" s="57"/>
      <c r="F17" s="53"/>
      <c r="G17" s="53"/>
      <c r="H17" s="53"/>
      <c r="I17" s="53"/>
      <c r="J17" s="53"/>
      <c r="K17" s="53"/>
      <c r="L17" s="56"/>
      <c r="M17" s="56"/>
      <c r="N17" s="56"/>
      <c r="O17" s="56"/>
      <c r="P17" s="56"/>
      <c r="Q17" s="56"/>
      <c r="R17" s="28"/>
      <c r="S17" s="3"/>
      <c r="T17" s="41">
        <f t="shared" si="0"/>
        <v>0</v>
      </c>
      <c r="U17" s="41">
        <f t="shared" si="1"/>
        <v>0</v>
      </c>
      <c r="V17" s="41">
        <f t="shared" si="2"/>
        <v>0</v>
      </c>
      <c r="W17" s="41">
        <f t="shared" si="3"/>
        <v>0</v>
      </c>
    </row>
    <row r="18" spans="1:23" ht="63.75" customHeight="1" thickBot="1" x14ac:dyDescent="0.3">
      <c r="A18" s="119" t="s">
        <v>18</v>
      </c>
      <c r="B18" s="120"/>
      <c r="C18" s="121"/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18"/>
      <c r="S18" s="4"/>
      <c r="T18" s="72"/>
      <c r="U18" s="73"/>
      <c r="V18" s="73"/>
      <c r="W18" s="74"/>
    </row>
    <row r="19" spans="1:23" ht="35.25" customHeight="1" x14ac:dyDescent="0.25">
      <c r="A19" s="37">
        <v>1</v>
      </c>
      <c r="B19" s="122" t="s">
        <v>19</v>
      </c>
      <c r="C19" s="122"/>
      <c r="D19" s="23"/>
      <c r="E19" s="23"/>
      <c r="F19" s="58"/>
      <c r="G19" s="58"/>
      <c r="H19" s="58"/>
      <c r="I19" s="58"/>
      <c r="J19" s="58"/>
      <c r="K19" s="58"/>
      <c r="L19" s="23"/>
      <c r="M19" s="23"/>
      <c r="N19" s="23"/>
      <c r="O19" s="23"/>
      <c r="P19" s="23"/>
      <c r="Q19" s="23"/>
      <c r="R19" s="23"/>
      <c r="S19" s="3"/>
      <c r="T19" s="41">
        <f t="shared" si="0"/>
        <v>0</v>
      </c>
      <c r="U19" s="41">
        <f t="shared" si="1"/>
        <v>0</v>
      </c>
      <c r="V19" s="41">
        <f t="shared" si="2"/>
        <v>0</v>
      </c>
      <c r="W19" s="41">
        <f t="shared" si="3"/>
        <v>0</v>
      </c>
    </row>
    <row r="20" spans="1:23" ht="33" customHeight="1" x14ac:dyDescent="0.25">
      <c r="A20" s="31">
        <v>2</v>
      </c>
      <c r="B20" s="87" t="s">
        <v>20</v>
      </c>
      <c r="C20" s="87"/>
      <c r="D20" s="26">
        <v>1</v>
      </c>
      <c r="E20" s="26">
        <v>18</v>
      </c>
      <c r="F20" s="58"/>
      <c r="G20" s="58"/>
      <c r="H20" s="58">
        <v>7</v>
      </c>
      <c r="I20" s="58"/>
      <c r="J20" s="58">
        <v>1</v>
      </c>
      <c r="K20" s="58">
        <v>8</v>
      </c>
      <c r="L20" s="26">
        <v>11</v>
      </c>
      <c r="M20" s="26"/>
      <c r="N20" s="26"/>
      <c r="O20" s="26"/>
      <c r="P20" s="26"/>
      <c r="Q20" s="26"/>
      <c r="R20" s="26"/>
      <c r="S20" s="3"/>
      <c r="T20" s="41">
        <f t="shared" si="0"/>
        <v>19</v>
      </c>
      <c r="U20" s="41">
        <f t="shared" si="1"/>
        <v>19</v>
      </c>
      <c r="V20" s="41">
        <f t="shared" si="2"/>
        <v>8</v>
      </c>
      <c r="W20" s="41">
        <f t="shared" si="3"/>
        <v>8</v>
      </c>
    </row>
    <row r="21" spans="1:23" ht="33" customHeight="1" x14ac:dyDescent="0.25">
      <c r="A21" s="30">
        <v>3</v>
      </c>
      <c r="B21" s="81" t="s">
        <v>21</v>
      </c>
      <c r="C21" s="81"/>
      <c r="D21" s="26"/>
      <c r="E21" s="26"/>
      <c r="F21" s="58"/>
      <c r="G21" s="58"/>
      <c r="H21" s="58"/>
      <c r="I21" s="58"/>
      <c r="J21" s="58"/>
      <c r="K21" s="58"/>
      <c r="L21" s="26"/>
      <c r="M21" s="26"/>
      <c r="N21" s="26"/>
      <c r="O21" s="26"/>
      <c r="P21" s="26"/>
      <c r="Q21" s="26"/>
      <c r="R21" s="26"/>
      <c r="S21" s="3"/>
      <c r="T21" s="41">
        <f t="shared" si="0"/>
        <v>0</v>
      </c>
      <c r="U21" s="41">
        <f t="shared" si="1"/>
        <v>0</v>
      </c>
      <c r="V21" s="41">
        <f t="shared" si="2"/>
        <v>0</v>
      </c>
      <c r="W21" s="41">
        <f t="shared" si="3"/>
        <v>0</v>
      </c>
    </row>
    <row r="22" spans="1:23" ht="24" customHeight="1" x14ac:dyDescent="0.25">
      <c r="A22" s="31">
        <v>4</v>
      </c>
      <c r="B22" s="81" t="s">
        <v>22</v>
      </c>
      <c r="C22" s="81"/>
      <c r="D22" s="26"/>
      <c r="E22" s="26">
        <v>22</v>
      </c>
      <c r="F22" s="58"/>
      <c r="G22" s="58"/>
      <c r="H22" s="58">
        <v>11</v>
      </c>
      <c r="I22" s="58"/>
      <c r="J22" s="58">
        <v>2</v>
      </c>
      <c r="K22" s="58">
        <v>13</v>
      </c>
      <c r="L22" s="78">
        <v>9</v>
      </c>
      <c r="M22" s="26"/>
      <c r="N22" s="26">
        <v>1</v>
      </c>
      <c r="O22" s="26"/>
      <c r="P22" s="26"/>
      <c r="Q22" s="26"/>
      <c r="R22" s="26">
        <v>1</v>
      </c>
      <c r="S22" s="3"/>
      <c r="T22" s="41">
        <f t="shared" si="0"/>
        <v>22</v>
      </c>
      <c r="U22" s="41">
        <f t="shared" si="1"/>
        <v>22</v>
      </c>
      <c r="V22" s="41">
        <f t="shared" si="2"/>
        <v>13</v>
      </c>
      <c r="W22" s="41">
        <f t="shared" si="3"/>
        <v>13</v>
      </c>
    </row>
    <row r="23" spans="1:23" ht="28.5" customHeight="1" thickBot="1" x14ac:dyDescent="0.3">
      <c r="A23" s="32">
        <v>5</v>
      </c>
      <c r="B23" s="82" t="s">
        <v>23</v>
      </c>
      <c r="C23" s="82"/>
      <c r="D23" s="28"/>
      <c r="E23" s="28"/>
      <c r="F23" s="58"/>
      <c r="G23" s="58"/>
      <c r="H23" s="58"/>
      <c r="I23" s="58"/>
      <c r="J23" s="58"/>
      <c r="K23" s="58"/>
      <c r="L23" s="28"/>
      <c r="M23" s="28"/>
      <c r="N23" s="28"/>
      <c r="O23" s="28"/>
      <c r="P23" s="28"/>
      <c r="Q23" s="28"/>
      <c r="R23" s="28"/>
      <c r="S23" s="3"/>
      <c r="T23" s="41">
        <f t="shared" si="0"/>
        <v>0</v>
      </c>
      <c r="U23" s="41">
        <f t="shared" si="1"/>
        <v>0</v>
      </c>
      <c r="V23" s="41">
        <f t="shared" si="2"/>
        <v>0</v>
      </c>
      <c r="W23" s="41">
        <f t="shared" si="3"/>
        <v>0</v>
      </c>
    </row>
    <row r="24" spans="1:23" ht="27" customHeight="1" thickBot="1" x14ac:dyDescent="0.3">
      <c r="A24" s="116" t="s">
        <v>24</v>
      </c>
      <c r="B24" s="117"/>
      <c r="C24" s="117"/>
      <c r="D24" s="44">
        <f>D7+D8+D9+D10+D11+D12+D13+D14+D15+D17+D19+D20+D21+D22+D23+D16</f>
        <v>2</v>
      </c>
      <c r="E24" s="44">
        <f t="shared" ref="E24:R24" si="4">E7+E8+E9+E10+E11+E12+E13+E14+E15+E17+E19+E20+E21+E22+E23+E16</f>
        <v>124</v>
      </c>
      <c r="F24" s="44">
        <f t="shared" si="4"/>
        <v>0</v>
      </c>
      <c r="G24" s="44">
        <f t="shared" si="4"/>
        <v>7</v>
      </c>
      <c r="H24" s="44">
        <f t="shared" si="4"/>
        <v>92</v>
      </c>
      <c r="I24" s="44">
        <f t="shared" si="4"/>
        <v>0</v>
      </c>
      <c r="J24" s="44">
        <f t="shared" si="4"/>
        <v>3</v>
      </c>
      <c r="K24" s="44">
        <f t="shared" si="4"/>
        <v>102</v>
      </c>
      <c r="L24" s="44">
        <f t="shared" si="4"/>
        <v>24</v>
      </c>
      <c r="M24" s="44">
        <f t="shared" si="4"/>
        <v>0</v>
      </c>
      <c r="N24" s="44">
        <f t="shared" si="4"/>
        <v>7</v>
      </c>
      <c r="O24" s="44">
        <f t="shared" si="4"/>
        <v>3</v>
      </c>
      <c r="P24" s="44">
        <f t="shared" si="4"/>
        <v>0</v>
      </c>
      <c r="Q24" s="44">
        <f t="shared" si="4"/>
        <v>0</v>
      </c>
      <c r="R24" s="44">
        <f t="shared" si="4"/>
        <v>4</v>
      </c>
      <c r="S24" s="4"/>
      <c r="T24" s="41">
        <f t="shared" si="0"/>
        <v>126</v>
      </c>
      <c r="U24" s="41">
        <f t="shared" si="1"/>
        <v>126</v>
      </c>
      <c r="V24" s="41">
        <f>K24</f>
        <v>102</v>
      </c>
      <c r="W24" s="41">
        <f t="shared" si="3"/>
        <v>102</v>
      </c>
    </row>
  </sheetData>
  <sheetProtection formatCells="0" formatColumns="0" formatRows="0" insertColumns="0" insertRows="0" insertHyperlinks="0" deleteColumns="0" deleteRows="0" sort="0" autoFilter="0" pivotTables="0"/>
  <mergeCells count="41">
    <mergeCell ref="B12:C12"/>
    <mergeCell ref="B15:C15"/>
    <mergeCell ref="B17:C17"/>
    <mergeCell ref="B9:C9"/>
    <mergeCell ref="B13:C13"/>
    <mergeCell ref="B14:C14"/>
    <mergeCell ref="B10:C10"/>
    <mergeCell ref="G3:K3"/>
    <mergeCell ref="G4:G5"/>
    <mergeCell ref="E3:E5"/>
    <mergeCell ref="K4:K5"/>
    <mergeCell ref="D3:D5"/>
    <mergeCell ref="B11:C11"/>
    <mergeCell ref="B23:C23"/>
    <mergeCell ref="A24:C24"/>
    <mergeCell ref="D18:R18"/>
    <mergeCell ref="A18:C18"/>
    <mergeCell ref="B19:C19"/>
    <mergeCell ref="B20:C20"/>
    <mergeCell ref="B21:C21"/>
    <mergeCell ref="B22:C22"/>
    <mergeCell ref="A1:C1"/>
    <mergeCell ref="O3:O5"/>
    <mergeCell ref="P3:Q4"/>
    <mergeCell ref="B16:C16"/>
    <mergeCell ref="R3:R5"/>
    <mergeCell ref="L3:L5"/>
    <mergeCell ref="F3:F5"/>
    <mergeCell ref="P1:R1"/>
    <mergeCell ref="D1:O1"/>
    <mergeCell ref="B8:C8"/>
    <mergeCell ref="T6:U6"/>
    <mergeCell ref="V6:W6"/>
    <mergeCell ref="M3:N4"/>
    <mergeCell ref="A2:R2"/>
    <mergeCell ref="A6:C6"/>
    <mergeCell ref="B7:C7"/>
    <mergeCell ref="H4:H5"/>
    <mergeCell ref="I4:I5"/>
    <mergeCell ref="J4:J5"/>
    <mergeCell ref="A3:C5"/>
  </mergeCells>
  <phoneticPr fontId="0" type="noConversion"/>
  <pageMargins left="0.7" right="0.7" top="0.75" bottom="0.75" header="0.3" footer="0.3"/>
  <pageSetup paperSize="9" scale="5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W24"/>
  <sheetViews>
    <sheetView topLeftCell="A16" zoomScale="70" zoomScaleNormal="70" workbookViewId="0">
      <selection activeCell="F40" sqref="F40"/>
    </sheetView>
  </sheetViews>
  <sheetFormatPr defaultRowHeight="15" x14ac:dyDescent="0.25"/>
  <cols>
    <col min="1" max="1" width="6.7109375" style="1" customWidth="1"/>
    <col min="2" max="2" width="9.140625" style="1" customWidth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 customWidth="1"/>
    <col min="16" max="16" width="11.28515625" style="1" customWidth="1"/>
    <col min="17" max="17" width="13.42578125" style="1" customWidth="1"/>
    <col min="18" max="18" width="11.5703125" style="1" customWidth="1"/>
    <col min="19" max="23" width="9.140625" style="1" hidden="1" customWidth="1"/>
    <col min="24" max="24" width="0" style="1" hidden="1" customWidth="1"/>
    <col min="25" max="16384" width="9.140625" style="1"/>
  </cols>
  <sheetData>
    <row r="1" spans="1:23" ht="72" customHeight="1" x14ac:dyDescent="0.25">
      <c r="A1" s="101" t="s">
        <v>47</v>
      </c>
      <c r="B1" s="101"/>
      <c r="C1" s="115"/>
      <c r="D1" s="102" t="s">
        <v>6</v>
      </c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3" t="s">
        <v>48</v>
      </c>
      <c r="Q1" s="103"/>
      <c r="R1" s="104"/>
      <c r="S1" s="5"/>
    </row>
    <row r="2" spans="1:23" ht="75.75" customHeight="1" x14ac:dyDescent="0.25">
      <c r="A2" s="105" t="s">
        <v>51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5"/>
    </row>
    <row r="3" spans="1:23" ht="62.25" customHeight="1" x14ac:dyDescent="0.25">
      <c r="A3" s="106"/>
      <c r="B3" s="107"/>
      <c r="C3" s="108"/>
      <c r="D3" s="100" t="s">
        <v>5</v>
      </c>
      <c r="E3" s="100" t="s">
        <v>25</v>
      </c>
      <c r="F3" s="100" t="s">
        <v>0</v>
      </c>
      <c r="G3" s="112" t="s">
        <v>29</v>
      </c>
      <c r="H3" s="113"/>
      <c r="I3" s="113"/>
      <c r="J3" s="113"/>
      <c r="K3" s="114"/>
      <c r="L3" s="100" t="s">
        <v>26</v>
      </c>
      <c r="M3" s="94" t="s">
        <v>27</v>
      </c>
      <c r="N3" s="95"/>
      <c r="O3" s="98" t="s">
        <v>1</v>
      </c>
      <c r="P3" s="94" t="s">
        <v>28</v>
      </c>
      <c r="Q3" s="95"/>
      <c r="R3" s="100" t="s">
        <v>2</v>
      </c>
      <c r="S3" s="6"/>
      <c r="T3" s="2"/>
    </row>
    <row r="4" spans="1:23" ht="24" customHeight="1" x14ac:dyDescent="0.25">
      <c r="A4" s="109"/>
      <c r="B4" s="110"/>
      <c r="C4" s="111"/>
      <c r="D4" s="100"/>
      <c r="E4" s="100"/>
      <c r="F4" s="100"/>
      <c r="G4" s="98" t="s">
        <v>31</v>
      </c>
      <c r="H4" s="98" t="s">
        <v>32</v>
      </c>
      <c r="I4" s="98" t="s">
        <v>33</v>
      </c>
      <c r="J4" s="98" t="s">
        <v>34</v>
      </c>
      <c r="K4" s="98" t="s">
        <v>30</v>
      </c>
      <c r="L4" s="100"/>
      <c r="M4" s="96"/>
      <c r="N4" s="97"/>
      <c r="O4" s="99"/>
      <c r="P4" s="96"/>
      <c r="Q4" s="97"/>
      <c r="R4" s="100"/>
      <c r="S4" s="7"/>
    </row>
    <row r="5" spans="1:23" ht="123" customHeight="1" thickBot="1" x14ac:dyDescent="0.3">
      <c r="A5" s="109"/>
      <c r="B5" s="110"/>
      <c r="C5" s="111"/>
      <c r="D5" s="98"/>
      <c r="E5" s="98"/>
      <c r="F5" s="98"/>
      <c r="G5" s="99"/>
      <c r="H5" s="99"/>
      <c r="I5" s="99"/>
      <c r="J5" s="99"/>
      <c r="K5" s="99"/>
      <c r="L5" s="98"/>
      <c r="M5" s="17" t="s">
        <v>36</v>
      </c>
      <c r="N5" s="17" t="s">
        <v>3</v>
      </c>
      <c r="O5" s="99"/>
      <c r="P5" s="17" t="s">
        <v>37</v>
      </c>
      <c r="Q5" s="17" t="s">
        <v>4</v>
      </c>
      <c r="R5" s="98"/>
      <c r="S5" s="8"/>
    </row>
    <row r="6" spans="1:23" ht="33" customHeight="1" thickBot="1" x14ac:dyDescent="0.3">
      <c r="A6" s="90" t="s">
        <v>17</v>
      </c>
      <c r="B6" s="91"/>
      <c r="C6" s="91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92" t="s">
        <v>39</v>
      </c>
      <c r="U6" s="92"/>
      <c r="V6" s="92" t="s">
        <v>38</v>
      </c>
      <c r="W6" s="92"/>
    </row>
    <row r="7" spans="1:23" ht="33" customHeight="1" x14ac:dyDescent="0.25">
      <c r="A7" s="22">
        <v>1</v>
      </c>
      <c r="B7" s="93" t="s">
        <v>7</v>
      </c>
      <c r="C7" s="93"/>
      <c r="D7" s="23"/>
      <c r="E7" s="23">
        <v>11</v>
      </c>
      <c r="F7" s="23"/>
      <c r="G7" s="23"/>
      <c r="H7" s="23">
        <v>11</v>
      </c>
      <c r="I7" s="23"/>
      <c r="J7" s="23"/>
      <c r="K7" s="23">
        <v>11</v>
      </c>
      <c r="L7" s="23"/>
      <c r="M7" s="23"/>
      <c r="N7" s="23">
        <v>1</v>
      </c>
      <c r="O7" s="23"/>
      <c r="P7" s="23"/>
      <c r="Q7" s="23">
        <v>1</v>
      </c>
      <c r="R7" s="23"/>
      <c r="S7" s="3"/>
      <c r="T7" s="41">
        <f>D7+E7</f>
        <v>11</v>
      </c>
      <c r="U7" s="41">
        <f>F7+K7+L7</f>
        <v>11</v>
      </c>
      <c r="V7" s="41">
        <f>K7</f>
        <v>11</v>
      </c>
      <c r="W7" s="41">
        <f>G7+H7+I7+J7</f>
        <v>11</v>
      </c>
    </row>
    <row r="8" spans="1:23" ht="33" customHeight="1" x14ac:dyDescent="0.25">
      <c r="A8" s="25">
        <v>2</v>
      </c>
      <c r="B8" s="81" t="s">
        <v>8</v>
      </c>
      <c r="C8" s="81"/>
      <c r="D8" s="26"/>
      <c r="E8" s="26">
        <v>2</v>
      </c>
      <c r="F8" s="26">
        <v>1</v>
      </c>
      <c r="G8" s="26"/>
      <c r="H8" s="26">
        <v>1</v>
      </c>
      <c r="I8" s="26"/>
      <c r="J8" s="26"/>
      <c r="K8" s="26">
        <v>1</v>
      </c>
      <c r="L8" s="26"/>
      <c r="M8" s="26"/>
      <c r="N8" s="26"/>
      <c r="O8" s="26"/>
      <c r="P8" s="26"/>
      <c r="Q8" s="26"/>
      <c r="R8" s="26"/>
      <c r="S8" s="3"/>
      <c r="T8" s="41">
        <f t="shared" ref="T8:T24" si="0">D8+E8</f>
        <v>2</v>
      </c>
      <c r="U8" s="41">
        <f t="shared" ref="U8:U24" si="1">F8+K8+L8</f>
        <v>2</v>
      </c>
      <c r="V8" s="41">
        <f t="shared" ref="V8:V23" si="2">K8</f>
        <v>1</v>
      </c>
      <c r="W8" s="41">
        <f t="shared" ref="W8:W24" si="3">G8+H8+I8+J8</f>
        <v>1</v>
      </c>
    </row>
    <row r="9" spans="1:23" ht="30.75" customHeight="1" x14ac:dyDescent="0.25">
      <c r="A9" s="25">
        <v>3</v>
      </c>
      <c r="B9" s="81" t="s">
        <v>9</v>
      </c>
      <c r="C9" s="81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1">
        <f t="shared" si="0"/>
        <v>0</v>
      </c>
      <c r="U9" s="41">
        <f t="shared" si="1"/>
        <v>0</v>
      </c>
      <c r="V9" s="41">
        <f t="shared" si="2"/>
        <v>0</v>
      </c>
      <c r="W9" s="41">
        <f t="shared" si="3"/>
        <v>0</v>
      </c>
    </row>
    <row r="10" spans="1:23" ht="31.5" customHeight="1" x14ac:dyDescent="0.25">
      <c r="A10" s="25">
        <v>4</v>
      </c>
      <c r="B10" s="81" t="s">
        <v>10</v>
      </c>
      <c r="C10" s="81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3"/>
      <c r="T10" s="41">
        <f t="shared" si="0"/>
        <v>0</v>
      </c>
      <c r="U10" s="41">
        <f t="shared" si="1"/>
        <v>0</v>
      </c>
      <c r="V10" s="41">
        <f t="shared" si="2"/>
        <v>0</v>
      </c>
      <c r="W10" s="41">
        <f t="shared" si="3"/>
        <v>0</v>
      </c>
    </row>
    <row r="11" spans="1:23" ht="29.25" customHeight="1" x14ac:dyDescent="0.25">
      <c r="A11" s="25">
        <v>5</v>
      </c>
      <c r="B11" s="81" t="s">
        <v>11</v>
      </c>
      <c r="C11" s="81"/>
      <c r="D11" s="26"/>
      <c r="E11" s="26">
        <v>5</v>
      </c>
      <c r="F11" s="26"/>
      <c r="G11" s="26"/>
      <c r="H11" s="26">
        <v>5</v>
      </c>
      <c r="I11" s="26"/>
      <c r="J11" s="26"/>
      <c r="K11" s="26">
        <v>5</v>
      </c>
      <c r="L11" s="26"/>
      <c r="M11" s="26"/>
      <c r="N11" s="26"/>
      <c r="O11" s="26"/>
      <c r="P11" s="26"/>
      <c r="Q11" s="26"/>
      <c r="R11" s="26"/>
      <c r="S11" s="3"/>
      <c r="T11" s="41">
        <f t="shared" si="0"/>
        <v>5</v>
      </c>
      <c r="U11" s="41">
        <f t="shared" si="1"/>
        <v>5</v>
      </c>
      <c r="V11" s="41">
        <f t="shared" si="2"/>
        <v>5</v>
      </c>
      <c r="W11" s="41">
        <f t="shared" si="3"/>
        <v>5</v>
      </c>
    </row>
    <row r="12" spans="1:23" ht="45" customHeight="1" x14ac:dyDescent="0.25">
      <c r="A12" s="25">
        <v>6</v>
      </c>
      <c r="B12" s="88" t="s">
        <v>12</v>
      </c>
      <c r="C12" s="88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30.75" customHeight="1" x14ac:dyDescent="0.25">
      <c r="A13" s="25">
        <v>7</v>
      </c>
      <c r="B13" s="88" t="s">
        <v>13</v>
      </c>
      <c r="C13" s="88"/>
      <c r="D13" s="26"/>
      <c r="E13" s="26">
        <v>2</v>
      </c>
      <c r="F13" s="26"/>
      <c r="G13" s="26"/>
      <c r="H13" s="26">
        <v>2</v>
      </c>
      <c r="I13" s="26"/>
      <c r="J13" s="26"/>
      <c r="K13" s="26">
        <v>2</v>
      </c>
      <c r="L13" s="26"/>
      <c r="M13" s="26"/>
      <c r="N13" s="26"/>
      <c r="O13" s="26"/>
      <c r="P13" s="26"/>
      <c r="Q13" s="26"/>
      <c r="R13" s="26"/>
      <c r="S13" s="3"/>
      <c r="T13" s="41">
        <f t="shared" si="0"/>
        <v>2</v>
      </c>
      <c r="U13" s="41">
        <f t="shared" si="1"/>
        <v>2</v>
      </c>
      <c r="V13" s="41">
        <f t="shared" si="2"/>
        <v>2</v>
      </c>
      <c r="W13" s="41">
        <f t="shared" si="3"/>
        <v>2</v>
      </c>
    </row>
    <row r="14" spans="1:23" ht="45" customHeight="1" x14ac:dyDescent="0.25">
      <c r="A14" s="25">
        <v>8</v>
      </c>
      <c r="B14" s="88" t="s">
        <v>14</v>
      </c>
      <c r="C14" s="88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7.75" customHeight="1" x14ac:dyDescent="0.25">
      <c r="A15" s="25">
        <v>9</v>
      </c>
      <c r="B15" s="89" t="s">
        <v>15</v>
      </c>
      <c r="C15" s="89"/>
      <c r="D15" s="26"/>
      <c r="E15" s="26">
        <v>14</v>
      </c>
      <c r="F15" s="26"/>
      <c r="G15" s="26"/>
      <c r="H15" s="26">
        <v>14</v>
      </c>
      <c r="I15" s="26"/>
      <c r="J15" s="26"/>
      <c r="K15" s="26">
        <v>14</v>
      </c>
      <c r="L15" s="26"/>
      <c r="M15" s="26"/>
      <c r="N15" s="26"/>
      <c r="O15" s="26"/>
      <c r="P15" s="26"/>
      <c r="Q15" s="26"/>
      <c r="R15" s="26"/>
      <c r="S15" s="3"/>
      <c r="T15" s="41">
        <f t="shared" si="0"/>
        <v>14</v>
      </c>
      <c r="U15" s="41">
        <f t="shared" si="1"/>
        <v>14</v>
      </c>
      <c r="V15" s="41">
        <f t="shared" si="2"/>
        <v>14</v>
      </c>
      <c r="W15" s="41">
        <f t="shared" si="3"/>
        <v>14</v>
      </c>
    </row>
    <row r="16" spans="1:23" ht="27.75" customHeight="1" x14ac:dyDescent="0.25">
      <c r="A16" s="71">
        <v>10</v>
      </c>
      <c r="B16" s="79" t="s">
        <v>16</v>
      </c>
      <c r="C16" s="80"/>
      <c r="D16" s="28"/>
      <c r="E16" s="28">
        <v>5</v>
      </c>
      <c r="F16" s="28">
        <v>3</v>
      </c>
      <c r="G16" s="28">
        <v>2</v>
      </c>
      <c r="H16" s="28"/>
      <c r="I16" s="28"/>
      <c r="J16" s="28"/>
      <c r="K16" s="28">
        <v>2</v>
      </c>
      <c r="L16" s="28"/>
      <c r="M16" s="28"/>
      <c r="N16" s="28">
        <v>1</v>
      </c>
      <c r="O16" s="28"/>
      <c r="P16" s="28"/>
      <c r="Q16" s="28"/>
      <c r="R16" s="28">
        <v>1</v>
      </c>
      <c r="S16" s="3"/>
      <c r="T16" s="41">
        <f t="shared" si="0"/>
        <v>5</v>
      </c>
      <c r="U16" s="41">
        <f t="shared" si="1"/>
        <v>5</v>
      </c>
      <c r="V16" s="41">
        <f t="shared" si="2"/>
        <v>2</v>
      </c>
      <c r="W16" s="41">
        <f t="shared" si="3"/>
        <v>2</v>
      </c>
    </row>
    <row r="17" spans="1:23" ht="45" customHeight="1" x14ac:dyDescent="0.25">
      <c r="A17" s="71">
        <v>11</v>
      </c>
      <c r="B17" s="79" t="s">
        <v>46</v>
      </c>
      <c r="C17" s="80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3"/>
      <c r="T17" s="41">
        <f t="shared" si="0"/>
        <v>0</v>
      </c>
      <c r="U17" s="41">
        <f t="shared" si="1"/>
        <v>0</v>
      </c>
      <c r="V17" s="41">
        <f t="shared" si="2"/>
        <v>0</v>
      </c>
      <c r="W17" s="41">
        <f t="shared" si="3"/>
        <v>0</v>
      </c>
    </row>
    <row r="18" spans="1:23" ht="63.75" customHeight="1" x14ac:dyDescent="0.25">
      <c r="A18" s="85" t="s">
        <v>18</v>
      </c>
      <c r="B18" s="85"/>
      <c r="C18" s="86"/>
      <c r="D18" s="123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18"/>
      <c r="S18" s="4"/>
      <c r="T18" s="72"/>
      <c r="U18" s="73"/>
      <c r="V18" s="73"/>
      <c r="W18" s="74"/>
    </row>
    <row r="19" spans="1:23" ht="35.25" customHeight="1" x14ac:dyDescent="0.25">
      <c r="A19" s="30">
        <v>1</v>
      </c>
      <c r="B19" s="87" t="s">
        <v>19</v>
      </c>
      <c r="C19" s="87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3"/>
      <c r="T19" s="41">
        <f t="shared" si="0"/>
        <v>0</v>
      </c>
      <c r="U19" s="41">
        <f t="shared" si="1"/>
        <v>0</v>
      </c>
      <c r="V19" s="41">
        <f t="shared" si="2"/>
        <v>0</v>
      </c>
      <c r="W19" s="41">
        <f t="shared" si="3"/>
        <v>0</v>
      </c>
    </row>
    <row r="20" spans="1:23" ht="33.75" customHeight="1" x14ac:dyDescent="0.25">
      <c r="A20" s="31">
        <v>2</v>
      </c>
      <c r="B20" s="87" t="s">
        <v>20</v>
      </c>
      <c r="C20" s="87"/>
      <c r="D20" s="26">
        <v>1</v>
      </c>
      <c r="E20" s="26">
        <v>7</v>
      </c>
      <c r="F20" s="26">
        <v>6</v>
      </c>
      <c r="G20" s="26"/>
      <c r="H20" s="26">
        <v>2</v>
      </c>
      <c r="I20" s="26"/>
      <c r="J20" s="26"/>
      <c r="K20" s="26">
        <v>2</v>
      </c>
      <c r="L20" s="26"/>
      <c r="M20" s="26"/>
      <c r="N20" s="26"/>
      <c r="O20" s="26"/>
      <c r="P20" s="26"/>
      <c r="Q20" s="26"/>
      <c r="R20" s="26"/>
      <c r="S20" s="3"/>
      <c r="T20" s="41">
        <f t="shared" si="0"/>
        <v>8</v>
      </c>
      <c r="U20" s="41">
        <f t="shared" si="1"/>
        <v>8</v>
      </c>
      <c r="V20" s="41">
        <f t="shared" si="2"/>
        <v>2</v>
      </c>
      <c r="W20" s="41">
        <f t="shared" si="3"/>
        <v>2</v>
      </c>
    </row>
    <row r="21" spans="1:23" ht="34.5" customHeight="1" x14ac:dyDescent="0.25">
      <c r="A21" s="30">
        <v>3</v>
      </c>
      <c r="B21" s="81" t="s">
        <v>21</v>
      </c>
      <c r="C21" s="81"/>
      <c r="D21" s="26"/>
      <c r="E21" s="26">
        <v>2</v>
      </c>
      <c r="F21" s="26"/>
      <c r="G21" s="26"/>
      <c r="H21" s="26">
        <v>2</v>
      </c>
      <c r="I21" s="26"/>
      <c r="J21" s="26"/>
      <c r="K21" s="26">
        <v>2</v>
      </c>
      <c r="L21" s="26"/>
      <c r="M21" s="26"/>
      <c r="N21" s="26"/>
      <c r="O21" s="26"/>
      <c r="P21" s="26"/>
      <c r="Q21" s="26"/>
      <c r="R21" s="26"/>
      <c r="S21" s="3"/>
      <c r="T21" s="41">
        <f t="shared" si="0"/>
        <v>2</v>
      </c>
      <c r="U21" s="41">
        <f t="shared" si="1"/>
        <v>2</v>
      </c>
      <c r="V21" s="41">
        <f t="shared" si="2"/>
        <v>2</v>
      </c>
      <c r="W21" s="41">
        <f t="shared" si="3"/>
        <v>2</v>
      </c>
    </row>
    <row r="22" spans="1:23" ht="30" customHeight="1" x14ac:dyDescent="0.25">
      <c r="A22" s="31">
        <v>4</v>
      </c>
      <c r="B22" s="81" t="s">
        <v>22</v>
      </c>
      <c r="C22" s="81"/>
      <c r="D22" s="26">
        <v>1</v>
      </c>
      <c r="E22" s="26">
        <v>16</v>
      </c>
      <c r="F22" s="26">
        <v>17</v>
      </c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3"/>
      <c r="T22" s="41">
        <f t="shared" si="0"/>
        <v>17</v>
      </c>
      <c r="U22" s="41">
        <f t="shared" si="1"/>
        <v>17</v>
      </c>
      <c r="V22" s="41">
        <f t="shared" si="2"/>
        <v>0</v>
      </c>
      <c r="W22" s="41">
        <f t="shared" si="3"/>
        <v>0</v>
      </c>
    </row>
    <row r="23" spans="1:23" ht="30" customHeight="1" thickBot="1" x14ac:dyDescent="0.3">
      <c r="A23" s="32">
        <v>5</v>
      </c>
      <c r="B23" s="82" t="s">
        <v>23</v>
      </c>
      <c r="C23" s="82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3"/>
      <c r="T23" s="41">
        <f t="shared" si="0"/>
        <v>0</v>
      </c>
      <c r="U23" s="41">
        <f t="shared" si="1"/>
        <v>0</v>
      </c>
      <c r="V23" s="41">
        <f t="shared" si="2"/>
        <v>0</v>
      </c>
      <c r="W23" s="41">
        <f t="shared" si="3"/>
        <v>0</v>
      </c>
    </row>
    <row r="24" spans="1:23" ht="21.75" customHeight="1" thickBot="1" x14ac:dyDescent="0.3">
      <c r="A24" s="83" t="s">
        <v>24</v>
      </c>
      <c r="B24" s="84"/>
      <c r="C24" s="84"/>
      <c r="D24" s="44">
        <f>D7+D8+D9+D10+D11+D12+D13+D14+D15+D17+D19+D20+D21+D22+D23+D16</f>
        <v>2</v>
      </c>
      <c r="E24" s="44">
        <f t="shared" ref="E24:R24" si="4">E7+E8+E9+E10+E11+E12+E13+E14+E15+E17+E19+E20+E21+E22+E23+E16</f>
        <v>64</v>
      </c>
      <c r="F24" s="44">
        <f t="shared" si="4"/>
        <v>27</v>
      </c>
      <c r="G24" s="44">
        <f t="shared" si="4"/>
        <v>2</v>
      </c>
      <c r="H24" s="44">
        <f t="shared" si="4"/>
        <v>37</v>
      </c>
      <c r="I24" s="44">
        <f t="shared" si="4"/>
        <v>0</v>
      </c>
      <c r="J24" s="44">
        <f t="shared" si="4"/>
        <v>0</v>
      </c>
      <c r="K24" s="44">
        <f t="shared" si="4"/>
        <v>39</v>
      </c>
      <c r="L24" s="44">
        <f t="shared" si="4"/>
        <v>0</v>
      </c>
      <c r="M24" s="44">
        <f t="shared" si="4"/>
        <v>0</v>
      </c>
      <c r="N24" s="44">
        <f t="shared" si="4"/>
        <v>2</v>
      </c>
      <c r="O24" s="44">
        <f t="shared" si="4"/>
        <v>0</v>
      </c>
      <c r="P24" s="44">
        <f t="shared" si="4"/>
        <v>0</v>
      </c>
      <c r="Q24" s="44">
        <f t="shared" si="4"/>
        <v>1</v>
      </c>
      <c r="R24" s="44">
        <f t="shared" si="4"/>
        <v>1</v>
      </c>
      <c r="S24" s="4"/>
      <c r="T24" s="41">
        <f t="shared" si="0"/>
        <v>66</v>
      </c>
      <c r="U24" s="41">
        <f t="shared" si="1"/>
        <v>66</v>
      </c>
      <c r="V24" s="41">
        <f>K24</f>
        <v>39</v>
      </c>
      <c r="W24" s="41">
        <f t="shared" si="3"/>
        <v>39</v>
      </c>
    </row>
  </sheetData>
  <mergeCells count="41"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6:C6"/>
    <mergeCell ref="B7:C7"/>
    <mergeCell ref="B8:C8"/>
    <mergeCell ref="B9:C9"/>
    <mergeCell ref="B10:C10"/>
    <mergeCell ref="B11:C11"/>
    <mergeCell ref="B13:C13"/>
    <mergeCell ref="B14:C14"/>
    <mergeCell ref="B15:C15"/>
    <mergeCell ref="B17:C17"/>
    <mergeCell ref="A18:C18"/>
    <mergeCell ref="B16:C16"/>
    <mergeCell ref="T6:U6"/>
    <mergeCell ref="V6:W6"/>
    <mergeCell ref="B22:C22"/>
    <mergeCell ref="B23:C23"/>
    <mergeCell ref="A24:C24"/>
    <mergeCell ref="D18:R18"/>
    <mergeCell ref="B19:C19"/>
    <mergeCell ref="B20:C20"/>
    <mergeCell ref="B21:C21"/>
    <mergeCell ref="B12:C12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W24"/>
  <sheetViews>
    <sheetView zoomScale="70" zoomScaleNormal="70" workbookViewId="0">
      <selection activeCell="A3" sqref="A3:C5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1.85546875" style="1" customWidth="1"/>
    <col min="5" max="5" width="9.42578125" style="1" customWidth="1"/>
    <col min="6" max="6" width="9.140625" style="1" customWidth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6" width="16.140625" style="1" customWidth="1"/>
    <col min="17" max="17" width="13.42578125" style="1" customWidth="1"/>
    <col min="18" max="18" width="9.42578125" style="1" customWidth="1"/>
    <col min="19" max="23" width="9.140625" style="1" hidden="1" customWidth="1"/>
    <col min="24" max="24" width="0" style="1" hidden="1" customWidth="1"/>
    <col min="25" max="16384" width="9.140625" style="1"/>
  </cols>
  <sheetData>
    <row r="1" spans="1:23" ht="72" customHeight="1" x14ac:dyDescent="0.25">
      <c r="A1" s="101" t="s">
        <v>47</v>
      </c>
      <c r="B1" s="101"/>
      <c r="C1" s="115"/>
      <c r="D1" s="102" t="s">
        <v>6</v>
      </c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3" t="s">
        <v>48</v>
      </c>
      <c r="Q1" s="103"/>
      <c r="R1" s="104"/>
      <c r="S1" s="5"/>
    </row>
    <row r="2" spans="1:23" ht="63" customHeight="1" x14ac:dyDescent="0.25">
      <c r="A2" s="105" t="s">
        <v>50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5"/>
    </row>
    <row r="3" spans="1:23" ht="53.25" customHeight="1" x14ac:dyDescent="0.25">
      <c r="A3" s="106"/>
      <c r="B3" s="107"/>
      <c r="C3" s="108"/>
      <c r="D3" s="100" t="s">
        <v>5</v>
      </c>
      <c r="E3" s="100" t="s">
        <v>25</v>
      </c>
      <c r="F3" s="100" t="s">
        <v>0</v>
      </c>
      <c r="G3" s="112" t="s">
        <v>29</v>
      </c>
      <c r="H3" s="113"/>
      <c r="I3" s="113"/>
      <c r="J3" s="113"/>
      <c r="K3" s="114"/>
      <c r="L3" s="100" t="s">
        <v>26</v>
      </c>
      <c r="M3" s="94" t="s">
        <v>27</v>
      </c>
      <c r="N3" s="95"/>
      <c r="O3" s="98" t="s">
        <v>1</v>
      </c>
      <c r="P3" s="94" t="s">
        <v>28</v>
      </c>
      <c r="Q3" s="95"/>
      <c r="R3" s="100" t="s">
        <v>2</v>
      </c>
      <c r="S3" s="6"/>
      <c r="T3" s="2"/>
    </row>
    <row r="4" spans="1:23" ht="29.25" customHeight="1" x14ac:dyDescent="0.25">
      <c r="A4" s="109"/>
      <c r="B4" s="110"/>
      <c r="C4" s="111"/>
      <c r="D4" s="100"/>
      <c r="E4" s="100"/>
      <c r="F4" s="100"/>
      <c r="G4" s="98" t="s">
        <v>31</v>
      </c>
      <c r="H4" s="98" t="s">
        <v>32</v>
      </c>
      <c r="I4" s="98" t="s">
        <v>33</v>
      </c>
      <c r="J4" s="98" t="s">
        <v>34</v>
      </c>
      <c r="K4" s="98" t="s">
        <v>30</v>
      </c>
      <c r="L4" s="100"/>
      <c r="M4" s="96"/>
      <c r="N4" s="97"/>
      <c r="O4" s="99"/>
      <c r="P4" s="96"/>
      <c r="Q4" s="97"/>
      <c r="R4" s="100"/>
      <c r="S4" s="7"/>
    </row>
    <row r="5" spans="1:23" ht="123" customHeight="1" thickBot="1" x14ac:dyDescent="0.3">
      <c r="A5" s="109"/>
      <c r="B5" s="110"/>
      <c r="C5" s="111"/>
      <c r="D5" s="98"/>
      <c r="E5" s="98"/>
      <c r="F5" s="98"/>
      <c r="G5" s="99"/>
      <c r="H5" s="99"/>
      <c r="I5" s="99"/>
      <c r="J5" s="99"/>
      <c r="K5" s="99"/>
      <c r="L5" s="98"/>
      <c r="M5" s="17" t="s">
        <v>36</v>
      </c>
      <c r="N5" s="17" t="s">
        <v>3</v>
      </c>
      <c r="O5" s="99"/>
      <c r="P5" s="17" t="s">
        <v>37</v>
      </c>
      <c r="Q5" s="17" t="s">
        <v>4</v>
      </c>
      <c r="R5" s="98"/>
      <c r="S5" s="8"/>
    </row>
    <row r="6" spans="1:23" ht="39.75" customHeight="1" thickBot="1" x14ac:dyDescent="0.3">
      <c r="A6" s="90" t="s">
        <v>17</v>
      </c>
      <c r="B6" s="91"/>
      <c r="C6" s="91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92" t="s">
        <v>39</v>
      </c>
      <c r="U6" s="92"/>
      <c r="V6" s="92" t="s">
        <v>38</v>
      </c>
      <c r="W6" s="92"/>
    </row>
    <row r="7" spans="1:23" ht="35.25" customHeight="1" x14ac:dyDescent="0.25">
      <c r="A7" s="22">
        <v>1</v>
      </c>
      <c r="B7" s="93" t="s">
        <v>7</v>
      </c>
      <c r="C7" s="93"/>
      <c r="D7" s="23"/>
      <c r="E7" s="75">
        <v>15</v>
      </c>
      <c r="F7" s="75"/>
      <c r="G7" s="75"/>
      <c r="H7" s="75">
        <v>15</v>
      </c>
      <c r="I7" s="75"/>
      <c r="J7" s="75"/>
      <c r="K7" s="75">
        <v>15</v>
      </c>
      <c r="L7" s="75"/>
      <c r="M7" s="75"/>
      <c r="N7" s="75">
        <v>1</v>
      </c>
      <c r="O7" s="75">
        <v>1</v>
      </c>
      <c r="P7" s="23"/>
      <c r="Q7" s="23"/>
      <c r="R7" s="23"/>
      <c r="S7" s="3"/>
      <c r="T7" s="41">
        <f>D7+E7</f>
        <v>15</v>
      </c>
      <c r="U7" s="41">
        <f>F7+K7+L7</f>
        <v>15</v>
      </c>
      <c r="V7" s="41">
        <f>K7</f>
        <v>15</v>
      </c>
      <c r="W7" s="41">
        <f>G7+H7+I7+J7</f>
        <v>15</v>
      </c>
    </row>
    <row r="8" spans="1:23" ht="27" customHeight="1" x14ac:dyDescent="0.25">
      <c r="A8" s="25">
        <v>2</v>
      </c>
      <c r="B8" s="81" t="s">
        <v>8</v>
      </c>
      <c r="C8" s="81"/>
      <c r="D8" s="26"/>
      <c r="E8" s="76">
        <v>6</v>
      </c>
      <c r="F8" s="76"/>
      <c r="G8" s="76"/>
      <c r="H8" s="76">
        <v>6</v>
      </c>
      <c r="I8" s="76"/>
      <c r="J8" s="76"/>
      <c r="K8" s="76">
        <v>6</v>
      </c>
      <c r="L8" s="76"/>
      <c r="M8" s="76"/>
      <c r="N8" s="76"/>
      <c r="O8" s="76"/>
      <c r="P8" s="26"/>
      <c r="Q8" s="26"/>
      <c r="R8" s="26"/>
      <c r="S8" s="3"/>
      <c r="T8" s="41">
        <f t="shared" ref="T8:T24" si="0">D8+E8</f>
        <v>6</v>
      </c>
      <c r="U8" s="41">
        <f t="shared" ref="U8:U24" si="1">F8+K8+L8</f>
        <v>6</v>
      </c>
      <c r="V8" s="41">
        <f t="shared" ref="V8:V23" si="2">K8</f>
        <v>6</v>
      </c>
      <c r="W8" s="41">
        <f t="shared" ref="W8:W24" si="3">G8+H8+I8+J8</f>
        <v>6</v>
      </c>
    </row>
    <row r="9" spans="1:23" ht="23.25" customHeight="1" x14ac:dyDescent="0.25">
      <c r="A9" s="25">
        <v>3</v>
      </c>
      <c r="B9" s="81" t="s">
        <v>9</v>
      </c>
      <c r="C9" s="81"/>
      <c r="D9" s="26"/>
      <c r="E9" s="76">
        <v>3</v>
      </c>
      <c r="F9" s="76"/>
      <c r="G9" s="76"/>
      <c r="H9" s="76">
        <v>3</v>
      </c>
      <c r="I9" s="76"/>
      <c r="J9" s="76"/>
      <c r="K9" s="76">
        <v>3</v>
      </c>
      <c r="L9" s="76"/>
      <c r="M9" s="76"/>
      <c r="N9" s="76"/>
      <c r="O9" s="76"/>
      <c r="P9" s="26"/>
      <c r="Q9" s="26"/>
      <c r="R9" s="26"/>
      <c r="S9" s="3"/>
      <c r="T9" s="41">
        <f t="shared" si="0"/>
        <v>3</v>
      </c>
      <c r="U9" s="41">
        <f t="shared" si="1"/>
        <v>3</v>
      </c>
      <c r="V9" s="41">
        <f t="shared" si="2"/>
        <v>3</v>
      </c>
      <c r="W9" s="41">
        <f t="shared" si="3"/>
        <v>3</v>
      </c>
    </row>
    <row r="10" spans="1:23" ht="35.25" customHeight="1" x14ac:dyDescent="0.25">
      <c r="A10" s="25">
        <v>4</v>
      </c>
      <c r="B10" s="81" t="s">
        <v>10</v>
      </c>
      <c r="C10" s="81"/>
      <c r="D10" s="26"/>
      <c r="E10" s="76">
        <v>1</v>
      </c>
      <c r="F10" s="76"/>
      <c r="G10" s="76"/>
      <c r="H10" s="76">
        <v>1</v>
      </c>
      <c r="I10" s="76"/>
      <c r="J10" s="76"/>
      <c r="K10" s="76">
        <v>1</v>
      </c>
      <c r="L10" s="76"/>
      <c r="M10" s="76"/>
      <c r="N10" s="76"/>
      <c r="O10" s="76"/>
      <c r="P10" s="26"/>
      <c r="Q10" s="26"/>
      <c r="R10" s="26"/>
      <c r="S10" s="3"/>
      <c r="T10" s="41">
        <f t="shared" si="0"/>
        <v>1</v>
      </c>
      <c r="U10" s="41">
        <f t="shared" si="1"/>
        <v>1</v>
      </c>
      <c r="V10" s="41">
        <f t="shared" si="2"/>
        <v>1</v>
      </c>
      <c r="W10" s="41">
        <f t="shared" si="3"/>
        <v>1</v>
      </c>
    </row>
    <row r="11" spans="1:23" ht="21" customHeight="1" x14ac:dyDescent="0.25">
      <c r="A11" s="25">
        <v>5</v>
      </c>
      <c r="B11" s="81" t="s">
        <v>11</v>
      </c>
      <c r="C11" s="81"/>
      <c r="D11" s="26"/>
      <c r="E11" s="76">
        <v>33</v>
      </c>
      <c r="F11" s="76"/>
      <c r="G11" s="76"/>
      <c r="H11" s="76">
        <v>33</v>
      </c>
      <c r="I11" s="76"/>
      <c r="J11" s="76"/>
      <c r="K11" s="76">
        <v>33</v>
      </c>
      <c r="L11" s="76"/>
      <c r="M11" s="76"/>
      <c r="N11" s="76"/>
      <c r="O11" s="76"/>
      <c r="P11" s="26"/>
      <c r="Q11" s="26"/>
      <c r="R11" s="26"/>
      <c r="S11" s="3"/>
      <c r="T11" s="41">
        <f t="shared" si="0"/>
        <v>33</v>
      </c>
      <c r="U11" s="41">
        <f t="shared" si="1"/>
        <v>33</v>
      </c>
      <c r="V11" s="41">
        <f t="shared" si="2"/>
        <v>33</v>
      </c>
      <c r="W11" s="41">
        <f t="shared" si="3"/>
        <v>33</v>
      </c>
    </row>
    <row r="12" spans="1:23" ht="45" customHeight="1" x14ac:dyDescent="0.25">
      <c r="A12" s="25">
        <v>6</v>
      </c>
      <c r="B12" s="88" t="s">
        <v>12</v>
      </c>
      <c r="C12" s="88"/>
      <c r="D12" s="26"/>
      <c r="E12" s="76"/>
      <c r="F12" s="76"/>
      <c r="G12" s="76"/>
      <c r="H12" s="76"/>
      <c r="I12" s="76"/>
      <c r="J12" s="76"/>
      <c r="K12" s="76"/>
      <c r="L12" s="76"/>
      <c r="M12" s="76"/>
      <c r="N12" s="76"/>
      <c r="O12" s="76"/>
      <c r="P12" s="26"/>
      <c r="Q12" s="26"/>
      <c r="R12" s="26"/>
      <c r="S12" s="3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27.75" customHeight="1" x14ac:dyDescent="0.25">
      <c r="A13" s="25">
        <v>7</v>
      </c>
      <c r="B13" s="88" t="s">
        <v>13</v>
      </c>
      <c r="C13" s="88"/>
      <c r="D13" s="26"/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76"/>
      <c r="P13" s="26"/>
      <c r="Q13" s="26"/>
      <c r="R13" s="26"/>
      <c r="S13" s="3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 x14ac:dyDescent="0.25">
      <c r="A14" s="25">
        <v>8</v>
      </c>
      <c r="B14" s="88" t="s">
        <v>14</v>
      </c>
      <c r="C14" s="88"/>
      <c r="D14" s="26"/>
      <c r="E14" s="76"/>
      <c r="F14" s="76"/>
      <c r="G14" s="76"/>
      <c r="H14" s="76"/>
      <c r="I14" s="76"/>
      <c r="J14" s="76"/>
      <c r="K14" s="76"/>
      <c r="L14" s="76"/>
      <c r="M14" s="76"/>
      <c r="N14" s="76"/>
      <c r="O14" s="76"/>
      <c r="P14" s="26"/>
      <c r="Q14" s="26"/>
      <c r="R14" s="26"/>
      <c r="S14" s="3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7.75" customHeight="1" x14ac:dyDescent="0.25">
      <c r="A15" s="25">
        <v>9</v>
      </c>
      <c r="B15" s="89" t="s">
        <v>15</v>
      </c>
      <c r="C15" s="89"/>
      <c r="D15" s="26"/>
      <c r="E15" s="76">
        <v>20</v>
      </c>
      <c r="F15" s="76"/>
      <c r="G15" s="76"/>
      <c r="H15" s="76">
        <v>20</v>
      </c>
      <c r="I15" s="76"/>
      <c r="J15" s="76"/>
      <c r="K15" s="76">
        <v>20</v>
      </c>
      <c r="L15" s="76"/>
      <c r="M15" s="76"/>
      <c r="N15" s="76"/>
      <c r="O15" s="76"/>
      <c r="P15" s="26"/>
      <c r="Q15" s="26"/>
      <c r="R15" s="26"/>
      <c r="S15" s="3"/>
      <c r="T15" s="41">
        <f t="shared" si="0"/>
        <v>20</v>
      </c>
      <c r="U15" s="41">
        <f t="shared" si="1"/>
        <v>20</v>
      </c>
      <c r="V15" s="41">
        <f t="shared" si="2"/>
        <v>20</v>
      </c>
      <c r="W15" s="41">
        <f t="shared" si="3"/>
        <v>20</v>
      </c>
    </row>
    <row r="16" spans="1:23" ht="27.75" customHeight="1" x14ac:dyDescent="0.25">
      <c r="A16" s="71">
        <v>10</v>
      </c>
      <c r="B16" s="79" t="s">
        <v>16</v>
      </c>
      <c r="C16" s="80"/>
      <c r="D16" s="28"/>
      <c r="E16" s="77">
        <v>3</v>
      </c>
      <c r="F16" s="77"/>
      <c r="G16" s="77">
        <v>3</v>
      </c>
      <c r="H16" s="77"/>
      <c r="I16" s="77"/>
      <c r="J16" s="77"/>
      <c r="K16" s="77">
        <v>3</v>
      </c>
      <c r="L16" s="77"/>
      <c r="M16" s="77"/>
      <c r="N16" s="77">
        <v>1</v>
      </c>
      <c r="O16" s="77"/>
      <c r="P16" s="28"/>
      <c r="Q16" s="28"/>
      <c r="R16" s="28">
        <v>1</v>
      </c>
      <c r="S16" s="3"/>
      <c r="T16" s="41">
        <f t="shared" si="0"/>
        <v>3</v>
      </c>
      <c r="U16" s="41">
        <f t="shared" si="1"/>
        <v>3</v>
      </c>
      <c r="V16" s="41">
        <f t="shared" si="2"/>
        <v>3</v>
      </c>
      <c r="W16" s="41">
        <f t="shared" si="3"/>
        <v>3</v>
      </c>
    </row>
    <row r="17" spans="1:23" ht="45" customHeight="1" x14ac:dyDescent="0.25">
      <c r="A17" s="71">
        <v>11</v>
      </c>
      <c r="B17" s="79" t="s">
        <v>46</v>
      </c>
      <c r="C17" s="80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3"/>
      <c r="T17" s="41">
        <f t="shared" si="0"/>
        <v>0</v>
      </c>
      <c r="U17" s="41">
        <f t="shared" si="1"/>
        <v>0</v>
      </c>
      <c r="V17" s="41">
        <f t="shared" si="2"/>
        <v>0</v>
      </c>
      <c r="W17" s="41">
        <f t="shared" si="3"/>
        <v>0</v>
      </c>
    </row>
    <row r="18" spans="1:23" ht="42.75" customHeight="1" x14ac:dyDescent="0.25">
      <c r="A18" s="85" t="s">
        <v>18</v>
      </c>
      <c r="B18" s="85"/>
      <c r="C18" s="86"/>
      <c r="D18" s="70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  <c r="R18" s="69"/>
      <c r="S18" s="4"/>
      <c r="T18" s="72"/>
      <c r="U18" s="73"/>
      <c r="V18" s="73"/>
      <c r="W18" s="74"/>
    </row>
    <row r="19" spans="1:23" ht="33.75" customHeight="1" x14ac:dyDescent="0.25">
      <c r="A19" s="30">
        <v>1</v>
      </c>
      <c r="B19" s="87" t="s">
        <v>19</v>
      </c>
      <c r="C19" s="87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3"/>
      <c r="T19" s="41">
        <f t="shared" si="0"/>
        <v>0</v>
      </c>
      <c r="U19" s="41">
        <f t="shared" si="1"/>
        <v>0</v>
      </c>
      <c r="V19" s="41">
        <f t="shared" si="2"/>
        <v>0</v>
      </c>
      <c r="W19" s="41">
        <f t="shared" si="3"/>
        <v>0</v>
      </c>
    </row>
    <row r="20" spans="1:23" ht="30" customHeight="1" x14ac:dyDescent="0.25">
      <c r="A20" s="31">
        <v>2</v>
      </c>
      <c r="B20" s="87" t="s">
        <v>20</v>
      </c>
      <c r="C20" s="87"/>
      <c r="D20" s="26">
        <v>3</v>
      </c>
      <c r="E20" s="26">
        <v>30</v>
      </c>
      <c r="F20" s="26"/>
      <c r="G20" s="26">
        <v>10</v>
      </c>
      <c r="H20" s="26">
        <v>6</v>
      </c>
      <c r="I20" s="26">
        <v>7</v>
      </c>
      <c r="J20" s="26"/>
      <c r="K20" s="26">
        <v>23</v>
      </c>
      <c r="L20" s="26">
        <v>10</v>
      </c>
      <c r="M20" s="26">
        <v>2</v>
      </c>
      <c r="N20" s="26"/>
      <c r="O20" s="26">
        <v>2</v>
      </c>
      <c r="P20" s="26"/>
      <c r="Q20" s="26"/>
      <c r="R20" s="26"/>
      <c r="S20" s="3"/>
      <c r="T20" s="41">
        <f t="shared" si="0"/>
        <v>33</v>
      </c>
      <c r="U20" s="41">
        <f t="shared" si="1"/>
        <v>33</v>
      </c>
      <c r="V20" s="41">
        <f t="shared" si="2"/>
        <v>23</v>
      </c>
      <c r="W20" s="41">
        <f t="shared" si="3"/>
        <v>23</v>
      </c>
    </row>
    <row r="21" spans="1:23" ht="27" customHeight="1" x14ac:dyDescent="0.25">
      <c r="A21" s="30">
        <v>3</v>
      </c>
      <c r="B21" s="81" t="s">
        <v>21</v>
      </c>
      <c r="C21" s="81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1">
        <f t="shared" si="0"/>
        <v>0</v>
      </c>
      <c r="U21" s="41">
        <f t="shared" si="1"/>
        <v>0</v>
      </c>
      <c r="V21" s="41">
        <f t="shared" si="2"/>
        <v>0</v>
      </c>
      <c r="W21" s="41">
        <f t="shared" si="3"/>
        <v>0</v>
      </c>
    </row>
    <row r="22" spans="1:23" ht="25.5" customHeight="1" x14ac:dyDescent="0.25">
      <c r="A22" s="31">
        <v>4</v>
      </c>
      <c r="B22" s="81" t="s">
        <v>22</v>
      </c>
      <c r="C22" s="81"/>
      <c r="D22" s="26"/>
      <c r="E22" s="26">
        <v>12</v>
      </c>
      <c r="F22" s="26"/>
      <c r="G22" s="26">
        <v>2</v>
      </c>
      <c r="H22" s="26">
        <v>6</v>
      </c>
      <c r="I22" s="26">
        <v>3</v>
      </c>
      <c r="J22" s="26"/>
      <c r="K22" s="26">
        <v>11</v>
      </c>
      <c r="L22" s="26">
        <v>1</v>
      </c>
      <c r="M22" s="26"/>
      <c r="N22" s="26"/>
      <c r="O22" s="26"/>
      <c r="P22" s="26"/>
      <c r="Q22" s="26"/>
      <c r="R22" s="26"/>
      <c r="S22" s="3"/>
      <c r="T22" s="41">
        <f t="shared" si="0"/>
        <v>12</v>
      </c>
      <c r="U22" s="41">
        <f t="shared" si="1"/>
        <v>12</v>
      </c>
      <c r="V22" s="41">
        <f t="shared" si="2"/>
        <v>11</v>
      </c>
      <c r="W22" s="41">
        <f t="shared" si="3"/>
        <v>11</v>
      </c>
    </row>
    <row r="23" spans="1:23" ht="25.5" customHeight="1" thickBot="1" x14ac:dyDescent="0.3">
      <c r="A23" s="32">
        <v>5</v>
      </c>
      <c r="B23" s="82" t="s">
        <v>23</v>
      </c>
      <c r="C23" s="82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3"/>
      <c r="T23" s="41">
        <f t="shared" si="0"/>
        <v>0</v>
      </c>
      <c r="U23" s="41">
        <f t="shared" si="1"/>
        <v>0</v>
      </c>
      <c r="V23" s="41">
        <f t="shared" si="2"/>
        <v>0</v>
      </c>
      <c r="W23" s="41">
        <f t="shared" si="3"/>
        <v>0</v>
      </c>
    </row>
    <row r="24" spans="1:23" s="11" customFormat="1" ht="30" customHeight="1" thickBot="1" x14ac:dyDescent="0.3">
      <c r="A24" s="83" t="s">
        <v>24</v>
      </c>
      <c r="B24" s="84"/>
      <c r="C24" s="84"/>
      <c r="D24" s="44">
        <f>D7+D8+D9+D10+D11+D12+D13+D14+D15+D17+D19+D20+D21+D22+D23+D16</f>
        <v>3</v>
      </c>
      <c r="E24" s="44">
        <f t="shared" ref="E24:R24" si="4">E7+E8+E9+E10+E11+E12+E13+E14+E15+E17+E19+E20+E21+E22+E23+E16</f>
        <v>123</v>
      </c>
      <c r="F24" s="44">
        <f t="shared" si="4"/>
        <v>0</v>
      </c>
      <c r="G24" s="44">
        <f t="shared" si="4"/>
        <v>15</v>
      </c>
      <c r="H24" s="44">
        <f t="shared" si="4"/>
        <v>90</v>
      </c>
      <c r="I24" s="44">
        <f t="shared" si="4"/>
        <v>10</v>
      </c>
      <c r="J24" s="44">
        <f t="shared" si="4"/>
        <v>0</v>
      </c>
      <c r="K24" s="44">
        <f t="shared" si="4"/>
        <v>115</v>
      </c>
      <c r="L24" s="44">
        <f t="shared" si="4"/>
        <v>11</v>
      </c>
      <c r="M24" s="44">
        <f t="shared" si="4"/>
        <v>2</v>
      </c>
      <c r="N24" s="44">
        <f t="shared" si="4"/>
        <v>2</v>
      </c>
      <c r="O24" s="44">
        <f t="shared" si="4"/>
        <v>3</v>
      </c>
      <c r="P24" s="44">
        <f t="shared" si="4"/>
        <v>0</v>
      </c>
      <c r="Q24" s="44">
        <f t="shared" si="4"/>
        <v>0</v>
      </c>
      <c r="R24" s="44">
        <f t="shared" si="4"/>
        <v>1</v>
      </c>
      <c r="S24" s="10"/>
      <c r="T24" s="41">
        <f t="shared" si="0"/>
        <v>126</v>
      </c>
      <c r="U24" s="41">
        <f t="shared" si="1"/>
        <v>126</v>
      </c>
      <c r="V24" s="41">
        <f>K24</f>
        <v>115</v>
      </c>
      <c r="W24" s="41">
        <f t="shared" si="3"/>
        <v>115</v>
      </c>
    </row>
  </sheetData>
  <mergeCells count="40"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B13:C13"/>
    <mergeCell ref="B14:C14"/>
    <mergeCell ref="B15:C15"/>
    <mergeCell ref="B17:C17"/>
    <mergeCell ref="A18:C18"/>
    <mergeCell ref="A6:C6"/>
    <mergeCell ref="B7:C7"/>
    <mergeCell ref="B8:C8"/>
    <mergeCell ref="B9:C9"/>
    <mergeCell ref="B10:C10"/>
    <mergeCell ref="B16:C16"/>
    <mergeCell ref="T6:U6"/>
    <mergeCell ref="V6:W6"/>
    <mergeCell ref="B22:C22"/>
    <mergeCell ref="B23:C23"/>
    <mergeCell ref="A24:C24"/>
    <mergeCell ref="B19:C19"/>
    <mergeCell ref="B20:C20"/>
    <mergeCell ref="B21:C21"/>
    <mergeCell ref="B12:C12"/>
  </mergeCells>
  <phoneticPr fontId="3" type="noConversion"/>
  <pageMargins left="0.75" right="0.75" top="1" bottom="1" header="0.5" footer="0.5"/>
  <pageSetup paperSize="9" scale="5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W24"/>
  <sheetViews>
    <sheetView topLeftCell="A10" zoomScale="75" workbookViewId="0">
      <selection activeCell="D3" sqref="D3:D5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9.140625" style="13" customWidth="1"/>
    <col min="5" max="5" width="6.85546875" style="13" customWidth="1"/>
    <col min="6" max="7" width="8.42578125" style="13" customWidth="1"/>
    <col min="8" max="8" width="7.7109375" style="13" customWidth="1"/>
    <col min="9" max="9" width="8.7109375" style="13" customWidth="1"/>
    <col min="10" max="10" width="8" style="13" customWidth="1"/>
    <col min="11" max="11" width="8.28515625" style="13" customWidth="1"/>
    <col min="12" max="12" width="8.140625" style="13" customWidth="1"/>
    <col min="13" max="13" width="9.42578125" style="13" customWidth="1"/>
    <col min="14" max="14" width="12.28515625" style="13" customWidth="1"/>
    <col min="15" max="15" width="9.140625" style="13" customWidth="1"/>
    <col min="16" max="16" width="9.42578125" style="13" customWidth="1"/>
    <col min="17" max="17" width="12.28515625" style="13" customWidth="1"/>
    <col min="18" max="18" width="10" style="13" customWidth="1"/>
    <col min="19" max="23" width="9.140625" style="13" customWidth="1"/>
    <col min="24" max="16384" width="9.140625" style="13"/>
  </cols>
  <sheetData>
    <row r="1" spans="1:23" ht="56.25" customHeight="1" x14ac:dyDescent="0.25">
      <c r="A1" s="101" t="s">
        <v>47</v>
      </c>
      <c r="B1" s="101"/>
      <c r="C1" s="115"/>
      <c r="D1" s="102" t="s">
        <v>6</v>
      </c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3" t="s">
        <v>45</v>
      </c>
      <c r="Q1" s="103"/>
      <c r="R1" s="104"/>
      <c r="S1" s="12"/>
    </row>
    <row r="2" spans="1:23" ht="54.75" customHeight="1" x14ac:dyDescent="0.25">
      <c r="A2" s="105" t="s">
        <v>40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2"/>
    </row>
    <row r="3" spans="1:23" ht="50.25" customHeight="1" x14ac:dyDescent="0.25">
      <c r="A3" s="106" t="s">
        <v>35</v>
      </c>
      <c r="B3" s="107"/>
      <c r="C3" s="108"/>
      <c r="D3" s="100" t="s">
        <v>5</v>
      </c>
      <c r="E3" s="100" t="s">
        <v>25</v>
      </c>
      <c r="F3" s="100" t="s">
        <v>0</v>
      </c>
      <c r="G3" s="112" t="s">
        <v>29</v>
      </c>
      <c r="H3" s="113"/>
      <c r="I3" s="113"/>
      <c r="J3" s="113"/>
      <c r="K3" s="114"/>
      <c r="L3" s="100" t="s">
        <v>26</v>
      </c>
      <c r="M3" s="94" t="s">
        <v>27</v>
      </c>
      <c r="N3" s="95"/>
      <c r="O3" s="98" t="s">
        <v>1</v>
      </c>
      <c r="P3" s="94" t="s">
        <v>28</v>
      </c>
      <c r="Q3" s="95"/>
      <c r="R3" s="100" t="s">
        <v>2</v>
      </c>
      <c r="S3" s="14"/>
      <c r="T3" s="15"/>
    </row>
    <row r="4" spans="1:23" ht="42" customHeight="1" x14ac:dyDescent="0.25">
      <c r="A4" s="109"/>
      <c r="B4" s="110"/>
      <c r="C4" s="111"/>
      <c r="D4" s="100"/>
      <c r="E4" s="100"/>
      <c r="F4" s="100"/>
      <c r="G4" s="98" t="s">
        <v>31</v>
      </c>
      <c r="H4" s="98" t="s">
        <v>32</v>
      </c>
      <c r="I4" s="98" t="s">
        <v>33</v>
      </c>
      <c r="J4" s="98" t="s">
        <v>34</v>
      </c>
      <c r="K4" s="98" t="s">
        <v>30</v>
      </c>
      <c r="L4" s="100"/>
      <c r="M4" s="96"/>
      <c r="N4" s="97"/>
      <c r="O4" s="99"/>
      <c r="P4" s="96"/>
      <c r="Q4" s="97"/>
      <c r="R4" s="100"/>
      <c r="S4" s="16"/>
    </row>
    <row r="5" spans="1:23" ht="122.25" customHeight="1" thickBot="1" x14ac:dyDescent="0.3">
      <c r="A5" s="109"/>
      <c r="B5" s="110"/>
      <c r="C5" s="111"/>
      <c r="D5" s="98"/>
      <c r="E5" s="98"/>
      <c r="F5" s="98"/>
      <c r="G5" s="99"/>
      <c r="H5" s="99"/>
      <c r="I5" s="99"/>
      <c r="J5" s="99"/>
      <c r="K5" s="99"/>
      <c r="L5" s="98"/>
      <c r="M5" s="17" t="s">
        <v>36</v>
      </c>
      <c r="N5" s="17" t="s">
        <v>3</v>
      </c>
      <c r="O5" s="99"/>
      <c r="P5" s="17" t="s">
        <v>37</v>
      </c>
      <c r="Q5" s="17" t="s">
        <v>4</v>
      </c>
      <c r="R5" s="98"/>
      <c r="S5" s="38"/>
    </row>
    <row r="6" spans="1:23" ht="43.5" customHeight="1" thickBot="1" x14ac:dyDescent="0.3">
      <c r="A6" s="90" t="s">
        <v>17</v>
      </c>
      <c r="B6" s="91"/>
      <c r="C6" s="91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39"/>
      <c r="T6" s="92" t="s">
        <v>39</v>
      </c>
      <c r="U6" s="92"/>
      <c r="V6" s="92" t="s">
        <v>38</v>
      </c>
      <c r="W6" s="92"/>
    </row>
    <row r="7" spans="1:23" ht="29.25" customHeight="1" x14ac:dyDescent="0.25">
      <c r="A7" s="22">
        <v>1</v>
      </c>
      <c r="B7" s="93" t="s">
        <v>7</v>
      </c>
      <c r="C7" s="9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7"/>
      <c r="T7" s="41">
        <f>D7+E7</f>
        <v>0</v>
      </c>
      <c r="U7" s="41">
        <f>F7+K7+L7</f>
        <v>0</v>
      </c>
      <c r="V7" s="41">
        <f>K7</f>
        <v>0</v>
      </c>
      <c r="W7" s="41">
        <f>G7+H7+I7+J7</f>
        <v>0</v>
      </c>
    </row>
    <row r="8" spans="1:23" ht="23.25" customHeight="1" x14ac:dyDescent="0.25">
      <c r="A8" s="25">
        <v>2</v>
      </c>
      <c r="B8" s="81" t="s">
        <v>8</v>
      </c>
      <c r="C8" s="81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7"/>
      <c r="T8" s="41">
        <f t="shared" ref="T8:T24" si="0">D8+E8</f>
        <v>0</v>
      </c>
      <c r="U8" s="41">
        <f t="shared" ref="U8:U24" si="1">F8+K8+L8</f>
        <v>0</v>
      </c>
      <c r="V8" s="41">
        <f t="shared" ref="V8:V23" si="2">K8</f>
        <v>0</v>
      </c>
      <c r="W8" s="41">
        <f t="shared" ref="W8:W24" si="3">G8+H8+I8+J8</f>
        <v>0</v>
      </c>
    </row>
    <row r="9" spans="1:23" ht="31.5" customHeight="1" x14ac:dyDescent="0.25">
      <c r="A9" s="25">
        <v>3</v>
      </c>
      <c r="B9" s="81" t="s">
        <v>9</v>
      </c>
      <c r="C9" s="81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7"/>
      <c r="T9" s="41">
        <f t="shared" si="0"/>
        <v>0</v>
      </c>
      <c r="U9" s="41">
        <f t="shared" si="1"/>
        <v>0</v>
      </c>
      <c r="V9" s="41">
        <f t="shared" si="2"/>
        <v>0</v>
      </c>
      <c r="W9" s="41">
        <f t="shared" si="3"/>
        <v>0</v>
      </c>
    </row>
    <row r="10" spans="1:23" ht="31.5" customHeight="1" x14ac:dyDescent="0.25">
      <c r="A10" s="25">
        <v>4</v>
      </c>
      <c r="B10" s="81" t="s">
        <v>10</v>
      </c>
      <c r="C10" s="81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7"/>
      <c r="T10" s="41">
        <f t="shared" si="0"/>
        <v>0</v>
      </c>
      <c r="U10" s="41">
        <f t="shared" si="1"/>
        <v>0</v>
      </c>
      <c r="V10" s="41">
        <f t="shared" si="2"/>
        <v>0</v>
      </c>
      <c r="W10" s="41">
        <f t="shared" si="3"/>
        <v>0</v>
      </c>
    </row>
    <row r="11" spans="1:23" ht="30.75" customHeight="1" x14ac:dyDescent="0.25">
      <c r="A11" s="25">
        <v>5</v>
      </c>
      <c r="B11" s="81" t="s">
        <v>11</v>
      </c>
      <c r="C11" s="81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7"/>
      <c r="T11" s="41">
        <f t="shared" si="0"/>
        <v>0</v>
      </c>
      <c r="U11" s="41">
        <f t="shared" si="1"/>
        <v>0</v>
      </c>
      <c r="V11" s="41">
        <f t="shared" si="2"/>
        <v>0</v>
      </c>
      <c r="W11" s="41">
        <f t="shared" si="3"/>
        <v>0</v>
      </c>
    </row>
    <row r="12" spans="1:23" ht="45" customHeight="1" x14ac:dyDescent="0.25">
      <c r="A12" s="25">
        <v>6</v>
      </c>
      <c r="B12" s="88" t="s">
        <v>12</v>
      </c>
      <c r="C12" s="88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7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33" customHeight="1" x14ac:dyDescent="0.25">
      <c r="A13" s="25">
        <v>7</v>
      </c>
      <c r="B13" s="88" t="s">
        <v>13</v>
      </c>
      <c r="C13" s="88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 x14ac:dyDescent="0.25">
      <c r="A14" s="25">
        <v>8</v>
      </c>
      <c r="B14" s="88" t="s">
        <v>14</v>
      </c>
      <c r="C14" s="88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8.5" customHeight="1" x14ac:dyDescent="0.25">
      <c r="A15" s="25">
        <v>9</v>
      </c>
      <c r="B15" s="89" t="s">
        <v>15</v>
      </c>
      <c r="C15" s="89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7"/>
      <c r="T15" s="41">
        <f t="shared" si="0"/>
        <v>0</v>
      </c>
      <c r="U15" s="41">
        <f t="shared" si="1"/>
        <v>0</v>
      </c>
      <c r="V15" s="41">
        <f t="shared" si="2"/>
        <v>0</v>
      </c>
      <c r="W15" s="41">
        <f t="shared" si="3"/>
        <v>0</v>
      </c>
    </row>
    <row r="16" spans="1:23" ht="28.5" customHeight="1" x14ac:dyDescent="0.25">
      <c r="A16" s="71">
        <v>10</v>
      </c>
      <c r="B16" s="79" t="s">
        <v>16</v>
      </c>
      <c r="C16" s="80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7"/>
      <c r="T16" s="41">
        <f t="shared" si="0"/>
        <v>0</v>
      </c>
      <c r="U16" s="41">
        <f t="shared" si="1"/>
        <v>0</v>
      </c>
      <c r="V16" s="41">
        <f t="shared" si="2"/>
        <v>0</v>
      </c>
      <c r="W16" s="41">
        <f t="shared" si="3"/>
        <v>0</v>
      </c>
    </row>
    <row r="17" spans="1:23" ht="45" customHeight="1" x14ac:dyDescent="0.25">
      <c r="A17" s="71">
        <v>11</v>
      </c>
      <c r="B17" s="79" t="s">
        <v>46</v>
      </c>
      <c r="C17" s="80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7"/>
      <c r="T17" s="41">
        <f t="shared" si="0"/>
        <v>0</v>
      </c>
      <c r="U17" s="41">
        <f t="shared" si="1"/>
        <v>0</v>
      </c>
      <c r="V17" s="41">
        <f t="shared" si="2"/>
        <v>0</v>
      </c>
      <c r="W17" s="41">
        <f t="shared" si="3"/>
        <v>0</v>
      </c>
    </row>
    <row r="18" spans="1:23" ht="39.75" customHeight="1" x14ac:dyDescent="0.25">
      <c r="A18" s="85" t="s">
        <v>18</v>
      </c>
      <c r="B18" s="85"/>
      <c r="C18" s="86"/>
      <c r="D18" s="123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18"/>
      <c r="S18" s="29"/>
      <c r="T18" s="72"/>
      <c r="U18" s="73"/>
      <c r="V18" s="73"/>
      <c r="W18" s="74"/>
    </row>
    <row r="19" spans="1:23" ht="29.25" customHeight="1" x14ac:dyDescent="0.25">
      <c r="A19" s="30">
        <v>1</v>
      </c>
      <c r="B19" s="87" t="s">
        <v>19</v>
      </c>
      <c r="C19" s="87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7"/>
      <c r="T19" s="41">
        <f t="shared" si="0"/>
        <v>0</v>
      </c>
      <c r="U19" s="41">
        <f t="shared" si="1"/>
        <v>0</v>
      </c>
      <c r="V19" s="41">
        <f t="shared" si="2"/>
        <v>0</v>
      </c>
      <c r="W19" s="41">
        <f t="shared" si="3"/>
        <v>0</v>
      </c>
    </row>
    <row r="20" spans="1:23" ht="37.5" customHeight="1" x14ac:dyDescent="0.25">
      <c r="A20" s="31">
        <v>2</v>
      </c>
      <c r="B20" s="87" t="s">
        <v>20</v>
      </c>
      <c r="C20" s="87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1">
        <f t="shared" si="0"/>
        <v>0</v>
      </c>
      <c r="U20" s="41">
        <f t="shared" si="1"/>
        <v>0</v>
      </c>
      <c r="V20" s="41">
        <f t="shared" si="2"/>
        <v>0</v>
      </c>
      <c r="W20" s="41">
        <f t="shared" si="3"/>
        <v>0</v>
      </c>
    </row>
    <row r="21" spans="1:23" ht="36" customHeight="1" x14ac:dyDescent="0.25">
      <c r="A21" s="30">
        <v>3</v>
      </c>
      <c r="B21" s="81" t="s">
        <v>21</v>
      </c>
      <c r="C21" s="81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7"/>
      <c r="T21" s="41">
        <f t="shared" si="0"/>
        <v>0</v>
      </c>
      <c r="U21" s="41">
        <f t="shared" si="1"/>
        <v>0</v>
      </c>
      <c r="V21" s="41">
        <f t="shared" si="2"/>
        <v>0</v>
      </c>
      <c r="W21" s="41">
        <f t="shared" si="3"/>
        <v>0</v>
      </c>
    </row>
    <row r="22" spans="1:23" ht="28.5" customHeight="1" x14ac:dyDescent="0.25">
      <c r="A22" s="31">
        <v>4</v>
      </c>
      <c r="B22" s="81" t="s">
        <v>22</v>
      </c>
      <c r="C22" s="81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7"/>
      <c r="T22" s="41">
        <f t="shared" si="0"/>
        <v>0</v>
      </c>
      <c r="U22" s="41">
        <f t="shared" si="1"/>
        <v>0</v>
      </c>
      <c r="V22" s="41">
        <f t="shared" si="2"/>
        <v>0</v>
      </c>
      <c r="W22" s="41">
        <f t="shared" si="3"/>
        <v>0</v>
      </c>
    </row>
    <row r="23" spans="1:23" ht="28.5" customHeight="1" thickBot="1" x14ac:dyDescent="0.3">
      <c r="A23" s="32">
        <v>5</v>
      </c>
      <c r="B23" s="82" t="s">
        <v>23</v>
      </c>
      <c r="C23" s="82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7"/>
      <c r="T23" s="41">
        <f t="shared" si="0"/>
        <v>0</v>
      </c>
      <c r="U23" s="41">
        <f t="shared" si="1"/>
        <v>0</v>
      </c>
      <c r="V23" s="41">
        <f t="shared" si="2"/>
        <v>0</v>
      </c>
      <c r="W23" s="41">
        <f t="shared" si="3"/>
        <v>0</v>
      </c>
    </row>
    <row r="24" spans="1:23" s="34" customFormat="1" ht="26.25" customHeight="1" thickBot="1" x14ac:dyDescent="0.3">
      <c r="A24" s="83" t="s">
        <v>24</v>
      </c>
      <c r="B24" s="84"/>
      <c r="C24" s="84"/>
      <c r="D24" s="44">
        <f>D7+D8+D9+D10+D11+D12+D13+D14+D15+D17+D19+D20+D21+D22+D23+D16</f>
        <v>0</v>
      </c>
      <c r="E24" s="44">
        <f t="shared" ref="E24:R24" si="4">E7+E8+E9+E10+E11+E12+E13+E14+E15+E17+E19+E20+E21+E22+E23+E16</f>
        <v>0</v>
      </c>
      <c r="F24" s="44">
        <f t="shared" si="4"/>
        <v>0</v>
      </c>
      <c r="G24" s="44">
        <f t="shared" si="4"/>
        <v>0</v>
      </c>
      <c r="H24" s="44">
        <f t="shared" si="4"/>
        <v>0</v>
      </c>
      <c r="I24" s="44">
        <f t="shared" si="4"/>
        <v>0</v>
      </c>
      <c r="J24" s="44">
        <f t="shared" si="4"/>
        <v>0</v>
      </c>
      <c r="K24" s="44">
        <f t="shared" si="4"/>
        <v>0</v>
      </c>
      <c r="L24" s="44">
        <f t="shared" si="4"/>
        <v>0</v>
      </c>
      <c r="M24" s="44">
        <f t="shared" si="4"/>
        <v>0</v>
      </c>
      <c r="N24" s="44">
        <f t="shared" si="4"/>
        <v>0</v>
      </c>
      <c r="O24" s="44">
        <f t="shared" si="4"/>
        <v>0</v>
      </c>
      <c r="P24" s="44">
        <f t="shared" si="4"/>
        <v>0</v>
      </c>
      <c r="Q24" s="44">
        <f t="shared" si="4"/>
        <v>0</v>
      </c>
      <c r="R24" s="44">
        <f t="shared" si="4"/>
        <v>0</v>
      </c>
      <c r="S24" s="33"/>
      <c r="T24" s="41">
        <f t="shared" si="0"/>
        <v>0</v>
      </c>
      <c r="U24" s="41">
        <f t="shared" si="1"/>
        <v>0</v>
      </c>
      <c r="V24" s="41">
        <f>K24</f>
        <v>0</v>
      </c>
      <c r="W24" s="41">
        <f t="shared" si="3"/>
        <v>0</v>
      </c>
    </row>
  </sheetData>
  <sheetProtection password="CCFF" sheet="1"/>
  <mergeCells count="41"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6:C6"/>
    <mergeCell ref="B7:C7"/>
    <mergeCell ref="B8:C8"/>
    <mergeCell ref="B9:C9"/>
    <mergeCell ref="B10:C10"/>
    <mergeCell ref="B11:C11"/>
    <mergeCell ref="B13:C13"/>
    <mergeCell ref="B14:C14"/>
    <mergeCell ref="B15:C15"/>
    <mergeCell ref="B17:C17"/>
    <mergeCell ref="A18:C18"/>
    <mergeCell ref="B16:C16"/>
    <mergeCell ref="T6:U6"/>
    <mergeCell ref="V6:W6"/>
    <mergeCell ref="B22:C22"/>
    <mergeCell ref="B23:C23"/>
    <mergeCell ref="A24:C24"/>
    <mergeCell ref="D18:R18"/>
    <mergeCell ref="B19:C19"/>
    <mergeCell ref="B20:C20"/>
    <mergeCell ref="B21:C21"/>
    <mergeCell ref="B12:C12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W24"/>
  <sheetViews>
    <sheetView zoomScale="71" zoomScaleNormal="71" workbookViewId="0">
      <selection activeCell="AA2" sqref="AA2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10.5703125" style="13" customWidth="1"/>
    <col min="5" max="5" width="7.28515625" style="13" customWidth="1"/>
    <col min="6" max="6" width="10.42578125" style="13" customWidth="1"/>
    <col min="7" max="7" width="5.7109375" style="13" customWidth="1"/>
    <col min="8" max="8" width="6.42578125" style="13" customWidth="1"/>
    <col min="9" max="9" width="6.28515625" style="13" customWidth="1"/>
    <col min="10" max="10" width="6.5703125" style="13" customWidth="1"/>
    <col min="11" max="11" width="7" style="13" customWidth="1"/>
    <col min="12" max="12" width="11.28515625" style="13" customWidth="1"/>
    <col min="13" max="13" width="11.5703125" style="13" customWidth="1"/>
    <col min="14" max="14" width="13.85546875" style="13" customWidth="1"/>
    <col min="15" max="15" width="9.140625" style="13" customWidth="1"/>
    <col min="16" max="16" width="14.85546875" style="13" customWidth="1"/>
    <col min="17" max="17" width="14.140625" style="13" customWidth="1"/>
    <col min="18" max="18" width="10.28515625" style="13" customWidth="1"/>
    <col min="19" max="23" width="9.140625" style="13" hidden="1" customWidth="1"/>
    <col min="24" max="24" width="0" style="13" hidden="1" customWidth="1"/>
    <col min="25" max="16384" width="9.140625" style="13"/>
  </cols>
  <sheetData>
    <row r="1" spans="1:23" ht="72" customHeight="1" x14ac:dyDescent="0.25">
      <c r="A1" s="101" t="s">
        <v>47</v>
      </c>
      <c r="B1" s="101"/>
      <c r="C1" s="115"/>
      <c r="D1" s="102" t="s">
        <v>6</v>
      </c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3" t="s">
        <v>48</v>
      </c>
      <c r="Q1" s="103"/>
      <c r="R1" s="104"/>
      <c r="S1" s="12"/>
    </row>
    <row r="2" spans="1:23" ht="75.75" customHeight="1" x14ac:dyDescent="0.25">
      <c r="A2" s="105" t="s">
        <v>52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2"/>
    </row>
    <row r="3" spans="1:23" ht="62.25" customHeight="1" x14ac:dyDescent="0.25">
      <c r="A3" s="106"/>
      <c r="B3" s="107"/>
      <c r="C3" s="108"/>
      <c r="D3" s="100" t="s">
        <v>5</v>
      </c>
      <c r="E3" s="100" t="s">
        <v>25</v>
      </c>
      <c r="F3" s="100" t="s">
        <v>0</v>
      </c>
      <c r="G3" s="112" t="s">
        <v>29</v>
      </c>
      <c r="H3" s="113"/>
      <c r="I3" s="113"/>
      <c r="J3" s="113"/>
      <c r="K3" s="114"/>
      <c r="L3" s="100" t="s">
        <v>26</v>
      </c>
      <c r="M3" s="94" t="s">
        <v>27</v>
      </c>
      <c r="N3" s="95"/>
      <c r="O3" s="98" t="s">
        <v>1</v>
      </c>
      <c r="P3" s="94" t="s">
        <v>28</v>
      </c>
      <c r="Q3" s="95"/>
      <c r="R3" s="100" t="s">
        <v>2</v>
      </c>
      <c r="S3" s="14"/>
      <c r="T3" s="15"/>
    </row>
    <row r="4" spans="1:23" ht="60.75" customHeight="1" x14ac:dyDescent="0.25">
      <c r="A4" s="109"/>
      <c r="B4" s="110"/>
      <c r="C4" s="111"/>
      <c r="D4" s="100"/>
      <c r="E4" s="100"/>
      <c r="F4" s="100"/>
      <c r="G4" s="98" t="s">
        <v>31</v>
      </c>
      <c r="H4" s="98" t="s">
        <v>32</v>
      </c>
      <c r="I4" s="98" t="s">
        <v>33</v>
      </c>
      <c r="J4" s="98" t="s">
        <v>34</v>
      </c>
      <c r="K4" s="98" t="s">
        <v>30</v>
      </c>
      <c r="L4" s="100"/>
      <c r="M4" s="96"/>
      <c r="N4" s="97"/>
      <c r="O4" s="99"/>
      <c r="P4" s="96"/>
      <c r="Q4" s="97"/>
      <c r="R4" s="100"/>
      <c r="S4" s="16"/>
    </row>
    <row r="5" spans="1:23" ht="123" customHeight="1" thickBot="1" x14ac:dyDescent="0.3">
      <c r="A5" s="109"/>
      <c r="B5" s="110"/>
      <c r="C5" s="111"/>
      <c r="D5" s="98"/>
      <c r="E5" s="98"/>
      <c r="F5" s="98"/>
      <c r="G5" s="99"/>
      <c r="H5" s="99"/>
      <c r="I5" s="99"/>
      <c r="J5" s="99"/>
      <c r="K5" s="99"/>
      <c r="L5" s="98"/>
      <c r="M5" s="17" t="s">
        <v>36</v>
      </c>
      <c r="N5" s="17" t="s">
        <v>3</v>
      </c>
      <c r="O5" s="99"/>
      <c r="P5" s="17" t="s">
        <v>37</v>
      </c>
      <c r="Q5" s="17" t="s">
        <v>4</v>
      </c>
      <c r="R5" s="98"/>
      <c r="S5" s="38"/>
    </row>
    <row r="6" spans="1:23" ht="35.25" customHeight="1" thickBot="1" x14ac:dyDescent="0.3">
      <c r="A6" s="90" t="s">
        <v>17</v>
      </c>
      <c r="B6" s="91"/>
      <c r="C6" s="91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39"/>
      <c r="T6" s="92" t="s">
        <v>39</v>
      </c>
      <c r="U6" s="92"/>
      <c r="V6" s="92" t="s">
        <v>38</v>
      </c>
      <c r="W6" s="92"/>
    </row>
    <row r="7" spans="1:23" ht="38.25" customHeight="1" x14ac:dyDescent="0.25">
      <c r="A7" s="22">
        <v>1</v>
      </c>
      <c r="B7" s="93" t="s">
        <v>7</v>
      </c>
      <c r="C7" s="93"/>
      <c r="D7" s="23"/>
      <c r="E7" s="23">
        <v>7</v>
      </c>
      <c r="F7" s="23"/>
      <c r="G7" s="23"/>
      <c r="H7" s="23">
        <v>7</v>
      </c>
      <c r="I7" s="23"/>
      <c r="J7" s="23"/>
      <c r="K7" s="23">
        <v>7</v>
      </c>
      <c r="L7" s="23"/>
      <c r="M7" s="23"/>
      <c r="N7" s="23"/>
      <c r="O7" s="23"/>
      <c r="P7" s="23"/>
      <c r="Q7" s="23"/>
      <c r="R7" s="23"/>
      <c r="S7" s="27"/>
      <c r="T7" s="41">
        <f>D7+E7</f>
        <v>7</v>
      </c>
      <c r="U7" s="41">
        <f>F7+K7+L7</f>
        <v>7</v>
      </c>
      <c r="V7" s="41">
        <f>K7</f>
        <v>7</v>
      </c>
      <c r="W7" s="41">
        <f>G7+H7+I7+J7</f>
        <v>7</v>
      </c>
    </row>
    <row r="8" spans="1:23" ht="30.75" customHeight="1" x14ac:dyDescent="0.25">
      <c r="A8" s="25">
        <v>2</v>
      </c>
      <c r="B8" s="81" t="s">
        <v>8</v>
      </c>
      <c r="C8" s="81"/>
      <c r="D8" s="26"/>
      <c r="E8" s="26">
        <v>2</v>
      </c>
      <c r="F8" s="26"/>
      <c r="G8" s="26"/>
      <c r="H8" s="26">
        <v>2</v>
      </c>
      <c r="I8" s="26"/>
      <c r="J8" s="26"/>
      <c r="K8" s="26">
        <v>2</v>
      </c>
      <c r="L8" s="26"/>
      <c r="M8" s="26"/>
      <c r="N8" s="26">
        <v>1</v>
      </c>
      <c r="O8" s="26">
        <v>1</v>
      </c>
      <c r="P8" s="26"/>
      <c r="Q8" s="26"/>
      <c r="R8" s="26"/>
      <c r="S8" s="27"/>
      <c r="T8" s="41">
        <f t="shared" ref="T8:T24" si="0">D8+E8</f>
        <v>2</v>
      </c>
      <c r="U8" s="41">
        <f t="shared" ref="U8:U24" si="1">F8+K8+L8</f>
        <v>2</v>
      </c>
      <c r="V8" s="41">
        <f t="shared" ref="V8:V23" si="2">K8</f>
        <v>2</v>
      </c>
      <c r="W8" s="41">
        <f t="shared" ref="W8:W24" si="3">G8+H8+I8+J8</f>
        <v>2</v>
      </c>
    </row>
    <row r="9" spans="1:23" ht="30" customHeight="1" x14ac:dyDescent="0.25">
      <c r="A9" s="25">
        <v>3</v>
      </c>
      <c r="B9" s="81" t="s">
        <v>9</v>
      </c>
      <c r="C9" s="81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7"/>
      <c r="T9" s="41">
        <f t="shared" si="0"/>
        <v>0</v>
      </c>
      <c r="U9" s="41">
        <f t="shared" si="1"/>
        <v>0</v>
      </c>
      <c r="V9" s="41">
        <f t="shared" si="2"/>
        <v>0</v>
      </c>
      <c r="W9" s="41">
        <f t="shared" si="3"/>
        <v>0</v>
      </c>
    </row>
    <row r="10" spans="1:23" ht="39.75" customHeight="1" x14ac:dyDescent="0.25">
      <c r="A10" s="25">
        <v>4</v>
      </c>
      <c r="B10" s="81" t="s">
        <v>10</v>
      </c>
      <c r="C10" s="81"/>
      <c r="D10" s="26"/>
      <c r="E10" s="26">
        <v>1</v>
      </c>
      <c r="F10" s="26"/>
      <c r="G10" s="26">
        <v>1</v>
      </c>
      <c r="H10" s="26"/>
      <c r="I10" s="26"/>
      <c r="J10" s="26"/>
      <c r="K10" s="26">
        <v>1</v>
      </c>
      <c r="L10" s="26"/>
      <c r="M10" s="26"/>
      <c r="N10" s="26"/>
      <c r="O10" s="26"/>
      <c r="P10" s="26"/>
      <c r="Q10" s="26"/>
      <c r="R10" s="26"/>
      <c r="S10" s="27"/>
      <c r="T10" s="41">
        <f t="shared" si="0"/>
        <v>1</v>
      </c>
      <c r="U10" s="41">
        <f t="shared" si="1"/>
        <v>1</v>
      </c>
      <c r="V10" s="41">
        <f t="shared" si="2"/>
        <v>1</v>
      </c>
      <c r="W10" s="41">
        <f t="shared" si="3"/>
        <v>1</v>
      </c>
    </row>
    <row r="11" spans="1:23" ht="36" customHeight="1" x14ac:dyDescent="0.25">
      <c r="A11" s="25">
        <v>5</v>
      </c>
      <c r="B11" s="81" t="s">
        <v>11</v>
      </c>
      <c r="C11" s="81"/>
      <c r="D11" s="26"/>
      <c r="E11" s="26">
        <v>23</v>
      </c>
      <c r="F11" s="26"/>
      <c r="G11" s="26"/>
      <c r="H11" s="26">
        <v>21</v>
      </c>
      <c r="I11" s="26"/>
      <c r="J11" s="26">
        <v>2</v>
      </c>
      <c r="K11" s="26">
        <v>23</v>
      </c>
      <c r="L11" s="26"/>
      <c r="M11" s="26"/>
      <c r="N11" s="26"/>
      <c r="O11" s="26"/>
      <c r="P11" s="26"/>
      <c r="Q11" s="26"/>
      <c r="R11" s="26"/>
      <c r="S11" s="27"/>
      <c r="T11" s="41">
        <f t="shared" si="0"/>
        <v>23</v>
      </c>
      <c r="U11" s="41">
        <f t="shared" si="1"/>
        <v>23</v>
      </c>
      <c r="V11" s="41">
        <f t="shared" si="2"/>
        <v>23</v>
      </c>
      <c r="W11" s="41">
        <f t="shared" si="3"/>
        <v>23</v>
      </c>
    </row>
    <row r="12" spans="1:23" ht="45" customHeight="1" x14ac:dyDescent="0.25">
      <c r="A12" s="25">
        <v>6</v>
      </c>
      <c r="B12" s="88" t="s">
        <v>12</v>
      </c>
      <c r="C12" s="88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7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30.75" customHeight="1" x14ac:dyDescent="0.25">
      <c r="A13" s="25">
        <v>7</v>
      </c>
      <c r="B13" s="88" t="s">
        <v>13</v>
      </c>
      <c r="C13" s="88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 x14ac:dyDescent="0.25">
      <c r="A14" s="25">
        <v>8</v>
      </c>
      <c r="B14" s="88" t="s">
        <v>14</v>
      </c>
      <c r="C14" s="88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9.25" customHeight="1" x14ac:dyDescent="0.25">
      <c r="A15" s="25">
        <v>9</v>
      </c>
      <c r="B15" s="89" t="s">
        <v>15</v>
      </c>
      <c r="C15" s="89"/>
      <c r="D15" s="26"/>
      <c r="E15" s="26">
        <v>15</v>
      </c>
      <c r="F15" s="26"/>
      <c r="G15" s="26"/>
      <c r="H15" s="26">
        <v>15</v>
      </c>
      <c r="I15" s="26"/>
      <c r="J15" s="26"/>
      <c r="K15" s="26">
        <v>15</v>
      </c>
      <c r="L15" s="26"/>
      <c r="M15" s="26"/>
      <c r="N15" s="26"/>
      <c r="O15" s="26"/>
      <c r="P15" s="26"/>
      <c r="Q15" s="26"/>
      <c r="R15" s="26"/>
      <c r="S15" s="27"/>
      <c r="T15" s="41">
        <f t="shared" si="0"/>
        <v>15</v>
      </c>
      <c r="U15" s="41">
        <f t="shared" si="1"/>
        <v>15</v>
      </c>
      <c r="V15" s="41">
        <f t="shared" si="2"/>
        <v>15</v>
      </c>
      <c r="W15" s="41">
        <f t="shared" si="3"/>
        <v>15</v>
      </c>
    </row>
    <row r="16" spans="1:23" ht="29.25" customHeight="1" x14ac:dyDescent="0.25">
      <c r="A16" s="71">
        <v>10</v>
      </c>
      <c r="B16" s="79" t="s">
        <v>16</v>
      </c>
      <c r="C16" s="80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7"/>
      <c r="T16" s="41">
        <f t="shared" si="0"/>
        <v>0</v>
      </c>
      <c r="U16" s="41">
        <f t="shared" si="1"/>
        <v>0</v>
      </c>
      <c r="V16" s="41">
        <f t="shared" si="2"/>
        <v>0</v>
      </c>
      <c r="W16" s="41">
        <f t="shared" si="3"/>
        <v>0</v>
      </c>
    </row>
    <row r="17" spans="1:23" ht="45" customHeight="1" x14ac:dyDescent="0.25">
      <c r="A17" s="71">
        <v>11</v>
      </c>
      <c r="B17" s="79" t="s">
        <v>46</v>
      </c>
      <c r="C17" s="80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7"/>
      <c r="T17" s="41">
        <f t="shared" si="0"/>
        <v>0</v>
      </c>
      <c r="U17" s="41">
        <f t="shared" si="1"/>
        <v>0</v>
      </c>
      <c r="V17" s="41">
        <f t="shared" si="2"/>
        <v>0</v>
      </c>
      <c r="W17" s="41">
        <f t="shared" si="3"/>
        <v>0</v>
      </c>
    </row>
    <row r="18" spans="1:23" ht="42" customHeight="1" x14ac:dyDescent="0.25">
      <c r="A18" s="85" t="s">
        <v>18</v>
      </c>
      <c r="B18" s="85"/>
      <c r="C18" s="86"/>
      <c r="D18" s="123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18"/>
      <c r="S18" s="29"/>
      <c r="T18" s="72"/>
      <c r="U18" s="73"/>
      <c r="V18" s="73"/>
      <c r="W18" s="74"/>
    </row>
    <row r="19" spans="1:23" ht="33.75" customHeight="1" x14ac:dyDescent="0.25">
      <c r="A19" s="30">
        <v>1</v>
      </c>
      <c r="B19" s="87" t="s">
        <v>19</v>
      </c>
      <c r="C19" s="87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7"/>
      <c r="T19" s="41">
        <f t="shared" si="0"/>
        <v>0</v>
      </c>
      <c r="U19" s="41">
        <f t="shared" si="1"/>
        <v>0</v>
      </c>
      <c r="V19" s="41">
        <f t="shared" si="2"/>
        <v>0</v>
      </c>
      <c r="W19" s="41">
        <f t="shared" si="3"/>
        <v>0</v>
      </c>
    </row>
    <row r="20" spans="1:23" ht="36" customHeight="1" x14ac:dyDescent="0.25">
      <c r="A20" s="31">
        <v>2</v>
      </c>
      <c r="B20" s="87" t="s">
        <v>20</v>
      </c>
      <c r="C20" s="87"/>
      <c r="D20" s="26">
        <v>3</v>
      </c>
      <c r="E20" s="26">
        <v>18</v>
      </c>
      <c r="F20" s="26"/>
      <c r="G20" s="26">
        <v>1</v>
      </c>
      <c r="H20" s="26">
        <v>4</v>
      </c>
      <c r="I20" s="26">
        <v>1</v>
      </c>
      <c r="J20" s="26">
        <v>2</v>
      </c>
      <c r="K20" s="26">
        <v>8</v>
      </c>
      <c r="L20" s="26">
        <v>13</v>
      </c>
      <c r="M20" s="26"/>
      <c r="N20" s="26"/>
      <c r="O20" s="26"/>
      <c r="P20" s="26"/>
      <c r="Q20" s="26"/>
      <c r="R20" s="26"/>
      <c r="S20" s="27"/>
      <c r="T20" s="41">
        <f t="shared" si="0"/>
        <v>21</v>
      </c>
      <c r="U20" s="41">
        <f t="shared" si="1"/>
        <v>21</v>
      </c>
      <c r="V20" s="41">
        <f t="shared" si="2"/>
        <v>8</v>
      </c>
      <c r="W20" s="41">
        <f t="shared" si="3"/>
        <v>8</v>
      </c>
    </row>
    <row r="21" spans="1:23" ht="33" customHeight="1" x14ac:dyDescent="0.25">
      <c r="A21" s="30">
        <v>3</v>
      </c>
      <c r="B21" s="81" t="s">
        <v>21</v>
      </c>
      <c r="C21" s="81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7"/>
      <c r="T21" s="41">
        <f t="shared" si="0"/>
        <v>0</v>
      </c>
      <c r="U21" s="41">
        <f t="shared" si="1"/>
        <v>0</v>
      </c>
      <c r="V21" s="41">
        <f t="shared" si="2"/>
        <v>0</v>
      </c>
      <c r="W21" s="41">
        <f t="shared" si="3"/>
        <v>0</v>
      </c>
    </row>
    <row r="22" spans="1:23" ht="26.25" customHeight="1" x14ac:dyDescent="0.25">
      <c r="A22" s="31">
        <v>4</v>
      </c>
      <c r="B22" s="81" t="s">
        <v>22</v>
      </c>
      <c r="C22" s="81"/>
      <c r="D22" s="26"/>
      <c r="E22" s="26">
        <v>12</v>
      </c>
      <c r="F22" s="26"/>
      <c r="G22" s="26">
        <v>1</v>
      </c>
      <c r="H22" s="26">
        <v>7</v>
      </c>
      <c r="I22" s="26"/>
      <c r="J22" s="26"/>
      <c r="K22" s="26">
        <v>8</v>
      </c>
      <c r="L22" s="26">
        <v>4</v>
      </c>
      <c r="M22" s="26"/>
      <c r="N22" s="26"/>
      <c r="O22" s="26"/>
      <c r="P22" s="26"/>
      <c r="Q22" s="26"/>
      <c r="R22" s="26"/>
      <c r="S22" s="27"/>
      <c r="T22" s="41">
        <f t="shared" si="0"/>
        <v>12</v>
      </c>
      <c r="U22" s="41">
        <f t="shared" si="1"/>
        <v>12</v>
      </c>
      <c r="V22" s="41">
        <f t="shared" si="2"/>
        <v>8</v>
      </c>
      <c r="W22" s="41">
        <f t="shared" si="3"/>
        <v>8</v>
      </c>
    </row>
    <row r="23" spans="1:23" ht="27.75" customHeight="1" thickBot="1" x14ac:dyDescent="0.3">
      <c r="A23" s="32">
        <v>5</v>
      </c>
      <c r="B23" s="82" t="s">
        <v>23</v>
      </c>
      <c r="C23" s="82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7"/>
      <c r="T23" s="41">
        <f t="shared" si="0"/>
        <v>0</v>
      </c>
      <c r="U23" s="41">
        <f t="shared" si="1"/>
        <v>0</v>
      </c>
      <c r="V23" s="41">
        <f t="shared" si="2"/>
        <v>0</v>
      </c>
      <c r="W23" s="41">
        <f t="shared" si="3"/>
        <v>0</v>
      </c>
    </row>
    <row r="24" spans="1:23" ht="29.25" customHeight="1" thickBot="1" x14ac:dyDescent="0.3">
      <c r="A24" s="83" t="s">
        <v>24</v>
      </c>
      <c r="B24" s="84"/>
      <c r="C24" s="84"/>
      <c r="D24" s="44">
        <f>D7+D8+D9+D10+D11+D12+D13+D14+D15+D17+D19+D20+D21+D22+D23+D16</f>
        <v>3</v>
      </c>
      <c r="E24" s="44">
        <f t="shared" ref="E24:R24" si="4">E7+E8+E9+E10+E11+E12+E13+E14+E15+E17+E19+E20+E21+E22+E23+E16</f>
        <v>78</v>
      </c>
      <c r="F24" s="44">
        <f t="shared" si="4"/>
        <v>0</v>
      </c>
      <c r="G24" s="44">
        <f t="shared" si="4"/>
        <v>3</v>
      </c>
      <c r="H24" s="44">
        <f t="shared" si="4"/>
        <v>56</v>
      </c>
      <c r="I24" s="44">
        <f t="shared" si="4"/>
        <v>1</v>
      </c>
      <c r="J24" s="44">
        <f t="shared" si="4"/>
        <v>4</v>
      </c>
      <c r="K24" s="44">
        <f t="shared" si="4"/>
        <v>64</v>
      </c>
      <c r="L24" s="44">
        <f t="shared" si="4"/>
        <v>17</v>
      </c>
      <c r="M24" s="44">
        <f t="shared" si="4"/>
        <v>0</v>
      </c>
      <c r="N24" s="44">
        <f t="shared" si="4"/>
        <v>1</v>
      </c>
      <c r="O24" s="44">
        <f t="shared" si="4"/>
        <v>1</v>
      </c>
      <c r="P24" s="44">
        <f t="shared" si="4"/>
        <v>0</v>
      </c>
      <c r="Q24" s="44">
        <f t="shared" si="4"/>
        <v>0</v>
      </c>
      <c r="R24" s="44">
        <f t="shared" si="4"/>
        <v>0</v>
      </c>
      <c r="S24" s="29"/>
      <c r="T24" s="41">
        <f t="shared" si="0"/>
        <v>81</v>
      </c>
      <c r="U24" s="41">
        <f t="shared" si="1"/>
        <v>81</v>
      </c>
      <c r="V24" s="41">
        <f>K24</f>
        <v>64</v>
      </c>
      <c r="W24" s="41">
        <f t="shared" si="3"/>
        <v>64</v>
      </c>
    </row>
  </sheetData>
  <mergeCells count="41">
    <mergeCell ref="B22:C22"/>
    <mergeCell ref="B23:C23"/>
    <mergeCell ref="A24:C24"/>
    <mergeCell ref="D18:R18"/>
    <mergeCell ref="B19:C19"/>
    <mergeCell ref="B20:C20"/>
    <mergeCell ref="B21:C21"/>
    <mergeCell ref="B15:C15"/>
    <mergeCell ref="B17:C17"/>
    <mergeCell ref="A18:C18"/>
    <mergeCell ref="B10:C10"/>
    <mergeCell ref="B11:C11"/>
    <mergeCell ref="B12:C12"/>
    <mergeCell ref="B13:C13"/>
    <mergeCell ref="B16:C16"/>
    <mergeCell ref="O3:O5"/>
    <mergeCell ref="B14:C14"/>
    <mergeCell ref="B9:C9"/>
    <mergeCell ref="D3:D5"/>
    <mergeCell ref="E3:E5"/>
    <mergeCell ref="F3:F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W24"/>
  <sheetViews>
    <sheetView zoomScale="85" zoomScaleNormal="85" workbookViewId="0">
      <selection activeCell="K4" sqref="K4:K5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9.85546875" style="1" customWidth="1"/>
    <col min="5" max="5" width="6.42578125" style="1" customWidth="1"/>
    <col min="6" max="6" width="8.42578125" style="1" customWidth="1"/>
    <col min="7" max="7" width="5.42578125" style="1" customWidth="1"/>
    <col min="8" max="9" width="6.28515625" style="1" customWidth="1"/>
    <col min="10" max="11" width="6.42578125" style="1" customWidth="1"/>
    <col min="12" max="12" width="6.85546875" style="1" customWidth="1"/>
    <col min="13" max="13" width="8.5703125" style="1" customWidth="1"/>
    <col min="14" max="14" width="10.28515625" style="1" customWidth="1"/>
    <col min="15" max="15" width="5.42578125" style="1" customWidth="1"/>
    <col min="16" max="16" width="15.140625" style="1" customWidth="1"/>
    <col min="17" max="17" width="10.85546875" style="1" customWidth="1"/>
    <col min="18" max="18" width="9.28515625" style="1" customWidth="1"/>
    <col min="19" max="23" width="9.140625" style="1" hidden="1" customWidth="1"/>
    <col min="24" max="24" width="0" style="1" hidden="1" customWidth="1"/>
    <col min="25" max="16384" width="9.140625" style="1"/>
  </cols>
  <sheetData>
    <row r="1" spans="1:23" ht="72" customHeight="1" x14ac:dyDescent="0.25">
      <c r="A1" s="101" t="s">
        <v>47</v>
      </c>
      <c r="B1" s="101"/>
      <c r="C1" s="115"/>
      <c r="D1" s="124" t="s">
        <v>6</v>
      </c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03" t="s">
        <v>48</v>
      </c>
      <c r="Q1" s="103"/>
      <c r="R1" s="104"/>
      <c r="S1" s="5"/>
    </row>
    <row r="2" spans="1:23" ht="75.75" customHeight="1" x14ac:dyDescent="0.25">
      <c r="A2" s="105" t="s">
        <v>53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5"/>
    </row>
    <row r="3" spans="1:23" ht="62.25" customHeight="1" x14ac:dyDescent="0.25">
      <c r="A3" s="106"/>
      <c r="B3" s="107"/>
      <c r="C3" s="108"/>
      <c r="D3" s="100" t="s">
        <v>5</v>
      </c>
      <c r="E3" s="100" t="s">
        <v>25</v>
      </c>
      <c r="F3" s="100" t="s">
        <v>0</v>
      </c>
      <c r="G3" s="112" t="s">
        <v>29</v>
      </c>
      <c r="H3" s="113"/>
      <c r="I3" s="113"/>
      <c r="J3" s="113"/>
      <c r="K3" s="114"/>
      <c r="L3" s="100" t="s">
        <v>26</v>
      </c>
      <c r="M3" s="94" t="s">
        <v>27</v>
      </c>
      <c r="N3" s="95"/>
      <c r="O3" s="98" t="s">
        <v>1</v>
      </c>
      <c r="P3" s="94" t="s">
        <v>28</v>
      </c>
      <c r="Q3" s="95"/>
      <c r="R3" s="100" t="s">
        <v>2</v>
      </c>
      <c r="S3" s="6"/>
      <c r="T3" s="2"/>
    </row>
    <row r="4" spans="1:23" ht="60.75" customHeight="1" x14ac:dyDescent="0.25">
      <c r="A4" s="109"/>
      <c r="B4" s="110"/>
      <c r="C4" s="111"/>
      <c r="D4" s="100"/>
      <c r="E4" s="100"/>
      <c r="F4" s="100"/>
      <c r="G4" s="98" t="s">
        <v>31</v>
      </c>
      <c r="H4" s="98" t="s">
        <v>32</v>
      </c>
      <c r="I4" s="98" t="s">
        <v>33</v>
      </c>
      <c r="J4" s="98" t="s">
        <v>34</v>
      </c>
      <c r="K4" s="98" t="s">
        <v>30</v>
      </c>
      <c r="L4" s="100"/>
      <c r="M4" s="96"/>
      <c r="N4" s="97"/>
      <c r="O4" s="99"/>
      <c r="P4" s="96"/>
      <c r="Q4" s="97"/>
      <c r="R4" s="100"/>
      <c r="S4" s="7"/>
    </row>
    <row r="5" spans="1:23" ht="123" customHeight="1" thickBot="1" x14ac:dyDescent="0.3">
      <c r="A5" s="109"/>
      <c r="B5" s="110"/>
      <c r="C5" s="111"/>
      <c r="D5" s="98"/>
      <c r="E5" s="98"/>
      <c r="F5" s="98"/>
      <c r="G5" s="99"/>
      <c r="H5" s="99"/>
      <c r="I5" s="99"/>
      <c r="J5" s="99"/>
      <c r="K5" s="99"/>
      <c r="L5" s="98"/>
      <c r="M5" s="17" t="s">
        <v>36</v>
      </c>
      <c r="N5" s="17" t="s">
        <v>3</v>
      </c>
      <c r="O5" s="99"/>
      <c r="P5" s="17" t="s">
        <v>37</v>
      </c>
      <c r="Q5" s="17" t="s">
        <v>4</v>
      </c>
      <c r="R5" s="98"/>
      <c r="S5" s="8"/>
    </row>
    <row r="6" spans="1:23" ht="39" customHeight="1" thickBot="1" x14ac:dyDescent="0.3">
      <c r="A6" s="90" t="s">
        <v>17</v>
      </c>
      <c r="B6" s="91"/>
      <c r="C6" s="91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92" t="s">
        <v>39</v>
      </c>
      <c r="U6" s="92"/>
      <c r="V6" s="92" t="s">
        <v>38</v>
      </c>
      <c r="W6" s="92"/>
    </row>
    <row r="7" spans="1:23" ht="33.75" customHeight="1" x14ac:dyDescent="0.25">
      <c r="A7" s="22">
        <v>1</v>
      </c>
      <c r="B7" s="93" t="s">
        <v>7</v>
      </c>
      <c r="C7" s="93"/>
      <c r="D7" s="23"/>
      <c r="E7" s="23">
        <v>1</v>
      </c>
      <c r="F7" s="23"/>
      <c r="G7" s="23"/>
      <c r="H7" s="23">
        <v>1</v>
      </c>
      <c r="I7" s="23"/>
      <c r="J7" s="23"/>
      <c r="K7" s="23">
        <v>1</v>
      </c>
      <c r="L7" s="23"/>
      <c r="M7" s="23"/>
      <c r="N7" s="23"/>
      <c r="O7" s="23"/>
      <c r="P7" s="23"/>
      <c r="Q7" s="23"/>
      <c r="R7" s="23"/>
      <c r="S7" s="3"/>
      <c r="T7" s="41">
        <f>D7+E7</f>
        <v>1</v>
      </c>
      <c r="U7" s="41">
        <f>F7+K7+L7</f>
        <v>1</v>
      </c>
      <c r="V7" s="41">
        <f>K7</f>
        <v>1</v>
      </c>
      <c r="W7" s="41">
        <f>G7+H7+I7+J7</f>
        <v>1</v>
      </c>
    </row>
    <row r="8" spans="1:23" ht="27.75" customHeight="1" x14ac:dyDescent="0.25">
      <c r="A8" s="25">
        <v>2</v>
      </c>
      <c r="B8" s="81" t="s">
        <v>8</v>
      </c>
      <c r="C8" s="81"/>
      <c r="D8" s="23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3"/>
      <c r="T8" s="41">
        <f t="shared" ref="T8:T24" si="0">D8+E8</f>
        <v>0</v>
      </c>
      <c r="U8" s="41">
        <f t="shared" ref="U8:U24" si="1">F8+K8+L8</f>
        <v>0</v>
      </c>
      <c r="V8" s="41">
        <f t="shared" ref="V8:V23" si="2">K8</f>
        <v>0</v>
      </c>
      <c r="W8" s="41">
        <f t="shared" ref="W8:W24" si="3">G8+H8+I8+J8</f>
        <v>0</v>
      </c>
    </row>
    <row r="9" spans="1:23" ht="27.75" customHeight="1" x14ac:dyDescent="0.25">
      <c r="A9" s="25">
        <v>3</v>
      </c>
      <c r="B9" s="81" t="s">
        <v>9</v>
      </c>
      <c r="C9" s="81"/>
      <c r="D9" s="23"/>
      <c r="E9" s="26">
        <v>1</v>
      </c>
      <c r="F9" s="26"/>
      <c r="G9" s="26">
        <v>1</v>
      </c>
      <c r="H9" s="26"/>
      <c r="I9" s="26"/>
      <c r="J9" s="26"/>
      <c r="K9" s="26">
        <v>1</v>
      </c>
      <c r="L9" s="26"/>
      <c r="M9" s="26"/>
      <c r="N9" s="26">
        <v>1</v>
      </c>
      <c r="O9" s="26"/>
      <c r="P9" s="26"/>
      <c r="Q9" s="26"/>
      <c r="R9" s="26">
        <v>1</v>
      </c>
      <c r="S9" s="3"/>
      <c r="T9" s="41">
        <f t="shared" si="0"/>
        <v>1</v>
      </c>
      <c r="U9" s="41">
        <f t="shared" si="1"/>
        <v>1</v>
      </c>
      <c r="V9" s="41">
        <f t="shared" si="2"/>
        <v>1</v>
      </c>
      <c r="W9" s="41">
        <f t="shared" si="3"/>
        <v>1</v>
      </c>
    </row>
    <row r="10" spans="1:23" ht="29.25" customHeight="1" x14ac:dyDescent="0.25">
      <c r="A10" s="25">
        <v>4</v>
      </c>
      <c r="B10" s="81" t="s">
        <v>10</v>
      </c>
      <c r="C10" s="81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3"/>
      <c r="T10" s="41">
        <f t="shared" si="0"/>
        <v>0</v>
      </c>
      <c r="U10" s="41">
        <f t="shared" si="1"/>
        <v>0</v>
      </c>
      <c r="V10" s="41">
        <f t="shared" si="2"/>
        <v>0</v>
      </c>
      <c r="W10" s="41">
        <f t="shared" si="3"/>
        <v>0</v>
      </c>
    </row>
    <row r="11" spans="1:23" ht="21.75" customHeight="1" x14ac:dyDescent="0.25">
      <c r="A11" s="25">
        <v>5</v>
      </c>
      <c r="B11" s="81" t="s">
        <v>11</v>
      </c>
      <c r="C11" s="81"/>
      <c r="D11" s="26"/>
      <c r="E11" s="26">
        <v>1</v>
      </c>
      <c r="F11" s="26"/>
      <c r="G11" s="26"/>
      <c r="H11" s="26">
        <v>1</v>
      </c>
      <c r="I11" s="26"/>
      <c r="J11" s="26"/>
      <c r="K11" s="26">
        <v>1</v>
      </c>
      <c r="L11" s="26"/>
      <c r="M11" s="26"/>
      <c r="N11" s="26"/>
      <c r="O11" s="26"/>
      <c r="P11" s="26"/>
      <c r="Q11" s="26"/>
      <c r="R11" s="26"/>
      <c r="S11" s="3"/>
      <c r="T11" s="41">
        <f t="shared" si="0"/>
        <v>1</v>
      </c>
      <c r="U11" s="41">
        <f t="shared" si="1"/>
        <v>1</v>
      </c>
      <c r="V11" s="41">
        <f t="shared" si="2"/>
        <v>1</v>
      </c>
      <c r="W11" s="41">
        <f t="shared" si="3"/>
        <v>1</v>
      </c>
    </row>
    <row r="12" spans="1:23" ht="45" customHeight="1" x14ac:dyDescent="0.25">
      <c r="A12" s="25">
        <v>6</v>
      </c>
      <c r="B12" s="88" t="s">
        <v>12</v>
      </c>
      <c r="C12" s="88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33" customHeight="1" x14ac:dyDescent="0.25">
      <c r="A13" s="25">
        <v>7</v>
      </c>
      <c r="B13" s="88" t="s">
        <v>13</v>
      </c>
      <c r="C13" s="88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1.25" customHeight="1" x14ac:dyDescent="0.25">
      <c r="A14" s="25">
        <v>8</v>
      </c>
      <c r="B14" s="88" t="s">
        <v>14</v>
      </c>
      <c r="C14" s="88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32.25" customHeight="1" x14ac:dyDescent="0.25">
      <c r="A15" s="25">
        <v>9</v>
      </c>
      <c r="B15" s="89" t="s">
        <v>15</v>
      </c>
      <c r="C15" s="89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3"/>
      <c r="T15" s="41">
        <f t="shared" si="0"/>
        <v>0</v>
      </c>
      <c r="U15" s="41">
        <f t="shared" si="1"/>
        <v>0</v>
      </c>
      <c r="V15" s="41">
        <f t="shared" si="2"/>
        <v>0</v>
      </c>
      <c r="W15" s="41">
        <f t="shared" si="3"/>
        <v>0</v>
      </c>
    </row>
    <row r="16" spans="1:23" ht="32.25" customHeight="1" x14ac:dyDescent="0.25">
      <c r="A16" s="71">
        <v>10</v>
      </c>
      <c r="B16" s="79" t="s">
        <v>16</v>
      </c>
      <c r="C16" s="80"/>
      <c r="D16" s="26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1">
        <f t="shared" si="0"/>
        <v>0</v>
      </c>
      <c r="U16" s="41">
        <f t="shared" si="1"/>
        <v>0</v>
      </c>
      <c r="V16" s="41">
        <f t="shared" si="2"/>
        <v>0</v>
      </c>
      <c r="W16" s="41">
        <f t="shared" si="3"/>
        <v>0</v>
      </c>
    </row>
    <row r="17" spans="1:23" ht="45" customHeight="1" x14ac:dyDescent="0.25">
      <c r="A17" s="71">
        <v>11</v>
      </c>
      <c r="B17" s="79" t="s">
        <v>46</v>
      </c>
      <c r="C17" s="80"/>
      <c r="D17" s="26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3"/>
      <c r="T17" s="41">
        <f t="shared" si="0"/>
        <v>0</v>
      </c>
      <c r="U17" s="41">
        <f t="shared" si="1"/>
        <v>0</v>
      </c>
      <c r="V17" s="41">
        <f t="shared" si="2"/>
        <v>0</v>
      </c>
      <c r="W17" s="41">
        <f t="shared" si="3"/>
        <v>0</v>
      </c>
    </row>
    <row r="18" spans="1:23" ht="33.75" customHeight="1" x14ac:dyDescent="0.25">
      <c r="A18" s="85" t="s">
        <v>18</v>
      </c>
      <c r="B18" s="85"/>
      <c r="C18" s="86"/>
      <c r="D18" s="68"/>
      <c r="E18" s="67"/>
      <c r="F18" s="67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4"/>
      <c r="T18" s="72"/>
      <c r="U18" s="73"/>
      <c r="V18" s="73"/>
      <c r="W18" s="74"/>
    </row>
    <row r="19" spans="1:23" ht="29.25" customHeight="1" x14ac:dyDescent="0.25">
      <c r="A19" s="30">
        <v>1</v>
      </c>
      <c r="B19" s="87" t="s">
        <v>19</v>
      </c>
      <c r="C19" s="87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3"/>
      <c r="T19" s="41">
        <f t="shared" si="0"/>
        <v>0</v>
      </c>
      <c r="U19" s="41">
        <f t="shared" si="1"/>
        <v>0</v>
      </c>
      <c r="V19" s="41">
        <f t="shared" si="2"/>
        <v>0</v>
      </c>
      <c r="W19" s="41">
        <f t="shared" si="3"/>
        <v>0</v>
      </c>
    </row>
    <row r="20" spans="1:23" ht="30.75" customHeight="1" x14ac:dyDescent="0.25">
      <c r="A20" s="31">
        <v>2</v>
      </c>
      <c r="B20" s="87" t="s">
        <v>20</v>
      </c>
      <c r="C20" s="87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1">
        <f t="shared" si="0"/>
        <v>0</v>
      </c>
      <c r="U20" s="41">
        <f t="shared" si="1"/>
        <v>0</v>
      </c>
      <c r="V20" s="41">
        <f t="shared" si="2"/>
        <v>0</v>
      </c>
      <c r="W20" s="41">
        <f t="shared" si="3"/>
        <v>0</v>
      </c>
    </row>
    <row r="21" spans="1:23" ht="30.75" customHeight="1" x14ac:dyDescent="0.25">
      <c r="A21" s="30">
        <v>3</v>
      </c>
      <c r="B21" s="81" t="s">
        <v>21</v>
      </c>
      <c r="C21" s="81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1">
        <f t="shared" si="0"/>
        <v>0</v>
      </c>
      <c r="U21" s="41">
        <f t="shared" si="1"/>
        <v>0</v>
      </c>
      <c r="V21" s="41">
        <f t="shared" si="2"/>
        <v>0</v>
      </c>
      <c r="W21" s="41">
        <f t="shared" si="3"/>
        <v>0</v>
      </c>
    </row>
    <row r="22" spans="1:23" ht="30" customHeight="1" x14ac:dyDescent="0.25">
      <c r="A22" s="31">
        <v>4</v>
      </c>
      <c r="B22" s="81" t="s">
        <v>22</v>
      </c>
      <c r="C22" s="81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3"/>
      <c r="T22" s="41">
        <f t="shared" si="0"/>
        <v>0</v>
      </c>
      <c r="U22" s="41">
        <f t="shared" si="1"/>
        <v>0</v>
      </c>
      <c r="V22" s="41">
        <f t="shared" si="2"/>
        <v>0</v>
      </c>
      <c r="W22" s="41">
        <f t="shared" si="3"/>
        <v>0</v>
      </c>
    </row>
    <row r="23" spans="1:23" ht="26.25" customHeight="1" thickBot="1" x14ac:dyDescent="0.3">
      <c r="A23" s="32">
        <v>5</v>
      </c>
      <c r="B23" s="82" t="s">
        <v>23</v>
      </c>
      <c r="C23" s="82"/>
      <c r="D23" s="28">
        <v>5</v>
      </c>
      <c r="E23" s="28">
        <v>3</v>
      </c>
      <c r="F23" s="28"/>
      <c r="G23" s="28"/>
      <c r="H23" s="28">
        <v>1</v>
      </c>
      <c r="I23" s="28"/>
      <c r="J23" s="28"/>
      <c r="K23" s="28">
        <v>1</v>
      </c>
      <c r="L23" s="28">
        <v>7</v>
      </c>
      <c r="M23" s="28"/>
      <c r="N23" s="28"/>
      <c r="O23" s="28"/>
      <c r="P23" s="28"/>
      <c r="Q23" s="28"/>
      <c r="R23" s="28"/>
      <c r="S23" s="3"/>
      <c r="T23" s="41">
        <f t="shared" si="0"/>
        <v>8</v>
      </c>
      <c r="U23" s="41">
        <f t="shared" si="1"/>
        <v>8</v>
      </c>
      <c r="V23" s="41">
        <f t="shared" si="2"/>
        <v>1</v>
      </c>
      <c r="W23" s="41">
        <f t="shared" si="3"/>
        <v>1</v>
      </c>
    </row>
    <row r="24" spans="1:23" ht="30" customHeight="1" thickBot="1" x14ac:dyDescent="0.3">
      <c r="A24" s="83" t="s">
        <v>24</v>
      </c>
      <c r="B24" s="84"/>
      <c r="C24" s="84"/>
      <c r="D24" s="44">
        <f>D7+D8+D9+D10+D11+D12+D13+D14+D15+D17+D19+D20+D21+D22+D23+D16</f>
        <v>5</v>
      </c>
      <c r="E24" s="44">
        <f t="shared" ref="E24:R24" si="4">E7+E8+E9+E10+E11+E12+E13+E14+E15+E17+E19+E20+E21+E22+E23+E16</f>
        <v>6</v>
      </c>
      <c r="F24" s="44">
        <f t="shared" si="4"/>
        <v>0</v>
      </c>
      <c r="G24" s="44">
        <f t="shared" si="4"/>
        <v>1</v>
      </c>
      <c r="H24" s="44">
        <f t="shared" si="4"/>
        <v>3</v>
      </c>
      <c r="I24" s="44">
        <f t="shared" si="4"/>
        <v>0</v>
      </c>
      <c r="J24" s="44">
        <f t="shared" si="4"/>
        <v>0</v>
      </c>
      <c r="K24" s="44">
        <f t="shared" si="4"/>
        <v>4</v>
      </c>
      <c r="L24" s="44">
        <f t="shared" si="4"/>
        <v>7</v>
      </c>
      <c r="M24" s="44">
        <f t="shared" si="4"/>
        <v>0</v>
      </c>
      <c r="N24" s="44">
        <f t="shared" si="4"/>
        <v>1</v>
      </c>
      <c r="O24" s="44">
        <f t="shared" si="4"/>
        <v>0</v>
      </c>
      <c r="P24" s="44">
        <f t="shared" si="4"/>
        <v>0</v>
      </c>
      <c r="Q24" s="44">
        <f t="shared" si="4"/>
        <v>0</v>
      </c>
      <c r="R24" s="44">
        <f t="shared" si="4"/>
        <v>1</v>
      </c>
      <c r="S24" s="4"/>
      <c r="T24" s="41">
        <f t="shared" si="0"/>
        <v>11</v>
      </c>
      <c r="U24" s="41">
        <f t="shared" si="1"/>
        <v>11</v>
      </c>
      <c r="V24" s="41">
        <f>K24</f>
        <v>4</v>
      </c>
      <c r="W24" s="41">
        <f t="shared" si="3"/>
        <v>4</v>
      </c>
    </row>
  </sheetData>
  <mergeCells count="40">
    <mergeCell ref="B22:C22"/>
    <mergeCell ref="B23:C23"/>
    <mergeCell ref="A24:C24"/>
    <mergeCell ref="B19:C19"/>
    <mergeCell ref="B20:C20"/>
    <mergeCell ref="B21:C21"/>
    <mergeCell ref="B15:C15"/>
    <mergeCell ref="B17:C17"/>
    <mergeCell ref="A18:C18"/>
    <mergeCell ref="B10:C10"/>
    <mergeCell ref="B11:C11"/>
    <mergeCell ref="B12:C12"/>
    <mergeCell ref="B13:C13"/>
    <mergeCell ref="B16:C16"/>
    <mergeCell ref="O3:O5"/>
    <mergeCell ref="B14:C14"/>
    <mergeCell ref="B9:C9"/>
    <mergeCell ref="D3:D5"/>
    <mergeCell ref="E3:E5"/>
    <mergeCell ref="F3:F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W24"/>
  <sheetViews>
    <sheetView zoomScale="75" workbookViewId="0">
      <selection activeCell="A2" sqref="A2:R2"/>
    </sheetView>
  </sheetViews>
  <sheetFormatPr defaultRowHeight="15" x14ac:dyDescent="0.2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13.85546875" style="1" customWidth="1"/>
    <col min="17" max="17" width="16.7109375" style="1" customWidth="1"/>
    <col min="18" max="18" width="10.7109375" style="1" customWidth="1"/>
    <col min="19" max="23" width="9.140625" style="1" hidden="1" customWidth="1"/>
    <col min="24" max="24" width="0" style="1" hidden="1" customWidth="1"/>
    <col min="25" max="16384" width="9.140625" style="1"/>
  </cols>
  <sheetData>
    <row r="1" spans="1:23" ht="72" customHeight="1" x14ac:dyDescent="0.25">
      <c r="A1" s="101" t="s">
        <v>47</v>
      </c>
      <c r="B1" s="101"/>
      <c r="C1" s="115"/>
      <c r="D1" s="124" t="s">
        <v>6</v>
      </c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03" t="s">
        <v>48</v>
      </c>
      <c r="Q1" s="103"/>
      <c r="R1" s="104"/>
      <c r="S1" s="5"/>
    </row>
    <row r="2" spans="1:23" ht="63.75" customHeight="1" x14ac:dyDescent="0.25">
      <c r="A2" s="105" t="s">
        <v>55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5"/>
    </row>
    <row r="3" spans="1:23" ht="62.25" customHeight="1" x14ac:dyDescent="0.25">
      <c r="A3" s="106"/>
      <c r="B3" s="107"/>
      <c r="C3" s="108"/>
      <c r="D3" s="100" t="s">
        <v>5</v>
      </c>
      <c r="E3" s="100" t="s">
        <v>25</v>
      </c>
      <c r="F3" s="100" t="s">
        <v>0</v>
      </c>
      <c r="G3" s="112" t="s">
        <v>29</v>
      </c>
      <c r="H3" s="113"/>
      <c r="I3" s="113"/>
      <c r="J3" s="113"/>
      <c r="K3" s="114"/>
      <c r="L3" s="100" t="s">
        <v>26</v>
      </c>
      <c r="M3" s="94" t="s">
        <v>27</v>
      </c>
      <c r="N3" s="95"/>
      <c r="O3" s="98" t="s">
        <v>1</v>
      </c>
      <c r="P3" s="94" t="s">
        <v>28</v>
      </c>
      <c r="Q3" s="95"/>
      <c r="R3" s="100" t="s">
        <v>2</v>
      </c>
      <c r="S3" s="6"/>
      <c r="T3" s="2"/>
    </row>
    <row r="4" spans="1:23" ht="60.75" customHeight="1" x14ac:dyDescent="0.25">
      <c r="A4" s="109"/>
      <c r="B4" s="110"/>
      <c r="C4" s="111"/>
      <c r="D4" s="100"/>
      <c r="E4" s="100"/>
      <c r="F4" s="100"/>
      <c r="G4" s="98" t="s">
        <v>31</v>
      </c>
      <c r="H4" s="98" t="s">
        <v>32</v>
      </c>
      <c r="I4" s="98" t="s">
        <v>33</v>
      </c>
      <c r="J4" s="98" t="s">
        <v>34</v>
      </c>
      <c r="K4" s="98" t="s">
        <v>30</v>
      </c>
      <c r="L4" s="100"/>
      <c r="M4" s="96"/>
      <c r="N4" s="97"/>
      <c r="O4" s="99"/>
      <c r="P4" s="96"/>
      <c r="Q4" s="97"/>
      <c r="R4" s="100"/>
      <c r="S4" s="7"/>
    </row>
    <row r="5" spans="1:23" ht="135" customHeight="1" thickBot="1" x14ac:dyDescent="0.3">
      <c r="A5" s="109"/>
      <c r="B5" s="110"/>
      <c r="C5" s="111"/>
      <c r="D5" s="98"/>
      <c r="E5" s="98"/>
      <c r="F5" s="98"/>
      <c r="G5" s="99"/>
      <c r="H5" s="99"/>
      <c r="I5" s="99"/>
      <c r="J5" s="99"/>
      <c r="K5" s="99"/>
      <c r="L5" s="98"/>
      <c r="M5" s="17" t="s">
        <v>36</v>
      </c>
      <c r="N5" s="17" t="s">
        <v>3</v>
      </c>
      <c r="O5" s="99"/>
      <c r="P5" s="17" t="s">
        <v>37</v>
      </c>
      <c r="Q5" s="17" t="s">
        <v>4</v>
      </c>
      <c r="R5" s="98"/>
      <c r="S5" s="8"/>
    </row>
    <row r="6" spans="1:23" ht="32.25" customHeight="1" thickBot="1" x14ac:dyDescent="0.3">
      <c r="A6" s="90" t="s">
        <v>17</v>
      </c>
      <c r="B6" s="91"/>
      <c r="C6" s="125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92" t="s">
        <v>39</v>
      </c>
      <c r="U6" s="92"/>
      <c r="V6" s="92" t="s">
        <v>38</v>
      </c>
      <c r="W6" s="92"/>
    </row>
    <row r="7" spans="1:23" ht="38.25" customHeight="1" x14ac:dyDescent="0.25">
      <c r="A7" s="22">
        <v>1</v>
      </c>
      <c r="B7" s="93" t="s">
        <v>7</v>
      </c>
      <c r="C7" s="93"/>
      <c r="D7" s="23"/>
      <c r="E7" s="50"/>
      <c r="F7" s="50"/>
      <c r="G7" s="50"/>
      <c r="H7" s="50"/>
      <c r="I7" s="50"/>
      <c r="J7" s="50"/>
      <c r="K7" s="50"/>
      <c r="L7" s="50"/>
      <c r="M7" s="50"/>
      <c r="N7" s="23"/>
      <c r="O7" s="23"/>
      <c r="P7" s="23"/>
      <c r="Q7" s="23"/>
      <c r="R7" s="23"/>
      <c r="S7" s="3"/>
      <c r="T7" s="41">
        <f>D7+E7</f>
        <v>0</v>
      </c>
      <c r="U7" s="41">
        <f>F7+K7+L7</f>
        <v>0</v>
      </c>
      <c r="V7" s="41">
        <f>K7</f>
        <v>0</v>
      </c>
      <c r="W7" s="41">
        <f>G7+H7+I7+J7</f>
        <v>0</v>
      </c>
    </row>
    <row r="8" spans="1:23" ht="21.75" customHeight="1" x14ac:dyDescent="0.25">
      <c r="A8" s="25">
        <v>2</v>
      </c>
      <c r="B8" s="81" t="s">
        <v>8</v>
      </c>
      <c r="C8" s="81"/>
      <c r="D8" s="26"/>
      <c r="E8" s="50"/>
      <c r="F8" s="50"/>
      <c r="G8" s="50"/>
      <c r="H8" s="50"/>
      <c r="I8" s="50"/>
      <c r="J8" s="50"/>
      <c r="K8" s="50"/>
      <c r="L8" s="50"/>
      <c r="M8" s="50"/>
      <c r="N8" s="26"/>
      <c r="O8" s="26"/>
      <c r="P8" s="26"/>
      <c r="Q8" s="26"/>
      <c r="R8" s="26"/>
      <c r="S8" s="3"/>
      <c r="T8" s="41">
        <f t="shared" ref="T8:T24" si="0">D8+E8</f>
        <v>0</v>
      </c>
      <c r="U8" s="41">
        <f t="shared" ref="U8:U24" si="1">F8+K8+L8</f>
        <v>0</v>
      </c>
      <c r="V8" s="41">
        <f t="shared" ref="V8:V23" si="2">K8</f>
        <v>0</v>
      </c>
      <c r="W8" s="41">
        <f t="shared" ref="W8:W24" si="3">G8+H8+I8+J8</f>
        <v>0</v>
      </c>
    </row>
    <row r="9" spans="1:23" ht="24.75" customHeight="1" x14ac:dyDescent="0.25">
      <c r="A9" s="25">
        <v>3</v>
      </c>
      <c r="B9" s="81" t="s">
        <v>9</v>
      </c>
      <c r="C9" s="81"/>
      <c r="D9" s="26"/>
      <c r="E9" s="50"/>
      <c r="F9" s="50"/>
      <c r="G9" s="50"/>
      <c r="H9" s="50"/>
      <c r="I9" s="50"/>
      <c r="J9" s="50"/>
      <c r="K9" s="50"/>
      <c r="L9" s="50"/>
      <c r="M9" s="50"/>
      <c r="N9" s="26"/>
      <c r="O9" s="26"/>
      <c r="P9" s="26"/>
      <c r="Q9" s="26"/>
      <c r="R9" s="26"/>
      <c r="S9" s="3"/>
      <c r="T9" s="41">
        <f t="shared" si="0"/>
        <v>0</v>
      </c>
      <c r="U9" s="41">
        <f t="shared" si="1"/>
        <v>0</v>
      </c>
      <c r="V9" s="41">
        <f t="shared" si="2"/>
        <v>0</v>
      </c>
      <c r="W9" s="41">
        <f t="shared" si="3"/>
        <v>0</v>
      </c>
    </row>
    <row r="10" spans="1:23" ht="30.75" customHeight="1" x14ac:dyDescent="0.25">
      <c r="A10" s="25">
        <v>4</v>
      </c>
      <c r="B10" s="81" t="s">
        <v>10</v>
      </c>
      <c r="C10" s="81"/>
      <c r="D10" s="26"/>
      <c r="E10" s="50"/>
      <c r="F10" s="50"/>
      <c r="G10" s="50"/>
      <c r="H10" s="50"/>
      <c r="I10" s="50"/>
      <c r="J10" s="50"/>
      <c r="K10" s="50"/>
      <c r="L10" s="50"/>
      <c r="M10" s="50"/>
      <c r="N10" s="26"/>
      <c r="O10" s="26"/>
      <c r="P10" s="26"/>
      <c r="Q10" s="26"/>
      <c r="R10" s="26"/>
      <c r="S10" s="3"/>
      <c r="T10" s="41">
        <f t="shared" si="0"/>
        <v>0</v>
      </c>
      <c r="U10" s="41">
        <f t="shared" si="1"/>
        <v>0</v>
      </c>
      <c r="V10" s="41">
        <f t="shared" si="2"/>
        <v>0</v>
      </c>
      <c r="W10" s="41">
        <f t="shared" si="3"/>
        <v>0</v>
      </c>
    </row>
    <row r="11" spans="1:23" ht="24.75" customHeight="1" x14ac:dyDescent="0.25">
      <c r="A11" s="25">
        <v>5</v>
      </c>
      <c r="B11" s="81" t="s">
        <v>11</v>
      </c>
      <c r="C11" s="81"/>
      <c r="D11" s="26"/>
      <c r="E11" s="50"/>
      <c r="F11" s="50"/>
      <c r="G11" s="50"/>
      <c r="H11" s="50"/>
      <c r="I11" s="50"/>
      <c r="J11" s="50"/>
      <c r="K11" s="50"/>
      <c r="L11" s="50"/>
      <c r="M11" s="50"/>
      <c r="N11" s="26"/>
      <c r="O11" s="26"/>
      <c r="P11" s="26"/>
      <c r="Q11" s="26"/>
      <c r="R11" s="26"/>
      <c r="S11" s="3"/>
      <c r="T11" s="41">
        <f t="shared" si="0"/>
        <v>0</v>
      </c>
      <c r="U11" s="41">
        <f t="shared" si="1"/>
        <v>0</v>
      </c>
      <c r="V11" s="41">
        <f t="shared" si="2"/>
        <v>0</v>
      </c>
      <c r="W11" s="41">
        <f t="shared" si="3"/>
        <v>0</v>
      </c>
    </row>
    <row r="12" spans="1:23" ht="45" customHeight="1" x14ac:dyDescent="0.25">
      <c r="A12" s="25">
        <v>6</v>
      </c>
      <c r="B12" s="88" t="s">
        <v>12</v>
      </c>
      <c r="C12" s="88"/>
      <c r="D12" s="26"/>
      <c r="E12" s="50"/>
      <c r="F12" s="50"/>
      <c r="G12" s="50"/>
      <c r="H12" s="50"/>
      <c r="I12" s="50"/>
      <c r="J12" s="50"/>
      <c r="K12" s="50"/>
      <c r="L12" s="50"/>
      <c r="M12" s="50"/>
      <c r="N12" s="26"/>
      <c r="O12" s="26"/>
      <c r="P12" s="26"/>
      <c r="Q12" s="26"/>
      <c r="R12" s="26"/>
      <c r="S12" s="3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27" customHeight="1" x14ac:dyDescent="0.25">
      <c r="A13" s="25">
        <v>7</v>
      </c>
      <c r="B13" s="88" t="s">
        <v>13</v>
      </c>
      <c r="C13" s="88"/>
      <c r="D13" s="26"/>
      <c r="E13" s="50"/>
      <c r="F13" s="50"/>
      <c r="G13" s="50"/>
      <c r="H13" s="50"/>
      <c r="I13" s="50"/>
      <c r="J13" s="50"/>
      <c r="K13" s="50"/>
      <c r="L13" s="50"/>
      <c r="M13" s="50"/>
      <c r="N13" s="26"/>
      <c r="O13" s="26"/>
      <c r="P13" s="26"/>
      <c r="Q13" s="26"/>
      <c r="R13" s="26"/>
      <c r="S13" s="3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 x14ac:dyDescent="0.25">
      <c r="A14" s="25">
        <v>8</v>
      </c>
      <c r="B14" s="88" t="s">
        <v>14</v>
      </c>
      <c r="C14" s="88"/>
      <c r="D14" s="26"/>
      <c r="E14" s="50"/>
      <c r="F14" s="50"/>
      <c r="G14" s="50"/>
      <c r="H14" s="50"/>
      <c r="I14" s="50"/>
      <c r="J14" s="50"/>
      <c r="K14" s="50"/>
      <c r="L14" s="50"/>
      <c r="M14" s="50"/>
      <c r="N14" s="26"/>
      <c r="O14" s="26"/>
      <c r="P14" s="26"/>
      <c r="Q14" s="26"/>
      <c r="R14" s="26"/>
      <c r="S14" s="3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7" customHeight="1" x14ac:dyDescent="0.25">
      <c r="A15" s="25">
        <v>9</v>
      </c>
      <c r="B15" s="89" t="s">
        <v>15</v>
      </c>
      <c r="C15" s="89"/>
      <c r="D15" s="26"/>
      <c r="E15" s="50"/>
      <c r="F15" s="50"/>
      <c r="G15" s="50"/>
      <c r="H15" s="50"/>
      <c r="I15" s="50"/>
      <c r="J15" s="50"/>
      <c r="K15" s="50"/>
      <c r="L15" s="50"/>
      <c r="M15" s="50"/>
      <c r="N15" s="26"/>
      <c r="O15" s="26"/>
      <c r="P15" s="26"/>
      <c r="Q15" s="26"/>
      <c r="R15" s="26"/>
      <c r="S15" s="3"/>
      <c r="T15" s="41">
        <f t="shared" si="0"/>
        <v>0</v>
      </c>
      <c r="U15" s="41">
        <f t="shared" si="1"/>
        <v>0</v>
      </c>
      <c r="V15" s="41">
        <f t="shared" si="2"/>
        <v>0</v>
      </c>
      <c r="W15" s="41">
        <f t="shared" si="3"/>
        <v>0</v>
      </c>
    </row>
    <row r="16" spans="1:23" ht="27" customHeight="1" x14ac:dyDescent="0.25">
      <c r="A16" s="71">
        <v>10</v>
      </c>
      <c r="B16" s="79" t="s">
        <v>16</v>
      </c>
      <c r="C16" s="80"/>
      <c r="D16" s="28"/>
      <c r="E16" s="50"/>
      <c r="F16" s="50"/>
      <c r="G16" s="50"/>
      <c r="H16" s="50"/>
      <c r="I16" s="50"/>
      <c r="J16" s="50"/>
      <c r="K16" s="50"/>
      <c r="L16" s="50"/>
      <c r="M16" s="50"/>
      <c r="N16" s="28"/>
      <c r="O16" s="28"/>
      <c r="P16" s="28"/>
      <c r="Q16" s="28"/>
      <c r="R16" s="28"/>
      <c r="S16" s="3"/>
      <c r="T16" s="41">
        <f t="shared" si="0"/>
        <v>0</v>
      </c>
      <c r="U16" s="41">
        <f t="shared" si="1"/>
        <v>0</v>
      </c>
      <c r="V16" s="41">
        <f t="shared" si="2"/>
        <v>0</v>
      </c>
      <c r="W16" s="41">
        <f t="shared" si="3"/>
        <v>0</v>
      </c>
    </row>
    <row r="17" spans="1:23" ht="45" customHeight="1" thickBot="1" x14ac:dyDescent="0.3">
      <c r="A17" s="71">
        <v>11</v>
      </c>
      <c r="B17" s="79" t="s">
        <v>46</v>
      </c>
      <c r="C17" s="80"/>
      <c r="D17" s="28"/>
      <c r="E17" s="50"/>
      <c r="F17" s="50"/>
      <c r="G17" s="50"/>
      <c r="H17" s="50"/>
      <c r="I17" s="50"/>
      <c r="J17" s="50"/>
      <c r="K17" s="50"/>
      <c r="L17" s="50"/>
      <c r="M17" s="50"/>
      <c r="N17" s="28"/>
      <c r="O17" s="28"/>
      <c r="P17" s="28"/>
      <c r="Q17" s="28"/>
      <c r="R17" s="28"/>
      <c r="S17" s="3"/>
      <c r="T17" s="41">
        <f t="shared" si="0"/>
        <v>0</v>
      </c>
      <c r="U17" s="41">
        <f t="shared" si="1"/>
        <v>0</v>
      </c>
      <c r="V17" s="41">
        <f t="shared" si="2"/>
        <v>0</v>
      </c>
      <c r="W17" s="41">
        <f t="shared" si="3"/>
        <v>0</v>
      </c>
    </row>
    <row r="18" spans="1:23" ht="36.75" customHeight="1" thickBot="1" x14ac:dyDescent="0.3">
      <c r="A18" s="119" t="s">
        <v>18</v>
      </c>
      <c r="B18" s="120"/>
      <c r="C18" s="121"/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18"/>
      <c r="S18" s="4"/>
      <c r="T18" s="72"/>
      <c r="U18" s="73"/>
      <c r="V18" s="73"/>
      <c r="W18" s="74"/>
    </row>
    <row r="19" spans="1:23" ht="34.5" customHeight="1" x14ac:dyDescent="0.25">
      <c r="A19" s="37">
        <v>1</v>
      </c>
      <c r="B19" s="122" t="s">
        <v>19</v>
      </c>
      <c r="C19" s="122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3"/>
      <c r="T19" s="41">
        <f t="shared" si="0"/>
        <v>0</v>
      </c>
      <c r="U19" s="41">
        <f t="shared" si="1"/>
        <v>0</v>
      </c>
      <c r="V19" s="41">
        <f t="shared" si="2"/>
        <v>0</v>
      </c>
      <c r="W19" s="41">
        <f t="shared" si="3"/>
        <v>0</v>
      </c>
    </row>
    <row r="20" spans="1:23" ht="34.5" customHeight="1" x14ac:dyDescent="0.25">
      <c r="A20" s="31">
        <v>2</v>
      </c>
      <c r="B20" s="87" t="s">
        <v>20</v>
      </c>
      <c r="C20" s="87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1">
        <f t="shared" si="0"/>
        <v>0</v>
      </c>
      <c r="U20" s="41">
        <f t="shared" si="1"/>
        <v>0</v>
      </c>
      <c r="V20" s="41">
        <f t="shared" si="2"/>
        <v>0</v>
      </c>
      <c r="W20" s="41">
        <f t="shared" si="3"/>
        <v>0</v>
      </c>
    </row>
    <row r="21" spans="1:23" ht="35.25" customHeight="1" x14ac:dyDescent="0.25">
      <c r="A21" s="30">
        <v>3</v>
      </c>
      <c r="B21" s="81" t="s">
        <v>21</v>
      </c>
      <c r="C21" s="81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1">
        <f t="shared" si="0"/>
        <v>0</v>
      </c>
      <c r="U21" s="41">
        <f t="shared" si="1"/>
        <v>0</v>
      </c>
      <c r="V21" s="41">
        <f t="shared" si="2"/>
        <v>0</v>
      </c>
      <c r="W21" s="41">
        <f t="shared" si="3"/>
        <v>0</v>
      </c>
    </row>
    <row r="22" spans="1:23" ht="22.5" customHeight="1" x14ac:dyDescent="0.25">
      <c r="A22" s="31">
        <v>4</v>
      </c>
      <c r="B22" s="81" t="s">
        <v>22</v>
      </c>
      <c r="C22" s="81"/>
      <c r="D22" s="26"/>
      <c r="E22" s="50"/>
      <c r="F22" s="50"/>
      <c r="G22" s="50"/>
      <c r="H22" s="50"/>
      <c r="I22" s="50"/>
      <c r="J22" s="50"/>
      <c r="K22" s="26"/>
      <c r="L22" s="26"/>
      <c r="M22" s="26"/>
      <c r="N22" s="26"/>
      <c r="O22" s="26"/>
      <c r="P22" s="26"/>
      <c r="Q22" s="26"/>
      <c r="R22" s="26"/>
      <c r="S22" s="3"/>
      <c r="T22" s="41">
        <f t="shared" si="0"/>
        <v>0</v>
      </c>
      <c r="U22" s="41">
        <f t="shared" si="1"/>
        <v>0</v>
      </c>
      <c r="V22" s="41">
        <f t="shared" si="2"/>
        <v>0</v>
      </c>
      <c r="W22" s="41">
        <f t="shared" si="3"/>
        <v>0</v>
      </c>
    </row>
    <row r="23" spans="1:23" ht="27.75" customHeight="1" thickBot="1" x14ac:dyDescent="0.3">
      <c r="A23" s="32">
        <v>5</v>
      </c>
      <c r="B23" s="82" t="s">
        <v>23</v>
      </c>
      <c r="C23" s="82"/>
      <c r="D23" s="28">
        <v>1</v>
      </c>
      <c r="E23" s="50">
        <v>1</v>
      </c>
      <c r="F23" s="50"/>
      <c r="G23" s="50"/>
      <c r="H23" s="50"/>
      <c r="I23" s="50"/>
      <c r="J23" s="50"/>
      <c r="K23" s="28"/>
      <c r="L23" s="28">
        <v>2</v>
      </c>
      <c r="M23" s="28"/>
      <c r="N23" s="28"/>
      <c r="O23" s="28"/>
      <c r="P23" s="28"/>
      <c r="Q23" s="28"/>
      <c r="R23" s="28"/>
      <c r="S23" s="3"/>
      <c r="T23" s="41">
        <f t="shared" si="0"/>
        <v>2</v>
      </c>
      <c r="U23" s="41">
        <f t="shared" si="1"/>
        <v>2</v>
      </c>
      <c r="V23" s="41">
        <f t="shared" si="2"/>
        <v>0</v>
      </c>
      <c r="W23" s="41">
        <f t="shared" si="3"/>
        <v>0</v>
      </c>
    </row>
    <row r="24" spans="1:23" ht="32.25" customHeight="1" thickBot="1" x14ac:dyDescent="0.3">
      <c r="A24" s="116" t="s">
        <v>24</v>
      </c>
      <c r="B24" s="117"/>
      <c r="C24" s="117"/>
      <c r="D24" s="44">
        <f>D7+D8+D9+D10+D11+D12+D13+D14+D15+D17+D19+D20+D21+D22+D23+D16</f>
        <v>1</v>
      </c>
      <c r="E24" s="44">
        <f t="shared" ref="E24:R24" si="4">E7+E8+E9+E10+E11+E12+E13+E14+E15+E17+E19+E20+E21+E22+E23+E16</f>
        <v>1</v>
      </c>
      <c r="F24" s="44">
        <f t="shared" si="4"/>
        <v>0</v>
      </c>
      <c r="G24" s="44">
        <f t="shared" si="4"/>
        <v>0</v>
      </c>
      <c r="H24" s="44">
        <f t="shared" si="4"/>
        <v>0</v>
      </c>
      <c r="I24" s="44">
        <f t="shared" si="4"/>
        <v>0</v>
      </c>
      <c r="J24" s="44">
        <f t="shared" si="4"/>
        <v>0</v>
      </c>
      <c r="K24" s="44">
        <f t="shared" si="4"/>
        <v>0</v>
      </c>
      <c r="L24" s="44">
        <f t="shared" si="4"/>
        <v>2</v>
      </c>
      <c r="M24" s="44">
        <f t="shared" si="4"/>
        <v>0</v>
      </c>
      <c r="N24" s="44">
        <f t="shared" si="4"/>
        <v>0</v>
      </c>
      <c r="O24" s="44">
        <f t="shared" si="4"/>
        <v>0</v>
      </c>
      <c r="P24" s="44">
        <f t="shared" si="4"/>
        <v>0</v>
      </c>
      <c r="Q24" s="44">
        <f t="shared" si="4"/>
        <v>0</v>
      </c>
      <c r="R24" s="44">
        <f t="shared" si="4"/>
        <v>0</v>
      </c>
      <c r="S24" s="4"/>
      <c r="T24" s="41">
        <f t="shared" si="0"/>
        <v>2</v>
      </c>
      <c r="U24" s="41">
        <f t="shared" si="1"/>
        <v>2</v>
      </c>
      <c r="V24" s="41">
        <f>K24</f>
        <v>0</v>
      </c>
      <c r="W24" s="41">
        <f t="shared" si="3"/>
        <v>0</v>
      </c>
    </row>
  </sheetData>
  <mergeCells count="41">
    <mergeCell ref="B22:C22"/>
    <mergeCell ref="B23:C23"/>
    <mergeCell ref="A24:C24"/>
    <mergeCell ref="D18:R18"/>
    <mergeCell ref="B19:C19"/>
    <mergeCell ref="B20:C20"/>
    <mergeCell ref="B21:C21"/>
    <mergeCell ref="B15:C15"/>
    <mergeCell ref="B17:C17"/>
    <mergeCell ref="A18:C18"/>
    <mergeCell ref="B10:C10"/>
    <mergeCell ref="B11:C11"/>
    <mergeCell ref="B12:C12"/>
    <mergeCell ref="B13:C13"/>
    <mergeCell ref="B16:C16"/>
    <mergeCell ref="O3:O5"/>
    <mergeCell ref="B14:C14"/>
    <mergeCell ref="B9:C9"/>
    <mergeCell ref="D3:D5"/>
    <mergeCell ref="E3:E5"/>
    <mergeCell ref="F3:F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zoomScale="70" zoomScaleNormal="70" workbookViewId="0">
      <selection activeCell="A2" sqref="A2:R2"/>
    </sheetView>
  </sheetViews>
  <sheetFormatPr defaultRowHeight="15" x14ac:dyDescent="0.2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23" width="9.140625" style="1" hidden="1" customWidth="1"/>
    <col min="24" max="24" width="0" style="1" hidden="1" customWidth="1"/>
    <col min="25" max="16384" width="9.140625" style="1"/>
  </cols>
  <sheetData>
    <row r="1" spans="1:23" ht="72" customHeight="1" x14ac:dyDescent="0.25">
      <c r="A1" s="101" t="s">
        <v>47</v>
      </c>
      <c r="B1" s="101"/>
      <c r="C1" s="115"/>
      <c r="D1" s="124" t="s">
        <v>6</v>
      </c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03" t="s">
        <v>48</v>
      </c>
      <c r="Q1" s="103"/>
      <c r="R1" s="104"/>
      <c r="S1" s="5"/>
    </row>
    <row r="2" spans="1:23" ht="63.75" customHeight="1" x14ac:dyDescent="0.25">
      <c r="A2" s="105" t="s">
        <v>54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5"/>
    </row>
    <row r="3" spans="1:23" ht="62.25" customHeight="1" x14ac:dyDescent="0.25">
      <c r="A3" s="106"/>
      <c r="B3" s="107"/>
      <c r="C3" s="108"/>
      <c r="D3" s="100" t="s">
        <v>5</v>
      </c>
      <c r="E3" s="100" t="s">
        <v>25</v>
      </c>
      <c r="F3" s="100" t="s">
        <v>0</v>
      </c>
      <c r="G3" s="112" t="s">
        <v>29</v>
      </c>
      <c r="H3" s="113"/>
      <c r="I3" s="113"/>
      <c r="J3" s="113"/>
      <c r="K3" s="114"/>
      <c r="L3" s="100" t="s">
        <v>26</v>
      </c>
      <c r="M3" s="94" t="s">
        <v>27</v>
      </c>
      <c r="N3" s="95"/>
      <c r="O3" s="98" t="s">
        <v>1</v>
      </c>
      <c r="P3" s="94" t="s">
        <v>28</v>
      </c>
      <c r="Q3" s="95"/>
      <c r="R3" s="100" t="s">
        <v>2</v>
      </c>
      <c r="S3" s="6"/>
      <c r="T3" s="2"/>
    </row>
    <row r="4" spans="1:23" ht="60.75" customHeight="1" x14ac:dyDescent="0.25">
      <c r="A4" s="109"/>
      <c r="B4" s="110"/>
      <c r="C4" s="111"/>
      <c r="D4" s="100"/>
      <c r="E4" s="100"/>
      <c r="F4" s="100"/>
      <c r="G4" s="98" t="s">
        <v>31</v>
      </c>
      <c r="H4" s="98" t="s">
        <v>32</v>
      </c>
      <c r="I4" s="98" t="s">
        <v>33</v>
      </c>
      <c r="J4" s="98" t="s">
        <v>34</v>
      </c>
      <c r="K4" s="98" t="s">
        <v>30</v>
      </c>
      <c r="L4" s="100"/>
      <c r="M4" s="96"/>
      <c r="N4" s="97"/>
      <c r="O4" s="99"/>
      <c r="P4" s="96"/>
      <c r="Q4" s="97"/>
      <c r="R4" s="100"/>
      <c r="S4" s="7"/>
    </row>
    <row r="5" spans="1:23" ht="135" customHeight="1" thickBot="1" x14ac:dyDescent="0.3">
      <c r="A5" s="109"/>
      <c r="B5" s="110"/>
      <c r="C5" s="111"/>
      <c r="D5" s="98"/>
      <c r="E5" s="98"/>
      <c r="F5" s="98"/>
      <c r="G5" s="99"/>
      <c r="H5" s="99"/>
      <c r="I5" s="99"/>
      <c r="J5" s="99"/>
      <c r="K5" s="99"/>
      <c r="L5" s="98"/>
      <c r="M5" s="46" t="s">
        <v>36</v>
      </c>
      <c r="N5" s="46" t="s">
        <v>3</v>
      </c>
      <c r="O5" s="99"/>
      <c r="P5" s="46" t="s">
        <v>37</v>
      </c>
      <c r="Q5" s="46" t="s">
        <v>4</v>
      </c>
      <c r="R5" s="98"/>
      <c r="S5" s="8"/>
    </row>
    <row r="6" spans="1:23" ht="32.25" customHeight="1" thickBot="1" x14ac:dyDescent="0.3">
      <c r="A6" s="90" t="s">
        <v>17</v>
      </c>
      <c r="B6" s="91"/>
      <c r="C6" s="125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92" t="s">
        <v>39</v>
      </c>
      <c r="U6" s="92"/>
      <c r="V6" s="92" t="s">
        <v>38</v>
      </c>
      <c r="W6" s="92"/>
    </row>
    <row r="7" spans="1:23" ht="38.25" customHeight="1" x14ac:dyDescent="0.25">
      <c r="A7" s="22">
        <v>1</v>
      </c>
      <c r="B7" s="93" t="s">
        <v>7</v>
      </c>
      <c r="C7" s="9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3"/>
      <c r="T7" s="41">
        <f>D7+E7</f>
        <v>0</v>
      </c>
      <c r="U7" s="41">
        <f>F7+K7+L7</f>
        <v>0</v>
      </c>
      <c r="V7" s="41">
        <f>K7</f>
        <v>0</v>
      </c>
      <c r="W7" s="41">
        <f>G7+H7+I7+J7</f>
        <v>0</v>
      </c>
    </row>
    <row r="8" spans="1:23" ht="21.75" customHeight="1" x14ac:dyDescent="0.25">
      <c r="A8" s="25">
        <v>2</v>
      </c>
      <c r="B8" s="81" t="s">
        <v>8</v>
      </c>
      <c r="C8" s="81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3"/>
      <c r="T8" s="41">
        <f t="shared" ref="T8:T24" si="0">D8+E8</f>
        <v>0</v>
      </c>
      <c r="U8" s="41">
        <f t="shared" ref="U8:U24" si="1">F8+K8+L8</f>
        <v>0</v>
      </c>
      <c r="V8" s="41">
        <f t="shared" ref="V8:V23" si="2">K8</f>
        <v>0</v>
      </c>
      <c r="W8" s="41">
        <f t="shared" ref="W8:W24" si="3">G8+H8+I8+J8</f>
        <v>0</v>
      </c>
    </row>
    <row r="9" spans="1:23" ht="24.75" customHeight="1" x14ac:dyDescent="0.25">
      <c r="A9" s="25">
        <v>3</v>
      </c>
      <c r="B9" s="81" t="s">
        <v>9</v>
      </c>
      <c r="C9" s="81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1">
        <f t="shared" si="0"/>
        <v>0</v>
      </c>
      <c r="U9" s="41">
        <f t="shared" si="1"/>
        <v>0</v>
      </c>
      <c r="V9" s="41">
        <f t="shared" si="2"/>
        <v>0</v>
      </c>
      <c r="W9" s="41">
        <f t="shared" si="3"/>
        <v>0</v>
      </c>
    </row>
    <row r="10" spans="1:23" ht="30.75" customHeight="1" x14ac:dyDescent="0.25">
      <c r="A10" s="25">
        <v>4</v>
      </c>
      <c r="B10" s="81" t="s">
        <v>10</v>
      </c>
      <c r="C10" s="81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3"/>
      <c r="T10" s="41">
        <f t="shared" si="0"/>
        <v>0</v>
      </c>
      <c r="U10" s="41">
        <f t="shared" si="1"/>
        <v>0</v>
      </c>
      <c r="V10" s="41">
        <f t="shared" si="2"/>
        <v>0</v>
      </c>
      <c r="W10" s="41">
        <f t="shared" si="3"/>
        <v>0</v>
      </c>
    </row>
    <row r="11" spans="1:23" ht="24.75" customHeight="1" x14ac:dyDescent="0.25">
      <c r="A11" s="25">
        <v>5</v>
      </c>
      <c r="B11" s="81" t="s">
        <v>11</v>
      </c>
      <c r="C11" s="81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3"/>
      <c r="T11" s="41">
        <f t="shared" si="0"/>
        <v>0</v>
      </c>
      <c r="U11" s="41">
        <f t="shared" si="1"/>
        <v>0</v>
      </c>
      <c r="V11" s="41">
        <f t="shared" si="2"/>
        <v>0</v>
      </c>
      <c r="W11" s="41">
        <f t="shared" si="3"/>
        <v>0</v>
      </c>
    </row>
    <row r="12" spans="1:23" ht="45" customHeight="1" x14ac:dyDescent="0.25">
      <c r="A12" s="25">
        <v>6</v>
      </c>
      <c r="B12" s="88" t="s">
        <v>12</v>
      </c>
      <c r="C12" s="88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27" customHeight="1" x14ac:dyDescent="0.25">
      <c r="A13" s="25">
        <v>7</v>
      </c>
      <c r="B13" s="88" t="s">
        <v>13</v>
      </c>
      <c r="C13" s="88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 x14ac:dyDescent="0.25">
      <c r="A14" s="25">
        <v>8</v>
      </c>
      <c r="B14" s="88" t="s">
        <v>14</v>
      </c>
      <c r="C14" s="88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7" customHeight="1" x14ac:dyDescent="0.25">
      <c r="A15" s="25">
        <v>9</v>
      </c>
      <c r="B15" s="89" t="s">
        <v>15</v>
      </c>
      <c r="C15" s="89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3"/>
      <c r="T15" s="41">
        <f t="shared" si="0"/>
        <v>0</v>
      </c>
      <c r="U15" s="41">
        <f t="shared" si="1"/>
        <v>0</v>
      </c>
      <c r="V15" s="41">
        <f t="shared" si="2"/>
        <v>0</v>
      </c>
      <c r="W15" s="41">
        <f t="shared" si="3"/>
        <v>0</v>
      </c>
    </row>
    <row r="16" spans="1:23" ht="27" customHeight="1" x14ac:dyDescent="0.25">
      <c r="A16" s="71">
        <v>10</v>
      </c>
      <c r="B16" s="79" t="s">
        <v>16</v>
      </c>
      <c r="C16" s="80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1">
        <f t="shared" si="0"/>
        <v>0</v>
      </c>
      <c r="U16" s="41">
        <f t="shared" si="1"/>
        <v>0</v>
      </c>
      <c r="V16" s="41">
        <f t="shared" si="2"/>
        <v>0</v>
      </c>
      <c r="W16" s="41">
        <f t="shared" si="3"/>
        <v>0</v>
      </c>
    </row>
    <row r="17" spans="1:23" ht="45" customHeight="1" thickBot="1" x14ac:dyDescent="0.3">
      <c r="A17" s="71">
        <v>11</v>
      </c>
      <c r="B17" s="79" t="s">
        <v>46</v>
      </c>
      <c r="C17" s="80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3"/>
      <c r="T17" s="41">
        <f t="shared" si="0"/>
        <v>0</v>
      </c>
      <c r="U17" s="41">
        <f t="shared" si="1"/>
        <v>0</v>
      </c>
      <c r="V17" s="41">
        <f t="shared" si="2"/>
        <v>0</v>
      </c>
      <c r="W17" s="41">
        <f t="shared" si="3"/>
        <v>0</v>
      </c>
    </row>
    <row r="18" spans="1:23" ht="36.75" customHeight="1" thickBot="1" x14ac:dyDescent="0.3">
      <c r="A18" s="119" t="s">
        <v>18</v>
      </c>
      <c r="B18" s="120"/>
      <c r="C18" s="121"/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18"/>
      <c r="S18" s="4"/>
      <c r="T18" s="72"/>
      <c r="U18" s="73"/>
      <c r="V18" s="73"/>
      <c r="W18" s="74"/>
    </row>
    <row r="19" spans="1:23" ht="34.5" customHeight="1" x14ac:dyDescent="0.25">
      <c r="A19" s="37">
        <v>1</v>
      </c>
      <c r="B19" s="122" t="s">
        <v>19</v>
      </c>
      <c r="C19" s="122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3"/>
      <c r="T19" s="41">
        <f t="shared" si="0"/>
        <v>0</v>
      </c>
      <c r="U19" s="41">
        <f t="shared" si="1"/>
        <v>0</v>
      </c>
      <c r="V19" s="41">
        <f t="shared" si="2"/>
        <v>0</v>
      </c>
      <c r="W19" s="41">
        <f t="shared" si="3"/>
        <v>0</v>
      </c>
    </row>
    <row r="20" spans="1:23" ht="34.5" customHeight="1" x14ac:dyDescent="0.25">
      <c r="A20" s="31">
        <v>2</v>
      </c>
      <c r="B20" s="87" t="s">
        <v>20</v>
      </c>
      <c r="C20" s="87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1">
        <f t="shared" si="0"/>
        <v>0</v>
      </c>
      <c r="U20" s="41">
        <f t="shared" si="1"/>
        <v>0</v>
      </c>
      <c r="V20" s="41">
        <f t="shared" si="2"/>
        <v>0</v>
      </c>
      <c r="W20" s="41">
        <f t="shared" si="3"/>
        <v>0</v>
      </c>
    </row>
    <row r="21" spans="1:23" ht="35.25" customHeight="1" x14ac:dyDescent="0.25">
      <c r="A21" s="30">
        <v>3</v>
      </c>
      <c r="B21" s="81" t="s">
        <v>21</v>
      </c>
      <c r="C21" s="81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1">
        <f t="shared" si="0"/>
        <v>0</v>
      </c>
      <c r="U21" s="41">
        <f t="shared" si="1"/>
        <v>0</v>
      </c>
      <c r="V21" s="41">
        <f t="shared" si="2"/>
        <v>0</v>
      </c>
      <c r="W21" s="41">
        <f t="shared" si="3"/>
        <v>0</v>
      </c>
    </row>
    <row r="22" spans="1:23" ht="22.5" customHeight="1" x14ac:dyDescent="0.25">
      <c r="A22" s="31">
        <v>4</v>
      </c>
      <c r="B22" s="81" t="s">
        <v>22</v>
      </c>
      <c r="C22" s="81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3"/>
      <c r="T22" s="41">
        <f t="shared" si="0"/>
        <v>0</v>
      </c>
      <c r="U22" s="41">
        <f t="shared" si="1"/>
        <v>0</v>
      </c>
      <c r="V22" s="41">
        <f t="shared" si="2"/>
        <v>0</v>
      </c>
      <c r="W22" s="41">
        <f t="shared" si="3"/>
        <v>0</v>
      </c>
    </row>
    <row r="23" spans="1:23" ht="27.75" customHeight="1" thickBot="1" x14ac:dyDescent="0.3">
      <c r="A23" s="32">
        <v>5</v>
      </c>
      <c r="B23" s="82" t="s">
        <v>23</v>
      </c>
      <c r="C23" s="82"/>
      <c r="D23" s="28">
        <v>3</v>
      </c>
      <c r="E23" s="28"/>
      <c r="F23" s="28"/>
      <c r="G23" s="28"/>
      <c r="H23" s="28"/>
      <c r="I23" s="28"/>
      <c r="J23" s="28"/>
      <c r="K23" s="28"/>
      <c r="L23" s="28">
        <v>3</v>
      </c>
      <c r="M23" s="28"/>
      <c r="N23" s="28"/>
      <c r="O23" s="28"/>
      <c r="P23" s="28"/>
      <c r="Q23" s="28"/>
      <c r="R23" s="28"/>
      <c r="S23" s="3"/>
      <c r="T23" s="41">
        <f t="shared" si="0"/>
        <v>3</v>
      </c>
      <c r="U23" s="41">
        <f t="shared" si="1"/>
        <v>3</v>
      </c>
      <c r="V23" s="41">
        <f t="shared" si="2"/>
        <v>0</v>
      </c>
      <c r="W23" s="41">
        <f t="shared" si="3"/>
        <v>0</v>
      </c>
    </row>
    <row r="24" spans="1:23" ht="32.25" customHeight="1" thickBot="1" x14ac:dyDescent="0.3">
      <c r="A24" s="116" t="s">
        <v>24</v>
      </c>
      <c r="B24" s="117"/>
      <c r="C24" s="117"/>
      <c r="D24" s="44">
        <f>D7+D8+D9+D10+D11+D12+D13+D14+D15+D17+D19+D20+D21+D22+D23+D16</f>
        <v>3</v>
      </c>
      <c r="E24" s="44">
        <f t="shared" ref="E24:R24" si="4">E7+E8+E9+E10+E11+E12+E13+E14+E15+E17+E19+E20+E21+E22+E23+E16</f>
        <v>0</v>
      </c>
      <c r="F24" s="44">
        <f t="shared" si="4"/>
        <v>0</v>
      </c>
      <c r="G24" s="44">
        <f t="shared" si="4"/>
        <v>0</v>
      </c>
      <c r="H24" s="44">
        <f t="shared" si="4"/>
        <v>0</v>
      </c>
      <c r="I24" s="44">
        <f t="shared" si="4"/>
        <v>0</v>
      </c>
      <c r="J24" s="44">
        <f t="shared" si="4"/>
        <v>0</v>
      </c>
      <c r="K24" s="44">
        <f t="shared" si="4"/>
        <v>0</v>
      </c>
      <c r="L24" s="44">
        <f t="shared" si="4"/>
        <v>3</v>
      </c>
      <c r="M24" s="44">
        <f t="shared" si="4"/>
        <v>0</v>
      </c>
      <c r="N24" s="44">
        <f t="shared" si="4"/>
        <v>0</v>
      </c>
      <c r="O24" s="44">
        <f t="shared" si="4"/>
        <v>0</v>
      </c>
      <c r="P24" s="44">
        <f t="shared" si="4"/>
        <v>0</v>
      </c>
      <c r="Q24" s="44">
        <f t="shared" si="4"/>
        <v>0</v>
      </c>
      <c r="R24" s="44">
        <f t="shared" si="4"/>
        <v>0</v>
      </c>
      <c r="S24" s="4"/>
      <c r="T24" s="41">
        <f t="shared" si="0"/>
        <v>3</v>
      </c>
      <c r="U24" s="41">
        <f t="shared" si="1"/>
        <v>3</v>
      </c>
      <c r="V24" s="41">
        <f>K24</f>
        <v>0</v>
      </c>
      <c r="W24" s="41">
        <f t="shared" si="3"/>
        <v>0</v>
      </c>
    </row>
  </sheetData>
  <mergeCells count="41">
    <mergeCell ref="B22:C22"/>
    <mergeCell ref="B23:C23"/>
    <mergeCell ref="A24:C24"/>
    <mergeCell ref="B17:C17"/>
    <mergeCell ref="A18:C18"/>
    <mergeCell ref="D18:R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A6:C6"/>
    <mergeCell ref="T6:U6"/>
    <mergeCell ref="V6:W6"/>
    <mergeCell ref="B7:C7"/>
    <mergeCell ref="B8:C8"/>
    <mergeCell ref="B9:C9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B16:C16"/>
    <mergeCell ref="A1:C1"/>
    <mergeCell ref="D1:O1"/>
    <mergeCell ref="P1:R1"/>
    <mergeCell ref="A2:R2"/>
    <mergeCell ref="A3:C5"/>
    <mergeCell ref="D3:D5"/>
    <mergeCell ref="E3:E5"/>
    <mergeCell ref="F3:F5"/>
    <mergeCell ref="G3:K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zoomScale="77" zoomScaleNormal="77" workbookViewId="0">
      <selection activeCell="AD5" sqref="AD5"/>
    </sheetView>
  </sheetViews>
  <sheetFormatPr defaultRowHeight="15" x14ac:dyDescent="0.25"/>
  <cols>
    <col min="3" max="3" width="19.140625" customWidth="1"/>
    <col min="16" max="16" width="11.85546875" customWidth="1"/>
    <col min="17" max="17" width="15.42578125" customWidth="1"/>
    <col min="18" max="18" width="10" customWidth="1"/>
    <col min="19" max="19" width="0" hidden="1" customWidth="1"/>
    <col min="20" max="23" width="9.140625" hidden="1" customWidth="1"/>
    <col min="24" max="24" width="0" hidden="1" customWidth="1"/>
  </cols>
  <sheetData>
    <row r="1" spans="1:23" ht="72" customHeight="1" x14ac:dyDescent="0.25">
      <c r="A1" s="101" t="s">
        <v>47</v>
      </c>
      <c r="B1" s="101"/>
      <c r="C1" s="115"/>
      <c r="D1" s="132" t="s">
        <v>6</v>
      </c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1" t="s">
        <v>48</v>
      </c>
      <c r="Q1" s="131"/>
      <c r="R1" s="131"/>
      <c r="S1" s="131"/>
    </row>
    <row r="2" spans="1:23" ht="66" customHeight="1" x14ac:dyDescent="0.25">
      <c r="A2" s="133" t="s">
        <v>56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  <c r="S2" s="133"/>
    </row>
    <row r="3" spans="1:23" ht="27" x14ac:dyDescent="0.25">
      <c r="A3" s="106"/>
      <c r="B3" s="107"/>
      <c r="C3" s="108"/>
      <c r="D3" s="100" t="s">
        <v>5</v>
      </c>
      <c r="E3" s="100" t="s">
        <v>25</v>
      </c>
      <c r="F3" s="100" t="s">
        <v>0</v>
      </c>
      <c r="G3" s="112" t="s">
        <v>29</v>
      </c>
      <c r="H3" s="113"/>
      <c r="I3" s="113"/>
      <c r="J3" s="113"/>
      <c r="K3" s="114"/>
      <c r="L3" s="100" t="s">
        <v>26</v>
      </c>
      <c r="M3" s="94" t="s">
        <v>27</v>
      </c>
      <c r="N3" s="95"/>
      <c r="O3" s="98" t="s">
        <v>1</v>
      </c>
      <c r="P3" s="94" t="s">
        <v>28</v>
      </c>
      <c r="Q3" s="95"/>
      <c r="R3" s="100" t="s">
        <v>2</v>
      </c>
      <c r="S3" s="66"/>
      <c r="T3" s="15"/>
      <c r="U3" s="13"/>
      <c r="V3" s="13"/>
      <c r="W3" s="13"/>
    </row>
    <row r="4" spans="1:23" x14ac:dyDescent="0.25">
      <c r="A4" s="109"/>
      <c r="B4" s="110"/>
      <c r="C4" s="111"/>
      <c r="D4" s="100"/>
      <c r="E4" s="100"/>
      <c r="F4" s="100"/>
      <c r="G4" s="98" t="s">
        <v>31</v>
      </c>
      <c r="H4" s="98" t="s">
        <v>32</v>
      </c>
      <c r="I4" s="98" t="s">
        <v>33</v>
      </c>
      <c r="J4" s="98" t="s">
        <v>34</v>
      </c>
      <c r="K4" s="98" t="s">
        <v>30</v>
      </c>
      <c r="L4" s="100"/>
      <c r="M4" s="96"/>
      <c r="N4" s="97"/>
      <c r="O4" s="99"/>
      <c r="P4" s="96"/>
      <c r="Q4" s="97"/>
      <c r="R4" s="100"/>
      <c r="S4" s="16"/>
      <c r="T4" s="13"/>
      <c r="U4" s="13"/>
      <c r="V4" s="13"/>
      <c r="W4" s="13"/>
    </row>
    <row r="5" spans="1:23" ht="192.75" thickBot="1" x14ac:dyDescent="0.3">
      <c r="A5" s="126"/>
      <c r="B5" s="127"/>
      <c r="C5" s="128"/>
      <c r="D5" s="100"/>
      <c r="E5" s="100"/>
      <c r="F5" s="100"/>
      <c r="G5" s="129"/>
      <c r="H5" s="129"/>
      <c r="I5" s="129"/>
      <c r="J5" s="129"/>
      <c r="K5" s="129"/>
      <c r="L5" s="100"/>
      <c r="M5" s="65" t="s">
        <v>36</v>
      </c>
      <c r="N5" s="65" t="s">
        <v>3</v>
      </c>
      <c r="O5" s="129"/>
      <c r="P5" s="65" t="s">
        <v>37</v>
      </c>
      <c r="Q5" s="65" t="s">
        <v>4</v>
      </c>
      <c r="R5" s="100"/>
      <c r="S5" s="18"/>
      <c r="T5" s="13"/>
      <c r="U5" s="13"/>
      <c r="V5" s="13"/>
      <c r="W5" s="13"/>
    </row>
    <row r="6" spans="1:23" ht="39" customHeight="1" thickBot="1" x14ac:dyDescent="0.3">
      <c r="A6" s="90" t="s">
        <v>17</v>
      </c>
      <c r="B6" s="91"/>
      <c r="C6" s="91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20"/>
      <c r="T6" s="92" t="s">
        <v>39</v>
      </c>
      <c r="U6" s="92"/>
      <c r="V6" s="92" t="s">
        <v>38</v>
      </c>
      <c r="W6" s="92"/>
    </row>
    <row r="7" spans="1:23" ht="28.5" customHeight="1" x14ac:dyDescent="0.25">
      <c r="A7" s="59">
        <v>1</v>
      </c>
      <c r="B7" s="93" t="s">
        <v>7</v>
      </c>
      <c r="C7" s="93"/>
      <c r="D7" s="60"/>
      <c r="E7" s="60">
        <v>13</v>
      </c>
      <c r="F7" s="60"/>
      <c r="G7" s="60"/>
      <c r="H7" s="60">
        <v>13</v>
      </c>
      <c r="I7" s="60"/>
      <c r="J7" s="60"/>
      <c r="K7" s="60">
        <v>13</v>
      </c>
      <c r="L7" s="60"/>
      <c r="M7" s="60"/>
      <c r="N7" s="60">
        <v>1</v>
      </c>
      <c r="O7" s="60">
        <v>1</v>
      </c>
      <c r="P7" s="60"/>
      <c r="Q7" s="60"/>
      <c r="R7" s="60"/>
      <c r="S7" s="24"/>
      <c r="T7" s="41">
        <f>D7+E7</f>
        <v>13</v>
      </c>
      <c r="U7" s="41">
        <f>F7+K7+L7</f>
        <v>13</v>
      </c>
      <c r="V7" s="41">
        <f>K7</f>
        <v>13</v>
      </c>
      <c r="W7" s="41">
        <f>G7+H7+I7+J7</f>
        <v>13</v>
      </c>
    </row>
    <row r="8" spans="1:23" ht="31.5" customHeight="1" x14ac:dyDescent="0.25">
      <c r="A8" s="31">
        <v>2</v>
      </c>
      <c r="B8" s="81" t="s">
        <v>8</v>
      </c>
      <c r="C8" s="81"/>
      <c r="D8" s="61"/>
      <c r="E8" s="61">
        <v>2</v>
      </c>
      <c r="F8" s="61"/>
      <c r="G8" s="61"/>
      <c r="H8" s="61">
        <v>2</v>
      </c>
      <c r="I8" s="61"/>
      <c r="J8" s="61"/>
      <c r="K8" s="61">
        <v>2</v>
      </c>
      <c r="L8" s="61"/>
      <c r="M8" s="61"/>
      <c r="N8" s="61"/>
      <c r="O8" s="61"/>
      <c r="P8" s="61"/>
      <c r="Q8" s="61"/>
      <c r="R8" s="61"/>
      <c r="S8" s="27"/>
      <c r="T8" s="41">
        <f t="shared" ref="T8:T24" si="0">D8+E8</f>
        <v>2</v>
      </c>
      <c r="U8" s="41">
        <f t="shared" ref="U8:U24" si="1">F8+K8+L8</f>
        <v>2</v>
      </c>
      <c r="V8" s="41">
        <f t="shared" ref="V8:V23" si="2">K8</f>
        <v>2</v>
      </c>
      <c r="W8" s="41">
        <f t="shared" ref="W8:W24" si="3">G8+H8+I8+J8</f>
        <v>2</v>
      </c>
    </row>
    <row r="9" spans="1:23" ht="39.75" customHeight="1" x14ac:dyDescent="0.25">
      <c r="A9" s="31">
        <v>3</v>
      </c>
      <c r="B9" s="81" t="s">
        <v>9</v>
      </c>
      <c r="C9" s="81"/>
      <c r="D9" s="61"/>
      <c r="E9" s="61">
        <v>2</v>
      </c>
      <c r="F9" s="61"/>
      <c r="G9" s="61"/>
      <c r="H9" s="61">
        <v>2</v>
      </c>
      <c r="I9" s="61"/>
      <c r="J9" s="61"/>
      <c r="K9" s="61">
        <v>2</v>
      </c>
      <c r="L9" s="61"/>
      <c r="M9" s="61"/>
      <c r="N9" s="61"/>
      <c r="O9" s="61"/>
      <c r="P9" s="61"/>
      <c r="Q9" s="61"/>
      <c r="R9" s="61"/>
      <c r="S9" s="27"/>
      <c r="T9" s="41">
        <f t="shared" si="0"/>
        <v>2</v>
      </c>
      <c r="U9" s="41">
        <f t="shared" si="1"/>
        <v>2</v>
      </c>
      <c r="V9" s="41">
        <f t="shared" si="2"/>
        <v>2</v>
      </c>
      <c r="W9" s="41">
        <f t="shared" si="3"/>
        <v>2</v>
      </c>
    </row>
    <row r="10" spans="1:23" ht="35.25" customHeight="1" x14ac:dyDescent="0.25">
      <c r="A10" s="31">
        <v>4</v>
      </c>
      <c r="B10" s="81" t="s">
        <v>10</v>
      </c>
      <c r="C10" s="81"/>
      <c r="D10" s="61"/>
      <c r="E10" s="61">
        <v>4</v>
      </c>
      <c r="F10" s="61"/>
      <c r="G10" s="61">
        <v>3</v>
      </c>
      <c r="H10" s="61">
        <v>1</v>
      </c>
      <c r="I10" s="61"/>
      <c r="J10" s="61"/>
      <c r="K10" s="61">
        <v>4</v>
      </c>
      <c r="L10" s="61"/>
      <c r="M10" s="61"/>
      <c r="N10" s="61"/>
      <c r="O10" s="61"/>
      <c r="P10" s="61"/>
      <c r="Q10" s="61"/>
      <c r="R10" s="61"/>
      <c r="S10" s="27"/>
      <c r="T10" s="41">
        <f t="shared" si="0"/>
        <v>4</v>
      </c>
      <c r="U10" s="41">
        <f t="shared" si="1"/>
        <v>4</v>
      </c>
      <c r="V10" s="41">
        <f t="shared" si="2"/>
        <v>4</v>
      </c>
      <c r="W10" s="41">
        <f t="shared" si="3"/>
        <v>4</v>
      </c>
    </row>
    <row r="11" spans="1:23" ht="30" customHeight="1" x14ac:dyDescent="0.25">
      <c r="A11" s="31">
        <v>5</v>
      </c>
      <c r="B11" s="81" t="s">
        <v>11</v>
      </c>
      <c r="C11" s="81"/>
      <c r="D11" s="61"/>
      <c r="E11" s="61">
        <v>14</v>
      </c>
      <c r="F11" s="61"/>
      <c r="G11" s="61">
        <v>2</v>
      </c>
      <c r="H11" s="61">
        <v>12</v>
      </c>
      <c r="I11" s="61"/>
      <c r="J11" s="61"/>
      <c r="K11" s="61">
        <v>14</v>
      </c>
      <c r="L11" s="61"/>
      <c r="M11" s="61"/>
      <c r="N11" s="61"/>
      <c r="O11" s="61"/>
      <c r="P11" s="61"/>
      <c r="Q11" s="61"/>
      <c r="R11" s="61"/>
      <c r="S11" s="27"/>
      <c r="T11" s="41">
        <f t="shared" si="0"/>
        <v>14</v>
      </c>
      <c r="U11" s="41">
        <f t="shared" si="1"/>
        <v>14</v>
      </c>
      <c r="V11" s="41">
        <f t="shared" si="2"/>
        <v>14</v>
      </c>
      <c r="W11" s="41">
        <f t="shared" si="3"/>
        <v>14</v>
      </c>
    </row>
    <row r="12" spans="1:23" ht="33.75" customHeight="1" x14ac:dyDescent="0.25">
      <c r="A12" s="31">
        <v>6</v>
      </c>
      <c r="B12" s="88" t="s">
        <v>12</v>
      </c>
      <c r="C12" s="88"/>
      <c r="D12" s="61"/>
      <c r="E12" s="61"/>
      <c r="F12" s="61"/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27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34.5" customHeight="1" x14ac:dyDescent="0.25">
      <c r="A13" s="31">
        <v>7</v>
      </c>
      <c r="B13" s="88" t="s">
        <v>13</v>
      </c>
      <c r="C13" s="88"/>
      <c r="D13" s="61"/>
      <c r="E13" s="61">
        <v>1</v>
      </c>
      <c r="F13" s="61"/>
      <c r="G13" s="61"/>
      <c r="H13" s="61">
        <v>1</v>
      </c>
      <c r="I13" s="61"/>
      <c r="J13" s="61"/>
      <c r="K13" s="61">
        <v>1</v>
      </c>
      <c r="L13" s="61"/>
      <c r="M13" s="61"/>
      <c r="N13" s="61"/>
      <c r="O13" s="61"/>
      <c r="P13" s="61"/>
      <c r="Q13" s="61"/>
      <c r="R13" s="61"/>
      <c r="S13" s="27"/>
      <c r="T13" s="41">
        <f t="shared" si="0"/>
        <v>1</v>
      </c>
      <c r="U13" s="41">
        <f t="shared" si="1"/>
        <v>1</v>
      </c>
      <c r="V13" s="41">
        <f t="shared" si="2"/>
        <v>1</v>
      </c>
      <c r="W13" s="41">
        <f t="shared" si="3"/>
        <v>1</v>
      </c>
    </row>
    <row r="14" spans="1:23" ht="29.25" customHeight="1" x14ac:dyDescent="0.25">
      <c r="A14" s="31">
        <v>8</v>
      </c>
      <c r="B14" s="88" t="s">
        <v>14</v>
      </c>
      <c r="C14" s="88"/>
      <c r="D14" s="61"/>
      <c r="E14" s="61"/>
      <c r="F14" s="61"/>
      <c r="G14" s="61"/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27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34.5" customHeight="1" x14ac:dyDescent="0.25">
      <c r="A15" s="31">
        <v>9</v>
      </c>
      <c r="B15" s="89" t="s">
        <v>15</v>
      </c>
      <c r="C15" s="89"/>
      <c r="D15" s="61"/>
      <c r="E15" s="61">
        <v>10</v>
      </c>
      <c r="F15" s="61"/>
      <c r="G15" s="61"/>
      <c r="H15" s="61">
        <v>10</v>
      </c>
      <c r="I15" s="61"/>
      <c r="J15" s="61"/>
      <c r="K15" s="61">
        <v>10</v>
      </c>
      <c r="L15" s="61"/>
      <c r="M15" s="61"/>
      <c r="N15" s="61"/>
      <c r="O15" s="61"/>
      <c r="P15" s="61"/>
      <c r="Q15" s="61"/>
      <c r="R15" s="61"/>
      <c r="S15" s="27"/>
      <c r="T15" s="41">
        <f t="shared" si="0"/>
        <v>10</v>
      </c>
      <c r="U15" s="41">
        <f t="shared" si="1"/>
        <v>10</v>
      </c>
      <c r="V15" s="41">
        <f t="shared" si="2"/>
        <v>10</v>
      </c>
      <c r="W15" s="41">
        <f t="shared" si="3"/>
        <v>10</v>
      </c>
    </row>
    <row r="16" spans="1:23" ht="34.5" customHeight="1" x14ac:dyDescent="0.25">
      <c r="A16" s="71">
        <v>10</v>
      </c>
      <c r="B16" s="79" t="s">
        <v>16</v>
      </c>
      <c r="C16" s="80"/>
      <c r="D16" s="62"/>
      <c r="E16" s="62">
        <v>4</v>
      </c>
      <c r="F16" s="62"/>
      <c r="G16" s="62">
        <v>1</v>
      </c>
      <c r="H16" s="62"/>
      <c r="I16" s="62"/>
      <c r="J16" s="62"/>
      <c r="K16" s="62">
        <v>1</v>
      </c>
      <c r="L16" s="62">
        <v>3</v>
      </c>
      <c r="M16" s="62">
        <v>1</v>
      </c>
      <c r="N16" s="62">
        <v>1</v>
      </c>
      <c r="O16" s="62"/>
      <c r="P16" s="62"/>
      <c r="Q16" s="62"/>
      <c r="R16" s="62">
        <v>2</v>
      </c>
      <c r="S16" s="27"/>
      <c r="T16" s="41">
        <f t="shared" si="0"/>
        <v>4</v>
      </c>
      <c r="U16" s="41">
        <f t="shared" si="1"/>
        <v>4</v>
      </c>
      <c r="V16" s="41">
        <f t="shared" si="2"/>
        <v>1</v>
      </c>
      <c r="W16" s="41">
        <f t="shared" si="3"/>
        <v>1</v>
      </c>
    </row>
    <row r="17" spans="1:23" ht="25.5" customHeight="1" x14ac:dyDescent="0.25">
      <c r="A17" s="71">
        <v>11</v>
      </c>
      <c r="B17" s="79" t="s">
        <v>46</v>
      </c>
      <c r="C17" s="80"/>
      <c r="D17" s="62"/>
      <c r="E17" s="62"/>
      <c r="F17" s="62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62"/>
      <c r="S17" s="27"/>
      <c r="T17" s="41">
        <f t="shared" si="0"/>
        <v>0</v>
      </c>
      <c r="U17" s="41">
        <f t="shared" si="1"/>
        <v>0</v>
      </c>
      <c r="V17" s="41">
        <f t="shared" si="2"/>
        <v>0</v>
      </c>
      <c r="W17" s="41">
        <f t="shared" si="3"/>
        <v>0</v>
      </c>
    </row>
    <row r="18" spans="1:23" x14ac:dyDescent="0.25">
      <c r="A18" s="85" t="s">
        <v>18</v>
      </c>
      <c r="B18" s="85"/>
      <c r="C18" s="86"/>
      <c r="D18" s="134"/>
      <c r="E18" s="135"/>
      <c r="F18" s="135"/>
      <c r="G18" s="135"/>
      <c r="H18" s="135"/>
      <c r="I18" s="135"/>
      <c r="J18" s="135"/>
      <c r="K18" s="135"/>
      <c r="L18" s="135"/>
      <c r="M18" s="135"/>
      <c r="N18" s="135"/>
      <c r="O18" s="135"/>
      <c r="P18" s="135"/>
      <c r="Q18" s="135"/>
      <c r="R18" s="135"/>
      <c r="S18" s="29"/>
      <c r="T18" s="72"/>
      <c r="U18" s="73"/>
      <c r="V18" s="73"/>
      <c r="W18" s="74"/>
    </row>
    <row r="19" spans="1:23" ht="31.5" customHeight="1" x14ac:dyDescent="0.25">
      <c r="A19" s="63">
        <v>1</v>
      </c>
      <c r="B19" s="87" t="s">
        <v>19</v>
      </c>
      <c r="C19" s="87"/>
      <c r="D19" s="60"/>
      <c r="E19" s="60"/>
      <c r="F19" s="60"/>
      <c r="G19" s="60"/>
      <c r="H19" s="60"/>
      <c r="I19" s="60"/>
      <c r="J19" s="60"/>
      <c r="K19" s="60"/>
      <c r="L19" s="60"/>
      <c r="M19" s="60"/>
      <c r="N19" s="60"/>
      <c r="O19" s="60"/>
      <c r="P19" s="60"/>
      <c r="Q19" s="60"/>
      <c r="R19" s="60"/>
      <c r="S19" s="27"/>
      <c r="T19" s="41">
        <f t="shared" si="0"/>
        <v>0</v>
      </c>
      <c r="U19" s="41">
        <f t="shared" si="1"/>
        <v>0</v>
      </c>
      <c r="V19" s="41">
        <f t="shared" si="2"/>
        <v>0</v>
      </c>
      <c r="W19" s="41">
        <f t="shared" si="3"/>
        <v>0</v>
      </c>
    </row>
    <row r="20" spans="1:23" ht="30" customHeight="1" x14ac:dyDescent="0.25">
      <c r="A20" s="31">
        <v>2</v>
      </c>
      <c r="B20" s="87" t="s">
        <v>20</v>
      </c>
      <c r="C20" s="87"/>
      <c r="D20" s="61">
        <v>1</v>
      </c>
      <c r="E20" s="61">
        <v>18</v>
      </c>
      <c r="F20" s="61"/>
      <c r="G20" s="61">
        <v>4</v>
      </c>
      <c r="H20" s="61">
        <v>4</v>
      </c>
      <c r="I20" s="61">
        <v>2</v>
      </c>
      <c r="J20" s="61"/>
      <c r="K20" s="61">
        <v>10</v>
      </c>
      <c r="L20" s="61">
        <v>9</v>
      </c>
      <c r="M20" s="61"/>
      <c r="N20" s="61"/>
      <c r="O20" s="61"/>
      <c r="P20" s="61"/>
      <c r="Q20" s="61"/>
      <c r="R20" s="61"/>
      <c r="S20" s="27"/>
      <c r="T20" s="41">
        <f t="shared" si="0"/>
        <v>19</v>
      </c>
      <c r="U20" s="41">
        <f t="shared" si="1"/>
        <v>19</v>
      </c>
      <c r="V20" s="41">
        <f t="shared" si="2"/>
        <v>10</v>
      </c>
      <c r="W20" s="41">
        <f t="shared" si="3"/>
        <v>10</v>
      </c>
    </row>
    <row r="21" spans="1:23" ht="31.5" customHeight="1" x14ac:dyDescent="0.25">
      <c r="A21" s="63">
        <v>3</v>
      </c>
      <c r="B21" s="81" t="s">
        <v>21</v>
      </c>
      <c r="C21" s="8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27"/>
      <c r="T21" s="41">
        <f t="shared" si="0"/>
        <v>0</v>
      </c>
      <c r="U21" s="41">
        <f t="shared" si="1"/>
        <v>0</v>
      </c>
      <c r="V21" s="41">
        <f t="shared" si="2"/>
        <v>0</v>
      </c>
      <c r="W21" s="41">
        <f t="shared" si="3"/>
        <v>0</v>
      </c>
    </row>
    <row r="22" spans="1:23" ht="33" customHeight="1" x14ac:dyDescent="0.25">
      <c r="A22" s="31">
        <v>4</v>
      </c>
      <c r="B22" s="81" t="s">
        <v>22</v>
      </c>
      <c r="C22" s="81"/>
      <c r="D22" s="61"/>
      <c r="E22" s="61">
        <v>13</v>
      </c>
      <c r="F22" s="61"/>
      <c r="G22" s="61">
        <v>4</v>
      </c>
      <c r="H22" s="61">
        <v>9</v>
      </c>
      <c r="I22" s="61"/>
      <c r="J22" s="61"/>
      <c r="K22" s="61">
        <v>13</v>
      </c>
      <c r="L22" s="61"/>
      <c r="M22" s="61"/>
      <c r="N22" s="61"/>
      <c r="O22" s="61"/>
      <c r="P22" s="61"/>
      <c r="Q22" s="61"/>
      <c r="R22" s="61"/>
      <c r="S22" s="27"/>
      <c r="T22" s="41">
        <f t="shared" si="0"/>
        <v>13</v>
      </c>
      <c r="U22" s="41">
        <f t="shared" si="1"/>
        <v>13</v>
      </c>
      <c r="V22" s="41">
        <f t="shared" si="2"/>
        <v>13</v>
      </c>
      <c r="W22" s="41">
        <f t="shared" si="3"/>
        <v>13</v>
      </c>
    </row>
    <row r="23" spans="1:23" ht="29.25" customHeight="1" thickBot="1" x14ac:dyDescent="0.3">
      <c r="A23" s="64">
        <v>5</v>
      </c>
      <c r="B23" s="130" t="s">
        <v>23</v>
      </c>
      <c r="C23" s="130"/>
      <c r="D23" s="62"/>
      <c r="E23" s="62">
        <v>1</v>
      </c>
      <c r="F23" s="62"/>
      <c r="G23" s="62"/>
      <c r="H23" s="62">
        <v>1</v>
      </c>
      <c r="I23" s="62"/>
      <c r="J23" s="62"/>
      <c r="K23" s="62">
        <v>1</v>
      </c>
      <c r="L23" s="62"/>
      <c r="M23" s="62"/>
      <c r="N23" s="62"/>
      <c r="O23" s="62"/>
      <c r="P23" s="62"/>
      <c r="Q23" s="62"/>
      <c r="R23" s="62"/>
      <c r="S23" s="27"/>
      <c r="T23" s="41">
        <f t="shared" si="0"/>
        <v>1</v>
      </c>
      <c r="U23" s="41">
        <f t="shared" si="1"/>
        <v>1</v>
      </c>
      <c r="V23" s="41">
        <f t="shared" si="2"/>
        <v>1</v>
      </c>
      <c r="W23" s="41">
        <f t="shared" si="3"/>
        <v>1</v>
      </c>
    </row>
    <row r="24" spans="1:23" ht="16.5" thickBot="1" x14ac:dyDescent="0.3">
      <c r="A24" s="83" t="s">
        <v>24</v>
      </c>
      <c r="B24" s="84"/>
      <c r="C24" s="84"/>
      <c r="D24" s="44">
        <f>D7+D8+D9+D10+D11+D12+D13+D14+D15+D17+D19+D20+D21+D22+D23+D16</f>
        <v>1</v>
      </c>
      <c r="E24" s="44">
        <f t="shared" ref="E24:R24" si="4">E7+E8+E9+E10+E11+E12+E13+E14+E15+E17+E19+E20+E21+E22+E23+E16</f>
        <v>82</v>
      </c>
      <c r="F24" s="44">
        <f t="shared" si="4"/>
        <v>0</v>
      </c>
      <c r="G24" s="44">
        <f t="shared" si="4"/>
        <v>14</v>
      </c>
      <c r="H24" s="44">
        <f t="shared" si="4"/>
        <v>55</v>
      </c>
      <c r="I24" s="44">
        <f t="shared" si="4"/>
        <v>2</v>
      </c>
      <c r="J24" s="44">
        <f t="shared" si="4"/>
        <v>0</v>
      </c>
      <c r="K24" s="44">
        <f t="shared" si="4"/>
        <v>71</v>
      </c>
      <c r="L24" s="44">
        <f t="shared" si="4"/>
        <v>12</v>
      </c>
      <c r="M24" s="44">
        <f t="shared" si="4"/>
        <v>1</v>
      </c>
      <c r="N24" s="44">
        <f t="shared" si="4"/>
        <v>2</v>
      </c>
      <c r="O24" s="44">
        <f t="shared" si="4"/>
        <v>1</v>
      </c>
      <c r="P24" s="44">
        <f t="shared" si="4"/>
        <v>0</v>
      </c>
      <c r="Q24" s="44">
        <f t="shared" si="4"/>
        <v>0</v>
      </c>
      <c r="R24" s="44">
        <f t="shared" si="4"/>
        <v>2</v>
      </c>
      <c r="S24" s="33"/>
      <c r="T24" s="41">
        <f t="shared" si="0"/>
        <v>83</v>
      </c>
      <c r="U24" s="41">
        <f t="shared" si="1"/>
        <v>83</v>
      </c>
      <c r="V24" s="41">
        <f>K24</f>
        <v>71</v>
      </c>
      <c r="W24" s="41">
        <f t="shared" si="3"/>
        <v>71</v>
      </c>
    </row>
  </sheetData>
  <mergeCells count="41">
    <mergeCell ref="B22:C22"/>
    <mergeCell ref="B23:C23"/>
    <mergeCell ref="A24:C24"/>
    <mergeCell ref="A1:C1"/>
    <mergeCell ref="P1:S1"/>
    <mergeCell ref="D1:O1"/>
    <mergeCell ref="A2:S2"/>
    <mergeCell ref="B17:C17"/>
    <mergeCell ref="A18:C18"/>
    <mergeCell ref="D18:R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B16:C16"/>
    <mergeCell ref="A6:C6"/>
    <mergeCell ref="T6:U6"/>
    <mergeCell ref="V6:W6"/>
    <mergeCell ref="B7:C7"/>
    <mergeCell ref="B8:C8"/>
    <mergeCell ref="B9:C9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  <pageSetup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zoomScale="70" zoomScaleNormal="70" workbookViewId="0">
      <selection activeCell="AC4" sqref="AC4"/>
    </sheetView>
  </sheetViews>
  <sheetFormatPr defaultRowHeight="15" x14ac:dyDescent="0.2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18.140625" style="1" customWidth="1"/>
    <col min="17" max="17" width="15" style="1" customWidth="1"/>
    <col min="18" max="18" width="10.7109375" style="1" customWidth="1"/>
    <col min="19" max="23" width="9.140625" style="1" hidden="1" customWidth="1"/>
    <col min="24" max="24" width="0" style="1" hidden="1" customWidth="1"/>
    <col min="25" max="16384" width="9.140625" style="1"/>
  </cols>
  <sheetData>
    <row r="1" spans="1:23" ht="72" customHeight="1" x14ac:dyDescent="0.25">
      <c r="A1" s="101" t="s">
        <v>47</v>
      </c>
      <c r="B1" s="101"/>
      <c r="C1" s="115"/>
      <c r="D1" s="124" t="s">
        <v>6</v>
      </c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03" t="s">
        <v>48</v>
      </c>
      <c r="Q1" s="103"/>
      <c r="R1" s="104"/>
      <c r="S1" s="5"/>
    </row>
    <row r="2" spans="1:23" ht="63.75" customHeight="1" x14ac:dyDescent="0.25">
      <c r="A2" s="105" t="s">
        <v>42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5"/>
    </row>
    <row r="3" spans="1:23" ht="62.25" customHeight="1" x14ac:dyDescent="0.25">
      <c r="A3" s="106"/>
      <c r="B3" s="107"/>
      <c r="C3" s="108"/>
      <c r="D3" s="100" t="s">
        <v>5</v>
      </c>
      <c r="E3" s="100" t="s">
        <v>25</v>
      </c>
      <c r="F3" s="100" t="s">
        <v>0</v>
      </c>
      <c r="G3" s="112" t="s">
        <v>29</v>
      </c>
      <c r="H3" s="113"/>
      <c r="I3" s="113"/>
      <c r="J3" s="113"/>
      <c r="K3" s="114"/>
      <c r="L3" s="100" t="s">
        <v>26</v>
      </c>
      <c r="M3" s="94" t="s">
        <v>27</v>
      </c>
      <c r="N3" s="95"/>
      <c r="O3" s="98" t="s">
        <v>1</v>
      </c>
      <c r="P3" s="94" t="s">
        <v>28</v>
      </c>
      <c r="Q3" s="95"/>
      <c r="R3" s="100" t="s">
        <v>2</v>
      </c>
      <c r="S3" s="6"/>
      <c r="T3" s="2"/>
    </row>
    <row r="4" spans="1:23" ht="60.75" customHeight="1" x14ac:dyDescent="0.25">
      <c r="A4" s="109"/>
      <c r="B4" s="110"/>
      <c r="C4" s="111"/>
      <c r="D4" s="100"/>
      <c r="E4" s="100"/>
      <c r="F4" s="100"/>
      <c r="G4" s="98" t="s">
        <v>31</v>
      </c>
      <c r="H4" s="98" t="s">
        <v>32</v>
      </c>
      <c r="I4" s="98" t="s">
        <v>33</v>
      </c>
      <c r="J4" s="98" t="s">
        <v>34</v>
      </c>
      <c r="K4" s="98" t="s">
        <v>30</v>
      </c>
      <c r="L4" s="100"/>
      <c r="M4" s="96"/>
      <c r="N4" s="97"/>
      <c r="O4" s="99"/>
      <c r="P4" s="96"/>
      <c r="Q4" s="97"/>
      <c r="R4" s="100"/>
      <c r="S4" s="7"/>
    </row>
    <row r="5" spans="1:23" ht="135" customHeight="1" thickBot="1" x14ac:dyDescent="0.3">
      <c r="A5" s="109"/>
      <c r="B5" s="110"/>
      <c r="C5" s="111"/>
      <c r="D5" s="98"/>
      <c r="E5" s="98"/>
      <c r="F5" s="98"/>
      <c r="G5" s="99"/>
      <c r="H5" s="99"/>
      <c r="I5" s="99"/>
      <c r="J5" s="99"/>
      <c r="K5" s="99"/>
      <c r="L5" s="98"/>
      <c r="M5" s="46" t="s">
        <v>36</v>
      </c>
      <c r="N5" s="46" t="s">
        <v>3</v>
      </c>
      <c r="O5" s="99"/>
      <c r="P5" s="46" t="s">
        <v>37</v>
      </c>
      <c r="Q5" s="46" t="s">
        <v>4</v>
      </c>
      <c r="R5" s="98"/>
      <c r="S5" s="8"/>
    </row>
    <row r="6" spans="1:23" ht="32.25" customHeight="1" thickBot="1" x14ac:dyDescent="0.3">
      <c r="A6" s="90" t="s">
        <v>17</v>
      </c>
      <c r="B6" s="91"/>
      <c r="C6" s="125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92" t="s">
        <v>39</v>
      </c>
      <c r="U6" s="92"/>
      <c r="V6" s="92" t="s">
        <v>38</v>
      </c>
      <c r="W6" s="92"/>
    </row>
    <row r="7" spans="1:23" ht="38.25" customHeight="1" x14ac:dyDescent="0.25">
      <c r="A7" s="22">
        <v>1</v>
      </c>
      <c r="B7" s="93" t="s">
        <v>7</v>
      </c>
      <c r="C7" s="9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3"/>
      <c r="T7" s="41">
        <f>D7+E7</f>
        <v>0</v>
      </c>
      <c r="U7" s="41">
        <f>F7+K7+L7</f>
        <v>0</v>
      </c>
      <c r="V7" s="41">
        <f>K7</f>
        <v>0</v>
      </c>
      <c r="W7" s="41">
        <f>G7+H7+I7+J7</f>
        <v>0</v>
      </c>
    </row>
    <row r="8" spans="1:23" ht="21.75" customHeight="1" x14ac:dyDescent="0.25">
      <c r="A8" s="25">
        <v>2</v>
      </c>
      <c r="B8" s="81" t="s">
        <v>8</v>
      </c>
      <c r="C8" s="81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3"/>
      <c r="T8" s="41">
        <f t="shared" ref="T8:T24" si="0">D8+E8</f>
        <v>0</v>
      </c>
      <c r="U8" s="41">
        <f t="shared" ref="U8:U24" si="1">F8+K8+L8</f>
        <v>0</v>
      </c>
      <c r="V8" s="41">
        <f t="shared" ref="V8:V23" si="2">K8</f>
        <v>0</v>
      </c>
      <c r="W8" s="41">
        <f t="shared" ref="W8:W24" si="3">G8+H8+I8+J8</f>
        <v>0</v>
      </c>
    </row>
    <row r="9" spans="1:23" ht="24.75" customHeight="1" x14ac:dyDescent="0.25">
      <c r="A9" s="25">
        <v>3</v>
      </c>
      <c r="B9" s="81" t="s">
        <v>9</v>
      </c>
      <c r="C9" s="81"/>
      <c r="D9" s="26"/>
      <c r="E9" s="26">
        <v>1</v>
      </c>
      <c r="F9" s="26"/>
      <c r="G9" s="26"/>
      <c r="H9" s="26">
        <v>1</v>
      </c>
      <c r="I9" s="26"/>
      <c r="J9" s="26"/>
      <c r="K9" s="26">
        <v>1</v>
      </c>
      <c r="L9" s="26"/>
      <c r="M9" s="26"/>
      <c r="N9" s="26">
        <v>1</v>
      </c>
      <c r="O9" s="26">
        <v>1</v>
      </c>
      <c r="P9" s="26"/>
      <c r="Q9" s="26"/>
      <c r="R9" s="26"/>
      <c r="S9" s="3"/>
      <c r="T9" s="41">
        <f t="shared" si="0"/>
        <v>1</v>
      </c>
      <c r="U9" s="41">
        <f t="shared" si="1"/>
        <v>1</v>
      </c>
      <c r="V9" s="41">
        <f t="shared" si="2"/>
        <v>1</v>
      </c>
      <c r="W9" s="41">
        <f t="shared" si="3"/>
        <v>1</v>
      </c>
    </row>
    <row r="10" spans="1:23" ht="30.75" customHeight="1" x14ac:dyDescent="0.25">
      <c r="A10" s="25">
        <v>4</v>
      </c>
      <c r="B10" s="81" t="s">
        <v>10</v>
      </c>
      <c r="C10" s="81"/>
      <c r="D10" s="26"/>
      <c r="E10" s="26">
        <v>1</v>
      </c>
      <c r="F10" s="26"/>
      <c r="G10" s="26">
        <v>1</v>
      </c>
      <c r="H10" s="26"/>
      <c r="I10" s="26"/>
      <c r="J10" s="26"/>
      <c r="K10" s="26">
        <v>1</v>
      </c>
      <c r="L10" s="26"/>
      <c r="M10" s="26"/>
      <c r="N10" s="26"/>
      <c r="O10" s="26"/>
      <c r="P10" s="26"/>
      <c r="Q10" s="26"/>
      <c r="R10" s="26"/>
      <c r="S10" s="3"/>
      <c r="T10" s="41">
        <f t="shared" si="0"/>
        <v>1</v>
      </c>
      <c r="U10" s="41">
        <f t="shared" si="1"/>
        <v>1</v>
      </c>
      <c r="V10" s="41">
        <f t="shared" si="2"/>
        <v>1</v>
      </c>
      <c r="W10" s="41">
        <f t="shared" si="3"/>
        <v>1</v>
      </c>
    </row>
    <row r="11" spans="1:23" ht="24.75" customHeight="1" x14ac:dyDescent="0.25">
      <c r="A11" s="25">
        <v>5</v>
      </c>
      <c r="B11" s="81" t="s">
        <v>11</v>
      </c>
      <c r="C11" s="81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3"/>
      <c r="T11" s="41">
        <f t="shared" si="0"/>
        <v>0</v>
      </c>
      <c r="U11" s="41">
        <f t="shared" si="1"/>
        <v>0</v>
      </c>
      <c r="V11" s="41">
        <f t="shared" si="2"/>
        <v>0</v>
      </c>
      <c r="W11" s="41">
        <f t="shared" si="3"/>
        <v>0</v>
      </c>
    </row>
    <row r="12" spans="1:23" ht="45" customHeight="1" x14ac:dyDescent="0.25">
      <c r="A12" s="25">
        <v>6</v>
      </c>
      <c r="B12" s="88" t="s">
        <v>12</v>
      </c>
      <c r="C12" s="88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27" customHeight="1" x14ac:dyDescent="0.25">
      <c r="A13" s="25">
        <v>7</v>
      </c>
      <c r="B13" s="88" t="s">
        <v>13</v>
      </c>
      <c r="C13" s="88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 x14ac:dyDescent="0.25">
      <c r="A14" s="25">
        <v>8</v>
      </c>
      <c r="B14" s="88" t="s">
        <v>14</v>
      </c>
      <c r="C14" s="88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7" customHeight="1" x14ac:dyDescent="0.25">
      <c r="A15" s="25">
        <v>9</v>
      </c>
      <c r="B15" s="89" t="s">
        <v>15</v>
      </c>
      <c r="C15" s="89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3"/>
      <c r="T15" s="41">
        <f t="shared" si="0"/>
        <v>0</v>
      </c>
      <c r="U15" s="41">
        <f t="shared" si="1"/>
        <v>0</v>
      </c>
      <c r="V15" s="41">
        <f t="shared" si="2"/>
        <v>0</v>
      </c>
      <c r="W15" s="41">
        <f t="shared" si="3"/>
        <v>0</v>
      </c>
    </row>
    <row r="16" spans="1:23" ht="27" customHeight="1" x14ac:dyDescent="0.25">
      <c r="A16" s="71">
        <v>10</v>
      </c>
      <c r="B16" s="79" t="s">
        <v>16</v>
      </c>
      <c r="C16" s="80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1">
        <f t="shared" si="0"/>
        <v>0</v>
      </c>
      <c r="U16" s="41">
        <f t="shared" si="1"/>
        <v>0</v>
      </c>
      <c r="V16" s="41">
        <f t="shared" si="2"/>
        <v>0</v>
      </c>
      <c r="W16" s="41">
        <f t="shared" si="3"/>
        <v>0</v>
      </c>
    </row>
    <row r="17" spans="1:23" ht="45" customHeight="1" thickBot="1" x14ac:dyDescent="0.3">
      <c r="A17" s="71">
        <v>11</v>
      </c>
      <c r="B17" s="79" t="s">
        <v>46</v>
      </c>
      <c r="C17" s="80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3"/>
      <c r="T17" s="41">
        <f t="shared" si="0"/>
        <v>0</v>
      </c>
      <c r="U17" s="41">
        <f t="shared" si="1"/>
        <v>0</v>
      </c>
      <c r="V17" s="41">
        <f t="shared" si="2"/>
        <v>0</v>
      </c>
      <c r="W17" s="41">
        <f t="shared" si="3"/>
        <v>0</v>
      </c>
    </row>
    <row r="18" spans="1:23" ht="36.75" customHeight="1" thickBot="1" x14ac:dyDescent="0.3">
      <c r="A18" s="119" t="s">
        <v>18</v>
      </c>
      <c r="B18" s="120"/>
      <c r="C18" s="121"/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18"/>
      <c r="S18" s="4"/>
      <c r="T18" s="72"/>
      <c r="U18" s="73"/>
      <c r="V18" s="73"/>
      <c r="W18" s="74"/>
    </row>
    <row r="19" spans="1:23" ht="34.5" customHeight="1" x14ac:dyDescent="0.25">
      <c r="A19" s="37">
        <v>1</v>
      </c>
      <c r="B19" s="122" t="s">
        <v>19</v>
      </c>
      <c r="C19" s="122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3"/>
      <c r="T19" s="41">
        <f t="shared" si="0"/>
        <v>0</v>
      </c>
      <c r="U19" s="41">
        <f t="shared" si="1"/>
        <v>0</v>
      </c>
      <c r="V19" s="41">
        <f t="shared" si="2"/>
        <v>0</v>
      </c>
      <c r="W19" s="41">
        <f t="shared" si="3"/>
        <v>0</v>
      </c>
    </row>
    <row r="20" spans="1:23" ht="34.5" customHeight="1" x14ac:dyDescent="0.25">
      <c r="A20" s="31">
        <v>2</v>
      </c>
      <c r="B20" s="87" t="s">
        <v>20</v>
      </c>
      <c r="C20" s="87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1">
        <f t="shared" si="0"/>
        <v>0</v>
      </c>
      <c r="U20" s="41">
        <f t="shared" si="1"/>
        <v>0</v>
      </c>
      <c r="V20" s="41">
        <f t="shared" si="2"/>
        <v>0</v>
      </c>
      <c r="W20" s="41">
        <f t="shared" si="3"/>
        <v>0</v>
      </c>
    </row>
    <row r="21" spans="1:23" ht="35.25" customHeight="1" x14ac:dyDescent="0.25">
      <c r="A21" s="30">
        <v>3</v>
      </c>
      <c r="B21" s="81" t="s">
        <v>21</v>
      </c>
      <c r="C21" s="81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1">
        <f t="shared" si="0"/>
        <v>0</v>
      </c>
      <c r="U21" s="41">
        <f t="shared" si="1"/>
        <v>0</v>
      </c>
      <c r="V21" s="41">
        <f t="shared" si="2"/>
        <v>0</v>
      </c>
      <c r="W21" s="41">
        <f t="shared" si="3"/>
        <v>0</v>
      </c>
    </row>
    <row r="22" spans="1:23" ht="22.5" customHeight="1" x14ac:dyDescent="0.25">
      <c r="A22" s="31">
        <v>4</v>
      </c>
      <c r="B22" s="81" t="s">
        <v>22</v>
      </c>
      <c r="C22" s="81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3"/>
      <c r="T22" s="41">
        <f t="shared" si="0"/>
        <v>0</v>
      </c>
      <c r="U22" s="41">
        <f t="shared" si="1"/>
        <v>0</v>
      </c>
      <c r="V22" s="41">
        <f t="shared" si="2"/>
        <v>0</v>
      </c>
      <c r="W22" s="41">
        <f t="shared" si="3"/>
        <v>0</v>
      </c>
    </row>
    <row r="23" spans="1:23" ht="27.75" customHeight="1" thickBot="1" x14ac:dyDescent="0.3">
      <c r="A23" s="32">
        <v>5</v>
      </c>
      <c r="B23" s="82" t="s">
        <v>23</v>
      </c>
      <c r="C23" s="82"/>
      <c r="D23" s="28">
        <v>1</v>
      </c>
      <c r="E23" s="28"/>
      <c r="F23" s="28"/>
      <c r="G23" s="28"/>
      <c r="H23" s="28">
        <v>1</v>
      </c>
      <c r="I23" s="28"/>
      <c r="J23" s="28"/>
      <c r="K23" s="28">
        <v>1</v>
      </c>
      <c r="L23" s="28"/>
      <c r="M23" s="28"/>
      <c r="N23" s="28"/>
      <c r="O23" s="28"/>
      <c r="P23" s="28"/>
      <c r="Q23" s="28"/>
      <c r="R23" s="28"/>
      <c r="S23" s="3"/>
      <c r="T23" s="41">
        <f t="shared" si="0"/>
        <v>1</v>
      </c>
      <c r="U23" s="41">
        <f t="shared" si="1"/>
        <v>1</v>
      </c>
      <c r="V23" s="41">
        <f t="shared" si="2"/>
        <v>1</v>
      </c>
      <c r="W23" s="41">
        <f t="shared" si="3"/>
        <v>1</v>
      </c>
    </row>
    <row r="24" spans="1:23" ht="32.25" customHeight="1" thickBot="1" x14ac:dyDescent="0.3">
      <c r="A24" s="116" t="s">
        <v>24</v>
      </c>
      <c r="B24" s="117"/>
      <c r="C24" s="117"/>
      <c r="D24" s="44">
        <f>D7+D8+D9+D10+D11+D12+D13+D14+D15+D17+D19+D20+D21+D22+D23+D16</f>
        <v>1</v>
      </c>
      <c r="E24" s="44">
        <f t="shared" ref="E24:R24" si="4">E7+E8+E9+E10+E11+E12+E13+E14+E15+E17+E19+E20+E21+E22+E23+E16</f>
        <v>2</v>
      </c>
      <c r="F24" s="44">
        <f t="shared" si="4"/>
        <v>0</v>
      </c>
      <c r="G24" s="44">
        <f t="shared" si="4"/>
        <v>1</v>
      </c>
      <c r="H24" s="44">
        <f t="shared" si="4"/>
        <v>2</v>
      </c>
      <c r="I24" s="44">
        <f t="shared" si="4"/>
        <v>0</v>
      </c>
      <c r="J24" s="44">
        <f t="shared" si="4"/>
        <v>0</v>
      </c>
      <c r="K24" s="44">
        <f t="shared" si="4"/>
        <v>3</v>
      </c>
      <c r="L24" s="44">
        <f t="shared" si="4"/>
        <v>0</v>
      </c>
      <c r="M24" s="44">
        <f t="shared" si="4"/>
        <v>0</v>
      </c>
      <c r="N24" s="44">
        <f t="shared" si="4"/>
        <v>1</v>
      </c>
      <c r="O24" s="44">
        <f t="shared" si="4"/>
        <v>1</v>
      </c>
      <c r="P24" s="44">
        <f t="shared" si="4"/>
        <v>0</v>
      </c>
      <c r="Q24" s="44">
        <f t="shared" si="4"/>
        <v>0</v>
      </c>
      <c r="R24" s="44">
        <f t="shared" si="4"/>
        <v>0</v>
      </c>
      <c r="S24" s="4"/>
      <c r="T24" s="41">
        <f t="shared" si="0"/>
        <v>3</v>
      </c>
      <c r="U24" s="41">
        <f t="shared" si="1"/>
        <v>3</v>
      </c>
      <c r="V24" s="41">
        <f>K24</f>
        <v>3</v>
      </c>
      <c r="W24" s="41">
        <f t="shared" si="3"/>
        <v>3</v>
      </c>
    </row>
  </sheetData>
  <mergeCells count="41">
    <mergeCell ref="B22:C22"/>
    <mergeCell ref="B23:C23"/>
    <mergeCell ref="A24:C24"/>
    <mergeCell ref="B17:C17"/>
    <mergeCell ref="A18:C18"/>
    <mergeCell ref="D18:R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A6:C6"/>
    <mergeCell ref="T6:U6"/>
    <mergeCell ref="V6:W6"/>
    <mergeCell ref="B7:C7"/>
    <mergeCell ref="B8:C8"/>
    <mergeCell ref="B9:C9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B16:C16"/>
    <mergeCell ref="A1:C1"/>
    <mergeCell ref="D1:O1"/>
    <mergeCell ref="P1:R1"/>
    <mergeCell ref="A2:R2"/>
    <mergeCell ref="A3:C5"/>
    <mergeCell ref="D3:D5"/>
    <mergeCell ref="E3:E5"/>
    <mergeCell ref="F3:F5"/>
    <mergeCell ref="G3:K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zoomScale="70" zoomScaleNormal="70" workbookViewId="0">
      <selection activeCell="AB4" sqref="AB4"/>
    </sheetView>
  </sheetViews>
  <sheetFormatPr defaultRowHeight="15" x14ac:dyDescent="0.2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8.5703125" style="1" customWidth="1"/>
    <col min="18" max="18" width="10.7109375" style="1" customWidth="1"/>
    <col min="19" max="23" width="9.140625" style="1" hidden="1" customWidth="1"/>
    <col min="24" max="24" width="0" style="1" hidden="1" customWidth="1"/>
    <col min="25" max="16384" width="9.140625" style="1"/>
  </cols>
  <sheetData>
    <row r="1" spans="1:23" ht="72" customHeight="1" x14ac:dyDescent="0.25">
      <c r="A1" s="101" t="s">
        <v>47</v>
      </c>
      <c r="B1" s="101"/>
      <c r="C1" s="115"/>
      <c r="D1" s="124" t="s">
        <v>6</v>
      </c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03" t="s">
        <v>48</v>
      </c>
      <c r="Q1" s="103"/>
      <c r="R1" s="104"/>
      <c r="S1" s="5"/>
    </row>
    <row r="2" spans="1:23" ht="63.75" customHeight="1" x14ac:dyDescent="0.25">
      <c r="A2" s="105" t="s">
        <v>43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5"/>
    </row>
    <row r="3" spans="1:23" ht="62.25" customHeight="1" x14ac:dyDescent="0.25">
      <c r="A3" s="106"/>
      <c r="B3" s="107"/>
      <c r="C3" s="108"/>
      <c r="D3" s="100" t="s">
        <v>5</v>
      </c>
      <c r="E3" s="100" t="s">
        <v>25</v>
      </c>
      <c r="F3" s="100" t="s">
        <v>0</v>
      </c>
      <c r="G3" s="112" t="s">
        <v>29</v>
      </c>
      <c r="H3" s="113"/>
      <c r="I3" s="113"/>
      <c r="J3" s="113"/>
      <c r="K3" s="114"/>
      <c r="L3" s="100" t="s">
        <v>26</v>
      </c>
      <c r="M3" s="94" t="s">
        <v>27</v>
      </c>
      <c r="N3" s="95"/>
      <c r="O3" s="98" t="s">
        <v>1</v>
      </c>
      <c r="P3" s="94" t="s">
        <v>28</v>
      </c>
      <c r="Q3" s="95"/>
      <c r="R3" s="100" t="s">
        <v>2</v>
      </c>
      <c r="S3" s="6"/>
      <c r="T3" s="2"/>
    </row>
    <row r="4" spans="1:23" ht="60.75" customHeight="1" x14ac:dyDescent="0.25">
      <c r="A4" s="109"/>
      <c r="B4" s="110"/>
      <c r="C4" s="111"/>
      <c r="D4" s="100"/>
      <c r="E4" s="100"/>
      <c r="F4" s="100"/>
      <c r="G4" s="98" t="s">
        <v>31</v>
      </c>
      <c r="H4" s="98" t="s">
        <v>32</v>
      </c>
      <c r="I4" s="98" t="s">
        <v>33</v>
      </c>
      <c r="J4" s="98" t="s">
        <v>34</v>
      </c>
      <c r="K4" s="98" t="s">
        <v>30</v>
      </c>
      <c r="L4" s="100"/>
      <c r="M4" s="96"/>
      <c r="N4" s="97"/>
      <c r="O4" s="99"/>
      <c r="P4" s="96"/>
      <c r="Q4" s="97"/>
      <c r="R4" s="100"/>
      <c r="S4" s="7"/>
    </row>
    <row r="5" spans="1:23" ht="135" customHeight="1" thickBot="1" x14ac:dyDescent="0.3">
      <c r="A5" s="109"/>
      <c r="B5" s="110"/>
      <c r="C5" s="111"/>
      <c r="D5" s="98"/>
      <c r="E5" s="98"/>
      <c r="F5" s="98"/>
      <c r="G5" s="99"/>
      <c r="H5" s="99"/>
      <c r="I5" s="99"/>
      <c r="J5" s="99"/>
      <c r="K5" s="99"/>
      <c r="L5" s="98"/>
      <c r="M5" s="46" t="s">
        <v>36</v>
      </c>
      <c r="N5" s="46" t="s">
        <v>3</v>
      </c>
      <c r="O5" s="99"/>
      <c r="P5" s="46" t="s">
        <v>37</v>
      </c>
      <c r="Q5" s="46" t="s">
        <v>4</v>
      </c>
      <c r="R5" s="98"/>
      <c r="S5" s="8"/>
    </row>
    <row r="6" spans="1:23" ht="32.25" customHeight="1" thickBot="1" x14ac:dyDescent="0.3">
      <c r="A6" s="90" t="s">
        <v>17</v>
      </c>
      <c r="B6" s="91"/>
      <c r="C6" s="125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92" t="s">
        <v>39</v>
      </c>
      <c r="U6" s="92"/>
      <c r="V6" s="92" t="s">
        <v>38</v>
      </c>
      <c r="W6" s="92"/>
    </row>
    <row r="7" spans="1:23" ht="38.25" customHeight="1" x14ac:dyDescent="0.25">
      <c r="A7" s="22">
        <v>1</v>
      </c>
      <c r="B7" s="93" t="s">
        <v>7</v>
      </c>
      <c r="C7" s="93"/>
      <c r="D7" s="23"/>
      <c r="E7" s="23">
        <v>1</v>
      </c>
      <c r="F7" s="23"/>
      <c r="G7" s="23"/>
      <c r="H7" s="23">
        <v>1</v>
      </c>
      <c r="I7" s="23"/>
      <c r="J7" s="23"/>
      <c r="K7" s="23">
        <v>1</v>
      </c>
      <c r="L7" s="23"/>
      <c r="M7" s="23"/>
      <c r="N7" s="23"/>
      <c r="O7" s="23"/>
      <c r="P7" s="23"/>
      <c r="Q7" s="23"/>
      <c r="R7" s="23"/>
      <c r="S7" s="3"/>
      <c r="T7" s="41">
        <f>D7+E7</f>
        <v>1</v>
      </c>
      <c r="U7" s="41">
        <f>F7+K7+L7</f>
        <v>1</v>
      </c>
      <c r="V7" s="41">
        <f>K7</f>
        <v>1</v>
      </c>
      <c r="W7" s="41">
        <f>G7+H7+I7+J7</f>
        <v>1</v>
      </c>
    </row>
    <row r="8" spans="1:23" ht="21.75" customHeight="1" x14ac:dyDescent="0.25">
      <c r="A8" s="25">
        <v>2</v>
      </c>
      <c r="B8" s="81" t="s">
        <v>8</v>
      </c>
      <c r="C8" s="81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3"/>
      <c r="T8" s="41">
        <f t="shared" ref="T8:T24" si="0">D8+E8</f>
        <v>0</v>
      </c>
      <c r="U8" s="41">
        <f t="shared" ref="U8:U24" si="1">F8+K8+L8</f>
        <v>0</v>
      </c>
      <c r="V8" s="41">
        <f t="shared" ref="V8:V23" si="2">K8</f>
        <v>0</v>
      </c>
      <c r="W8" s="41">
        <f t="shared" ref="W8:W24" si="3">G8+H8+I8+J8</f>
        <v>0</v>
      </c>
    </row>
    <row r="9" spans="1:23" ht="24.75" customHeight="1" x14ac:dyDescent="0.25">
      <c r="A9" s="25">
        <v>3</v>
      </c>
      <c r="B9" s="81" t="s">
        <v>9</v>
      </c>
      <c r="C9" s="81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1">
        <f t="shared" si="0"/>
        <v>0</v>
      </c>
      <c r="U9" s="41">
        <f t="shared" si="1"/>
        <v>0</v>
      </c>
      <c r="V9" s="41">
        <f t="shared" si="2"/>
        <v>0</v>
      </c>
      <c r="W9" s="41">
        <f t="shared" si="3"/>
        <v>0</v>
      </c>
    </row>
    <row r="10" spans="1:23" ht="30.75" customHeight="1" x14ac:dyDescent="0.25">
      <c r="A10" s="25">
        <v>4</v>
      </c>
      <c r="B10" s="81" t="s">
        <v>10</v>
      </c>
      <c r="C10" s="81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3"/>
      <c r="T10" s="41">
        <f t="shared" si="0"/>
        <v>0</v>
      </c>
      <c r="U10" s="41">
        <f t="shared" si="1"/>
        <v>0</v>
      </c>
      <c r="V10" s="41">
        <f t="shared" si="2"/>
        <v>0</v>
      </c>
      <c r="W10" s="41">
        <f t="shared" si="3"/>
        <v>0</v>
      </c>
    </row>
    <row r="11" spans="1:23" ht="24.75" customHeight="1" x14ac:dyDescent="0.25">
      <c r="A11" s="25">
        <v>5</v>
      </c>
      <c r="B11" s="81" t="s">
        <v>11</v>
      </c>
      <c r="C11" s="81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3"/>
      <c r="T11" s="41">
        <f t="shared" si="0"/>
        <v>0</v>
      </c>
      <c r="U11" s="41">
        <f t="shared" si="1"/>
        <v>0</v>
      </c>
      <c r="V11" s="41">
        <f t="shared" si="2"/>
        <v>0</v>
      </c>
      <c r="W11" s="41">
        <f t="shared" si="3"/>
        <v>0</v>
      </c>
    </row>
    <row r="12" spans="1:23" ht="45" customHeight="1" x14ac:dyDescent="0.25">
      <c r="A12" s="25">
        <v>6</v>
      </c>
      <c r="B12" s="88" t="s">
        <v>12</v>
      </c>
      <c r="C12" s="88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27" customHeight="1" x14ac:dyDescent="0.25">
      <c r="A13" s="25">
        <v>7</v>
      </c>
      <c r="B13" s="88" t="s">
        <v>13</v>
      </c>
      <c r="C13" s="88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 x14ac:dyDescent="0.25">
      <c r="A14" s="25">
        <v>8</v>
      </c>
      <c r="B14" s="88" t="s">
        <v>14</v>
      </c>
      <c r="C14" s="88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7" customHeight="1" x14ac:dyDescent="0.25">
      <c r="A15" s="25">
        <v>9</v>
      </c>
      <c r="B15" s="89" t="s">
        <v>15</v>
      </c>
      <c r="C15" s="89"/>
      <c r="D15" s="26"/>
      <c r="E15" s="26">
        <v>1</v>
      </c>
      <c r="F15" s="26"/>
      <c r="G15" s="26"/>
      <c r="H15" s="26">
        <v>1</v>
      </c>
      <c r="I15" s="26"/>
      <c r="J15" s="26"/>
      <c r="K15" s="26">
        <v>1</v>
      </c>
      <c r="L15" s="26"/>
      <c r="M15" s="26"/>
      <c r="N15" s="26"/>
      <c r="O15" s="26"/>
      <c r="P15" s="26"/>
      <c r="Q15" s="26"/>
      <c r="R15" s="26"/>
      <c r="S15" s="3"/>
      <c r="T15" s="41">
        <f t="shared" si="0"/>
        <v>1</v>
      </c>
      <c r="U15" s="41">
        <f t="shared" si="1"/>
        <v>1</v>
      </c>
      <c r="V15" s="41">
        <f t="shared" si="2"/>
        <v>1</v>
      </c>
      <c r="W15" s="41">
        <f t="shared" si="3"/>
        <v>1</v>
      </c>
    </row>
    <row r="16" spans="1:23" ht="27" customHeight="1" x14ac:dyDescent="0.25">
      <c r="A16" s="71">
        <v>10</v>
      </c>
      <c r="B16" s="79" t="s">
        <v>16</v>
      </c>
      <c r="C16" s="80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1">
        <f t="shared" si="0"/>
        <v>0</v>
      </c>
      <c r="U16" s="41">
        <f t="shared" si="1"/>
        <v>0</v>
      </c>
      <c r="V16" s="41">
        <f t="shared" si="2"/>
        <v>0</v>
      </c>
      <c r="W16" s="41">
        <f t="shared" si="3"/>
        <v>0</v>
      </c>
    </row>
    <row r="17" spans="1:23" ht="45" customHeight="1" thickBot="1" x14ac:dyDescent="0.3">
      <c r="A17" s="71">
        <v>11</v>
      </c>
      <c r="B17" s="79" t="s">
        <v>46</v>
      </c>
      <c r="C17" s="80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3"/>
      <c r="T17" s="41">
        <f t="shared" si="0"/>
        <v>0</v>
      </c>
      <c r="U17" s="41">
        <f t="shared" si="1"/>
        <v>0</v>
      </c>
      <c r="V17" s="41">
        <f t="shared" si="2"/>
        <v>0</v>
      </c>
      <c r="W17" s="41">
        <f t="shared" si="3"/>
        <v>0</v>
      </c>
    </row>
    <row r="18" spans="1:23" ht="36.75" customHeight="1" thickBot="1" x14ac:dyDescent="0.3">
      <c r="A18" s="119" t="s">
        <v>18</v>
      </c>
      <c r="B18" s="120"/>
      <c r="C18" s="121"/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18"/>
      <c r="S18" s="4"/>
      <c r="T18" s="72"/>
      <c r="U18" s="73"/>
      <c r="V18" s="73"/>
      <c r="W18" s="74"/>
    </row>
    <row r="19" spans="1:23" ht="34.5" customHeight="1" x14ac:dyDescent="0.25">
      <c r="A19" s="37">
        <v>1</v>
      </c>
      <c r="B19" s="122" t="s">
        <v>19</v>
      </c>
      <c r="C19" s="122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3"/>
      <c r="T19" s="41">
        <f t="shared" si="0"/>
        <v>0</v>
      </c>
      <c r="U19" s="41">
        <f t="shared" si="1"/>
        <v>0</v>
      </c>
      <c r="V19" s="41">
        <f t="shared" si="2"/>
        <v>0</v>
      </c>
      <c r="W19" s="41">
        <f t="shared" si="3"/>
        <v>0</v>
      </c>
    </row>
    <row r="20" spans="1:23" ht="34.5" customHeight="1" x14ac:dyDescent="0.25">
      <c r="A20" s="31">
        <v>2</v>
      </c>
      <c r="B20" s="87" t="s">
        <v>20</v>
      </c>
      <c r="C20" s="87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1">
        <f t="shared" si="0"/>
        <v>0</v>
      </c>
      <c r="U20" s="41">
        <f t="shared" si="1"/>
        <v>0</v>
      </c>
      <c r="V20" s="41">
        <f t="shared" si="2"/>
        <v>0</v>
      </c>
      <c r="W20" s="41">
        <f t="shared" si="3"/>
        <v>0</v>
      </c>
    </row>
    <row r="21" spans="1:23" ht="35.25" customHeight="1" x14ac:dyDescent="0.25">
      <c r="A21" s="30">
        <v>3</v>
      </c>
      <c r="B21" s="81" t="s">
        <v>21</v>
      </c>
      <c r="C21" s="81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1">
        <f t="shared" si="0"/>
        <v>0</v>
      </c>
      <c r="U21" s="41">
        <f t="shared" si="1"/>
        <v>0</v>
      </c>
      <c r="V21" s="41">
        <f t="shared" si="2"/>
        <v>0</v>
      </c>
      <c r="W21" s="41">
        <f t="shared" si="3"/>
        <v>0</v>
      </c>
    </row>
    <row r="22" spans="1:23" ht="22.5" customHeight="1" x14ac:dyDescent="0.25">
      <c r="A22" s="31">
        <v>4</v>
      </c>
      <c r="B22" s="81" t="s">
        <v>22</v>
      </c>
      <c r="C22" s="81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3"/>
      <c r="T22" s="41">
        <f t="shared" si="0"/>
        <v>0</v>
      </c>
      <c r="U22" s="41">
        <f t="shared" si="1"/>
        <v>0</v>
      </c>
      <c r="V22" s="41">
        <f t="shared" si="2"/>
        <v>0</v>
      </c>
      <c r="W22" s="41">
        <f t="shared" si="3"/>
        <v>0</v>
      </c>
    </row>
    <row r="23" spans="1:23" ht="27.75" customHeight="1" thickBot="1" x14ac:dyDescent="0.3">
      <c r="A23" s="32">
        <v>5</v>
      </c>
      <c r="B23" s="82" t="s">
        <v>23</v>
      </c>
      <c r="C23" s="82"/>
      <c r="D23" s="28"/>
      <c r="E23" s="28">
        <v>2</v>
      </c>
      <c r="F23" s="28"/>
      <c r="G23" s="28"/>
      <c r="H23" s="28">
        <v>1</v>
      </c>
      <c r="I23" s="28"/>
      <c r="J23" s="28"/>
      <c r="K23" s="28">
        <v>1</v>
      </c>
      <c r="L23" s="28">
        <v>1</v>
      </c>
      <c r="M23" s="28"/>
      <c r="N23" s="28"/>
      <c r="O23" s="28"/>
      <c r="P23" s="28"/>
      <c r="Q23" s="28"/>
      <c r="R23" s="28"/>
      <c r="S23" s="3"/>
      <c r="T23" s="41">
        <f t="shared" si="0"/>
        <v>2</v>
      </c>
      <c r="U23" s="41">
        <f t="shared" si="1"/>
        <v>2</v>
      </c>
      <c r="V23" s="41">
        <f t="shared" si="2"/>
        <v>1</v>
      </c>
      <c r="W23" s="41">
        <f t="shared" si="3"/>
        <v>1</v>
      </c>
    </row>
    <row r="24" spans="1:23" ht="32.25" customHeight="1" thickBot="1" x14ac:dyDescent="0.3">
      <c r="A24" s="116" t="s">
        <v>24</v>
      </c>
      <c r="B24" s="117"/>
      <c r="C24" s="117"/>
      <c r="D24" s="44">
        <f>D7+D8+D9+D10+D11+D12+D13+D14+D15+D17+D19+D20+D21+D22+D23+D16</f>
        <v>0</v>
      </c>
      <c r="E24" s="44">
        <f t="shared" ref="E24:R24" si="4">E7+E8+E9+E10+E11+E12+E13+E14+E15+E17+E19+E20+E21+E22+E23+E16</f>
        <v>4</v>
      </c>
      <c r="F24" s="44">
        <f t="shared" si="4"/>
        <v>0</v>
      </c>
      <c r="G24" s="44">
        <f t="shared" si="4"/>
        <v>0</v>
      </c>
      <c r="H24" s="44">
        <f t="shared" si="4"/>
        <v>3</v>
      </c>
      <c r="I24" s="44">
        <f t="shared" si="4"/>
        <v>0</v>
      </c>
      <c r="J24" s="44">
        <f t="shared" si="4"/>
        <v>0</v>
      </c>
      <c r="K24" s="44">
        <f t="shared" si="4"/>
        <v>3</v>
      </c>
      <c r="L24" s="44">
        <f t="shared" si="4"/>
        <v>1</v>
      </c>
      <c r="M24" s="44">
        <f t="shared" si="4"/>
        <v>0</v>
      </c>
      <c r="N24" s="44">
        <f t="shared" si="4"/>
        <v>0</v>
      </c>
      <c r="O24" s="44">
        <f t="shared" si="4"/>
        <v>0</v>
      </c>
      <c r="P24" s="44">
        <f t="shared" si="4"/>
        <v>0</v>
      </c>
      <c r="Q24" s="44">
        <f t="shared" si="4"/>
        <v>0</v>
      </c>
      <c r="R24" s="44">
        <f t="shared" si="4"/>
        <v>0</v>
      </c>
      <c r="S24" s="4"/>
      <c r="T24" s="41">
        <f t="shared" si="0"/>
        <v>4</v>
      </c>
      <c r="U24" s="41">
        <f t="shared" si="1"/>
        <v>4</v>
      </c>
      <c r="V24" s="41">
        <f>K24</f>
        <v>3</v>
      </c>
      <c r="W24" s="41">
        <f t="shared" si="3"/>
        <v>3</v>
      </c>
    </row>
  </sheetData>
  <mergeCells count="41">
    <mergeCell ref="B22:C22"/>
    <mergeCell ref="B23:C23"/>
    <mergeCell ref="A24:C24"/>
    <mergeCell ref="B17:C17"/>
    <mergeCell ref="A18:C18"/>
    <mergeCell ref="D18:R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A6:C6"/>
    <mergeCell ref="T6:U6"/>
    <mergeCell ref="V6:W6"/>
    <mergeCell ref="B7:C7"/>
    <mergeCell ref="B8:C8"/>
    <mergeCell ref="B9:C9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B16:C16"/>
    <mergeCell ref="A1:C1"/>
    <mergeCell ref="D1:O1"/>
    <mergeCell ref="P1:R1"/>
    <mergeCell ref="A2:R2"/>
    <mergeCell ref="A3:C5"/>
    <mergeCell ref="D3:D5"/>
    <mergeCell ref="E3:E5"/>
    <mergeCell ref="F3:F5"/>
    <mergeCell ref="G3:K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W24"/>
  <sheetViews>
    <sheetView topLeftCell="A19" zoomScale="71" zoomScaleNormal="71" workbookViewId="0">
      <selection activeCell="AA5" sqref="AA5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8.7109375" style="13" customWidth="1"/>
    <col min="5" max="5" width="6.7109375" style="13" customWidth="1"/>
    <col min="6" max="6" width="9" style="13" customWidth="1"/>
    <col min="7" max="7" width="6.5703125" style="13" customWidth="1"/>
    <col min="8" max="8" width="6.42578125" style="13" customWidth="1"/>
    <col min="9" max="9" width="6" style="13" customWidth="1"/>
    <col min="10" max="10" width="6.42578125" style="13" customWidth="1"/>
    <col min="11" max="11" width="7.7109375" style="13" customWidth="1"/>
    <col min="12" max="12" width="6.42578125" style="13" customWidth="1"/>
    <col min="13" max="13" width="9" style="13" customWidth="1"/>
    <col min="14" max="14" width="11.7109375" style="13" customWidth="1"/>
    <col min="15" max="15" width="5.42578125" style="13" customWidth="1"/>
    <col min="16" max="16" width="16.42578125" style="13" customWidth="1"/>
    <col min="17" max="17" width="13.42578125" style="13" customWidth="1"/>
    <col min="18" max="18" width="10.7109375" style="13" customWidth="1"/>
    <col min="19" max="23" width="9.140625" style="13" hidden="1" customWidth="1"/>
    <col min="24" max="24" width="0" style="13" hidden="1" customWidth="1"/>
    <col min="25" max="16384" width="9.140625" style="13"/>
  </cols>
  <sheetData>
    <row r="1" spans="1:23" ht="72" customHeight="1" x14ac:dyDescent="0.25">
      <c r="A1" s="101" t="s">
        <v>47</v>
      </c>
      <c r="B1" s="101"/>
      <c r="C1" s="115"/>
      <c r="D1" s="124" t="s">
        <v>6</v>
      </c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03" t="s">
        <v>48</v>
      </c>
      <c r="Q1" s="103"/>
      <c r="R1" s="104"/>
      <c r="S1" s="12"/>
    </row>
    <row r="2" spans="1:23" ht="75.75" customHeight="1" x14ac:dyDescent="0.25">
      <c r="A2" s="105" t="s">
        <v>41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2"/>
    </row>
    <row r="3" spans="1:23" ht="62.25" customHeight="1" x14ac:dyDescent="0.25">
      <c r="A3" s="106"/>
      <c r="B3" s="107"/>
      <c r="C3" s="108"/>
      <c r="D3" s="100" t="s">
        <v>5</v>
      </c>
      <c r="E3" s="100" t="s">
        <v>25</v>
      </c>
      <c r="F3" s="100" t="s">
        <v>0</v>
      </c>
      <c r="G3" s="112" t="s">
        <v>29</v>
      </c>
      <c r="H3" s="113"/>
      <c r="I3" s="113"/>
      <c r="J3" s="113"/>
      <c r="K3" s="114"/>
      <c r="L3" s="100" t="s">
        <v>26</v>
      </c>
      <c r="M3" s="94" t="s">
        <v>27</v>
      </c>
      <c r="N3" s="95"/>
      <c r="O3" s="98" t="s">
        <v>1</v>
      </c>
      <c r="P3" s="94" t="s">
        <v>28</v>
      </c>
      <c r="Q3" s="95"/>
      <c r="R3" s="100" t="s">
        <v>2</v>
      </c>
      <c r="S3" s="14"/>
      <c r="T3" s="15"/>
    </row>
    <row r="4" spans="1:23" ht="60.75" customHeight="1" x14ac:dyDescent="0.25">
      <c r="A4" s="109"/>
      <c r="B4" s="110"/>
      <c r="C4" s="111"/>
      <c r="D4" s="100"/>
      <c r="E4" s="100"/>
      <c r="F4" s="100"/>
      <c r="G4" s="98" t="s">
        <v>31</v>
      </c>
      <c r="H4" s="98" t="s">
        <v>32</v>
      </c>
      <c r="I4" s="98" t="s">
        <v>33</v>
      </c>
      <c r="J4" s="98" t="s">
        <v>34</v>
      </c>
      <c r="K4" s="98" t="s">
        <v>30</v>
      </c>
      <c r="L4" s="100"/>
      <c r="M4" s="96"/>
      <c r="N4" s="97"/>
      <c r="O4" s="99"/>
      <c r="P4" s="96"/>
      <c r="Q4" s="97"/>
      <c r="R4" s="100"/>
      <c r="S4" s="16"/>
    </row>
    <row r="5" spans="1:23" ht="130.5" customHeight="1" thickBot="1" x14ac:dyDescent="0.3">
      <c r="A5" s="126"/>
      <c r="B5" s="127"/>
      <c r="C5" s="128"/>
      <c r="D5" s="100"/>
      <c r="E5" s="100"/>
      <c r="F5" s="100"/>
      <c r="G5" s="129"/>
      <c r="H5" s="129"/>
      <c r="I5" s="129"/>
      <c r="J5" s="129"/>
      <c r="K5" s="129"/>
      <c r="L5" s="100"/>
      <c r="M5" s="17" t="s">
        <v>36</v>
      </c>
      <c r="N5" s="17" t="s">
        <v>3</v>
      </c>
      <c r="O5" s="129"/>
      <c r="P5" s="45" t="s">
        <v>37</v>
      </c>
      <c r="Q5" s="17" t="s">
        <v>4</v>
      </c>
      <c r="R5" s="100"/>
      <c r="S5" s="18"/>
    </row>
    <row r="6" spans="1:23" s="21" customFormat="1" ht="33.75" customHeight="1" thickBot="1" x14ac:dyDescent="0.3">
      <c r="A6" s="90" t="s">
        <v>17</v>
      </c>
      <c r="B6" s="91"/>
      <c r="C6" s="91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20"/>
      <c r="T6" s="92" t="s">
        <v>39</v>
      </c>
      <c r="U6" s="92"/>
      <c r="V6" s="92" t="s">
        <v>38</v>
      </c>
      <c r="W6" s="92"/>
    </row>
    <row r="7" spans="1:23" ht="36.75" customHeight="1" x14ac:dyDescent="0.25">
      <c r="A7" s="22">
        <v>1</v>
      </c>
      <c r="B7" s="93" t="s">
        <v>7</v>
      </c>
      <c r="C7" s="93"/>
      <c r="D7" s="23"/>
      <c r="E7" s="23">
        <v>1</v>
      </c>
      <c r="F7" s="23"/>
      <c r="G7" s="23"/>
      <c r="H7" s="23">
        <v>1</v>
      </c>
      <c r="I7" s="23"/>
      <c r="J7" s="23"/>
      <c r="K7" s="23">
        <v>1</v>
      </c>
      <c r="L7" s="23"/>
      <c r="M7" s="23"/>
      <c r="N7" s="23"/>
      <c r="O7" s="23"/>
      <c r="P7" s="23"/>
      <c r="Q7" s="23"/>
      <c r="R7" s="23"/>
      <c r="S7" s="24"/>
      <c r="T7" s="41">
        <f>D7+E7</f>
        <v>1</v>
      </c>
      <c r="U7" s="41">
        <f>F7+K7+L7</f>
        <v>1</v>
      </c>
      <c r="V7" s="41">
        <f>K7</f>
        <v>1</v>
      </c>
      <c r="W7" s="41">
        <f>G7+H7+I7+J7</f>
        <v>1</v>
      </c>
    </row>
    <row r="8" spans="1:23" ht="20.25" customHeight="1" x14ac:dyDescent="0.25">
      <c r="A8" s="25">
        <v>2</v>
      </c>
      <c r="B8" s="81" t="s">
        <v>8</v>
      </c>
      <c r="C8" s="81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7"/>
      <c r="T8" s="41">
        <f t="shared" ref="T8:T24" si="0">D8+E8</f>
        <v>0</v>
      </c>
      <c r="U8" s="41">
        <f t="shared" ref="U8:U24" si="1">F8+K8+L8</f>
        <v>0</v>
      </c>
      <c r="V8" s="41">
        <f t="shared" ref="V8:V23" si="2">K8</f>
        <v>0</v>
      </c>
      <c r="W8" s="41">
        <f t="shared" ref="W8:W24" si="3">G8+H8+I8+J8</f>
        <v>0</v>
      </c>
    </row>
    <row r="9" spans="1:23" ht="17.25" customHeight="1" x14ac:dyDescent="0.25">
      <c r="A9" s="25">
        <v>3</v>
      </c>
      <c r="B9" s="81" t="s">
        <v>9</v>
      </c>
      <c r="C9" s="81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7"/>
      <c r="T9" s="41">
        <f t="shared" si="0"/>
        <v>0</v>
      </c>
      <c r="U9" s="41">
        <f t="shared" si="1"/>
        <v>0</v>
      </c>
      <c r="V9" s="41">
        <f t="shared" si="2"/>
        <v>0</v>
      </c>
      <c r="W9" s="41">
        <f t="shared" si="3"/>
        <v>0</v>
      </c>
    </row>
    <row r="10" spans="1:23" ht="35.25" customHeight="1" x14ac:dyDescent="0.25">
      <c r="A10" s="25">
        <v>4</v>
      </c>
      <c r="B10" s="81" t="s">
        <v>10</v>
      </c>
      <c r="C10" s="81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7"/>
      <c r="T10" s="41">
        <f t="shared" si="0"/>
        <v>0</v>
      </c>
      <c r="U10" s="41">
        <f t="shared" si="1"/>
        <v>0</v>
      </c>
      <c r="V10" s="41">
        <f t="shared" si="2"/>
        <v>0</v>
      </c>
      <c r="W10" s="41">
        <f t="shared" si="3"/>
        <v>0</v>
      </c>
    </row>
    <row r="11" spans="1:23" ht="27.75" customHeight="1" x14ac:dyDescent="0.25">
      <c r="A11" s="25">
        <v>5</v>
      </c>
      <c r="B11" s="81" t="s">
        <v>11</v>
      </c>
      <c r="C11" s="81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7"/>
      <c r="T11" s="41">
        <f t="shared" si="0"/>
        <v>0</v>
      </c>
      <c r="U11" s="41">
        <f t="shared" si="1"/>
        <v>0</v>
      </c>
      <c r="V11" s="41">
        <f t="shared" si="2"/>
        <v>0</v>
      </c>
      <c r="W11" s="41">
        <f t="shared" si="3"/>
        <v>0</v>
      </c>
    </row>
    <row r="12" spans="1:23" ht="45" customHeight="1" x14ac:dyDescent="0.25">
      <c r="A12" s="25">
        <v>6</v>
      </c>
      <c r="B12" s="88" t="s">
        <v>12</v>
      </c>
      <c r="C12" s="88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7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30" customHeight="1" x14ac:dyDescent="0.25">
      <c r="A13" s="25">
        <v>7</v>
      </c>
      <c r="B13" s="88" t="s">
        <v>13</v>
      </c>
      <c r="C13" s="88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 x14ac:dyDescent="0.25">
      <c r="A14" s="25">
        <v>8</v>
      </c>
      <c r="B14" s="88" t="s">
        <v>14</v>
      </c>
      <c r="C14" s="88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7.75" customHeight="1" x14ac:dyDescent="0.25">
      <c r="A15" s="25">
        <v>9</v>
      </c>
      <c r="B15" s="89" t="s">
        <v>15</v>
      </c>
      <c r="C15" s="89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7"/>
      <c r="T15" s="41">
        <f t="shared" si="0"/>
        <v>0</v>
      </c>
      <c r="U15" s="41">
        <f t="shared" si="1"/>
        <v>0</v>
      </c>
      <c r="V15" s="41">
        <f t="shared" si="2"/>
        <v>0</v>
      </c>
      <c r="W15" s="41">
        <f t="shared" si="3"/>
        <v>0</v>
      </c>
    </row>
    <row r="16" spans="1:23" ht="27.75" customHeight="1" x14ac:dyDescent="0.25">
      <c r="A16" s="71">
        <v>10</v>
      </c>
      <c r="B16" s="79" t="s">
        <v>16</v>
      </c>
      <c r="C16" s="80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7"/>
      <c r="T16" s="41">
        <f t="shared" si="0"/>
        <v>0</v>
      </c>
      <c r="U16" s="41">
        <f t="shared" si="1"/>
        <v>0</v>
      </c>
      <c r="V16" s="41">
        <f t="shared" si="2"/>
        <v>0</v>
      </c>
      <c r="W16" s="41">
        <f t="shared" si="3"/>
        <v>0</v>
      </c>
    </row>
    <row r="17" spans="1:23" ht="45" customHeight="1" x14ac:dyDescent="0.25">
      <c r="A17" s="71">
        <v>11</v>
      </c>
      <c r="B17" s="79" t="s">
        <v>46</v>
      </c>
      <c r="C17" s="80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7"/>
      <c r="T17" s="41">
        <f t="shared" si="0"/>
        <v>0</v>
      </c>
      <c r="U17" s="41">
        <f t="shared" si="1"/>
        <v>0</v>
      </c>
      <c r="V17" s="41">
        <f t="shared" si="2"/>
        <v>0</v>
      </c>
      <c r="W17" s="41">
        <f t="shared" si="3"/>
        <v>0</v>
      </c>
    </row>
    <row r="18" spans="1:23" ht="36.75" customHeight="1" x14ac:dyDescent="0.25">
      <c r="A18" s="85" t="s">
        <v>18</v>
      </c>
      <c r="B18" s="85"/>
      <c r="C18" s="86"/>
      <c r="D18" s="123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18"/>
      <c r="S18" s="29"/>
      <c r="T18" s="72"/>
      <c r="U18" s="73"/>
      <c r="V18" s="73"/>
      <c r="W18" s="74"/>
    </row>
    <row r="19" spans="1:23" ht="45" customHeight="1" x14ac:dyDescent="0.25">
      <c r="A19" s="30">
        <v>1</v>
      </c>
      <c r="B19" s="87" t="s">
        <v>19</v>
      </c>
      <c r="C19" s="87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7"/>
      <c r="T19" s="41">
        <f t="shared" si="0"/>
        <v>0</v>
      </c>
      <c r="U19" s="41">
        <f t="shared" si="1"/>
        <v>0</v>
      </c>
      <c r="V19" s="41">
        <f t="shared" si="2"/>
        <v>0</v>
      </c>
      <c r="W19" s="41">
        <f t="shared" si="3"/>
        <v>0</v>
      </c>
    </row>
    <row r="20" spans="1:23" ht="35.25" customHeight="1" x14ac:dyDescent="0.25">
      <c r="A20" s="31">
        <v>2</v>
      </c>
      <c r="B20" s="87" t="s">
        <v>20</v>
      </c>
      <c r="C20" s="87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1">
        <f t="shared" si="0"/>
        <v>0</v>
      </c>
      <c r="U20" s="41">
        <f t="shared" si="1"/>
        <v>0</v>
      </c>
      <c r="V20" s="41">
        <f t="shared" si="2"/>
        <v>0</v>
      </c>
      <c r="W20" s="41">
        <f t="shared" si="3"/>
        <v>0</v>
      </c>
    </row>
    <row r="21" spans="1:23" ht="36.75" customHeight="1" x14ac:dyDescent="0.25">
      <c r="A21" s="30">
        <v>3</v>
      </c>
      <c r="B21" s="81" t="s">
        <v>21</v>
      </c>
      <c r="C21" s="81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7"/>
      <c r="T21" s="41">
        <f t="shared" si="0"/>
        <v>0</v>
      </c>
      <c r="U21" s="41">
        <f t="shared" si="1"/>
        <v>0</v>
      </c>
      <c r="V21" s="41">
        <f t="shared" si="2"/>
        <v>0</v>
      </c>
      <c r="W21" s="41">
        <f t="shared" si="3"/>
        <v>0</v>
      </c>
    </row>
    <row r="22" spans="1:23" ht="24" customHeight="1" x14ac:dyDescent="0.25">
      <c r="A22" s="31">
        <v>4</v>
      </c>
      <c r="B22" s="81" t="s">
        <v>22</v>
      </c>
      <c r="C22" s="81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7"/>
      <c r="T22" s="41">
        <f t="shared" si="0"/>
        <v>0</v>
      </c>
      <c r="U22" s="41">
        <f t="shared" si="1"/>
        <v>0</v>
      </c>
      <c r="V22" s="41">
        <f t="shared" si="2"/>
        <v>0</v>
      </c>
      <c r="W22" s="41">
        <f t="shared" si="3"/>
        <v>0</v>
      </c>
    </row>
    <row r="23" spans="1:23" ht="21.75" customHeight="1" thickBot="1" x14ac:dyDescent="0.3">
      <c r="A23" s="32">
        <v>5</v>
      </c>
      <c r="B23" s="82" t="s">
        <v>23</v>
      </c>
      <c r="C23" s="82"/>
      <c r="D23" s="28">
        <v>2</v>
      </c>
      <c r="E23" s="28">
        <v>1</v>
      </c>
      <c r="F23" s="28"/>
      <c r="G23" s="28"/>
      <c r="H23" s="28">
        <v>2</v>
      </c>
      <c r="I23" s="28"/>
      <c r="J23" s="28"/>
      <c r="K23" s="28">
        <v>2</v>
      </c>
      <c r="L23" s="28">
        <v>1</v>
      </c>
      <c r="M23" s="28"/>
      <c r="N23" s="28"/>
      <c r="O23" s="28"/>
      <c r="P23" s="28"/>
      <c r="Q23" s="28"/>
      <c r="R23" s="28"/>
      <c r="S23" s="27"/>
      <c r="T23" s="41">
        <f t="shared" si="0"/>
        <v>3</v>
      </c>
      <c r="U23" s="41">
        <f t="shared" si="1"/>
        <v>3</v>
      </c>
      <c r="V23" s="41">
        <f t="shared" si="2"/>
        <v>2</v>
      </c>
      <c r="W23" s="41">
        <f t="shared" si="3"/>
        <v>2</v>
      </c>
    </row>
    <row r="24" spans="1:23" s="34" customFormat="1" ht="27" customHeight="1" thickBot="1" x14ac:dyDescent="0.3">
      <c r="A24" s="83" t="s">
        <v>24</v>
      </c>
      <c r="B24" s="84"/>
      <c r="C24" s="84"/>
      <c r="D24" s="44">
        <f>D7+D8+D9+D10+D11+D12+D13+D14+D15+D17+D19+D20+D21+D22+D23+D16</f>
        <v>2</v>
      </c>
      <c r="E24" s="44">
        <f t="shared" ref="E24:R24" si="4">E7+E8+E9+E10+E11+E12+E13+E14+E15+E17+E19+E20+E21+E22+E23+E16</f>
        <v>2</v>
      </c>
      <c r="F24" s="44">
        <f t="shared" si="4"/>
        <v>0</v>
      </c>
      <c r="G24" s="44">
        <f t="shared" si="4"/>
        <v>0</v>
      </c>
      <c r="H24" s="44">
        <f t="shared" si="4"/>
        <v>3</v>
      </c>
      <c r="I24" s="44">
        <f t="shared" si="4"/>
        <v>0</v>
      </c>
      <c r="J24" s="44">
        <f t="shared" si="4"/>
        <v>0</v>
      </c>
      <c r="K24" s="44">
        <f t="shared" si="4"/>
        <v>3</v>
      </c>
      <c r="L24" s="44">
        <f t="shared" si="4"/>
        <v>1</v>
      </c>
      <c r="M24" s="44">
        <f t="shared" si="4"/>
        <v>0</v>
      </c>
      <c r="N24" s="44">
        <f t="shared" si="4"/>
        <v>0</v>
      </c>
      <c r="O24" s="44">
        <f t="shared" si="4"/>
        <v>0</v>
      </c>
      <c r="P24" s="44">
        <f t="shared" si="4"/>
        <v>0</v>
      </c>
      <c r="Q24" s="44">
        <f t="shared" si="4"/>
        <v>0</v>
      </c>
      <c r="R24" s="44">
        <f t="shared" si="4"/>
        <v>0</v>
      </c>
      <c r="S24" s="33"/>
      <c r="T24" s="41">
        <f t="shared" si="0"/>
        <v>4</v>
      </c>
      <c r="U24" s="41">
        <f t="shared" si="1"/>
        <v>4</v>
      </c>
      <c r="V24" s="41">
        <f>K24</f>
        <v>3</v>
      </c>
      <c r="W24" s="41">
        <f t="shared" si="3"/>
        <v>3</v>
      </c>
    </row>
  </sheetData>
  <mergeCells count="41">
    <mergeCell ref="B22:C22"/>
    <mergeCell ref="B23:C23"/>
    <mergeCell ref="A24:C24"/>
    <mergeCell ref="D18:R18"/>
    <mergeCell ref="B19:C19"/>
    <mergeCell ref="B20:C20"/>
    <mergeCell ref="B21:C21"/>
    <mergeCell ref="B15:C15"/>
    <mergeCell ref="B17:C17"/>
    <mergeCell ref="A18:C18"/>
    <mergeCell ref="B10:C10"/>
    <mergeCell ref="B11:C11"/>
    <mergeCell ref="B12:C12"/>
    <mergeCell ref="B13:C13"/>
    <mergeCell ref="B16:C16"/>
    <mergeCell ref="O3:O5"/>
    <mergeCell ref="B14:C14"/>
    <mergeCell ref="B9:C9"/>
    <mergeCell ref="D3:D5"/>
    <mergeCell ref="E3:E5"/>
    <mergeCell ref="F3:F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Ընդամենը</vt:lpstr>
      <vt:lpstr>Հ. ՊԵՏՐՈՍՅԱՆ</vt:lpstr>
      <vt:lpstr>Լ. ԱՐԱԶՅԱՆ</vt:lpstr>
      <vt:lpstr>Թ. ՊՈՂՈՍՅԱՆ</vt:lpstr>
      <vt:lpstr>Ռ. ՄԽԻԹԱՐՅԱՆ</vt:lpstr>
      <vt:lpstr>Գ. ՍԱՐԳՍՅԱՆ</vt:lpstr>
      <vt:lpstr>Ա. ՀՈՎՀԱՆՆԻՍՅԱՆ</vt:lpstr>
      <vt:lpstr>Հ. ԴԱՐԲԻՆՅԱՆ</vt:lpstr>
      <vt:lpstr>Ե. ՔՈՉԱՐՅԱՆ</vt:lpstr>
      <vt:lpstr>Գ. ՀՈՎՀԱՆՆԻՍՅԱՆ</vt:lpstr>
      <vt:lpstr>Ս. ՍԱՀԱԿՅԱՆ</vt:lpstr>
      <vt:lpstr>Ս. ՄԱՏԻՆՅԱՆ</vt:lpstr>
      <vt:lpstr>Գ. ԲԱԼՅԱՆ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2019-05-27T09:25:28Z</dcterms:modified>
</cp:coreProperties>
</file>