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1"/>
  </bookViews>
  <sheets>
    <sheet name="Ընդամենը" sheetId="3" state="hidden" r:id="rId1"/>
    <sheet name="Ռ. Բունիաթյան" sheetId="4" r:id="rId2"/>
    <sheet name="Ա.Դանիելյան" sheetId="2" r:id="rId3"/>
    <sheet name="Ս.Հովսեփյան" sheetId="7" r:id="rId4"/>
    <sheet name="Ս.Թադևոսյան" sheetId="1" r:id="rId5"/>
  </sheets>
  <definedNames>
    <definedName name="_xlnm.Print_Area" localSheetId="4">Ս.Թադևոսյան!$A$1:$AD$27</definedName>
  </definedNames>
  <calcPr calcId="162913"/>
</workbook>
</file>

<file path=xl/calcChain.xml><?xml version="1.0" encoding="utf-8"?>
<calcChain xmlns="http://schemas.openxmlformats.org/spreadsheetml/2006/main">
  <c r="F19" i="3" l="1"/>
  <c r="AA19" i="3"/>
  <c r="G19" i="3"/>
  <c r="Z19" i="3"/>
  <c r="H19" i="3"/>
  <c r="I19" i="3"/>
  <c r="AB19" i="3" s="1"/>
  <c r="J19" i="3"/>
  <c r="K19" i="3"/>
  <c r="L19" i="3"/>
  <c r="M19" i="3"/>
  <c r="AD19" i="3"/>
  <c r="N19" i="3"/>
  <c r="O19" i="3"/>
  <c r="P19" i="3"/>
  <c r="Q19" i="3"/>
  <c r="R19" i="3"/>
  <c r="S19" i="3"/>
  <c r="T19" i="3"/>
  <c r="U19" i="3"/>
  <c r="X19" i="3" s="1"/>
  <c r="V19" i="3"/>
  <c r="F20" i="3"/>
  <c r="Y20" i="3"/>
  <c r="G20" i="3"/>
  <c r="Z20" i="3" s="1"/>
  <c r="H20" i="3"/>
  <c r="I20" i="3"/>
  <c r="J20" i="3"/>
  <c r="AB20" i="3"/>
  <c r="K20" i="3"/>
  <c r="L20" i="3"/>
  <c r="X20" i="3"/>
  <c r="M20" i="3"/>
  <c r="N20" i="3"/>
  <c r="O20" i="3"/>
  <c r="AD20" i="3" s="1"/>
  <c r="P20" i="3"/>
  <c r="Q20" i="3"/>
  <c r="R20" i="3"/>
  <c r="S20" i="3"/>
  <c r="T20" i="3"/>
  <c r="U20" i="3"/>
  <c r="V20" i="3"/>
  <c r="F21" i="3"/>
  <c r="Y21" i="3" s="1"/>
  <c r="G21" i="3"/>
  <c r="H21" i="3"/>
  <c r="Z21" i="3" s="1"/>
  <c r="I21" i="3"/>
  <c r="J21" i="3"/>
  <c r="K21" i="3"/>
  <c r="L21" i="3"/>
  <c r="X21" i="3" s="1"/>
  <c r="T21" i="3"/>
  <c r="U21" i="3"/>
  <c r="M21" i="3"/>
  <c r="AD21" i="3" s="1"/>
  <c r="N21" i="3"/>
  <c r="O21" i="3"/>
  <c r="P21" i="3"/>
  <c r="Q21" i="3"/>
  <c r="R21" i="3"/>
  <c r="S21" i="3"/>
  <c r="V21" i="3"/>
  <c r="F22" i="3"/>
  <c r="Y22" i="3"/>
  <c r="G22" i="3"/>
  <c r="Z22" i="3" s="1"/>
  <c r="H22" i="3"/>
  <c r="I22" i="3"/>
  <c r="J22" i="3"/>
  <c r="K22" i="3"/>
  <c r="AC22" i="3" s="1"/>
  <c r="AB22" i="3"/>
  <c r="L22" i="3"/>
  <c r="T22" i="3"/>
  <c r="X22" i="3" s="1"/>
  <c r="U22" i="3"/>
  <c r="M22" i="3"/>
  <c r="N22" i="3"/>
  <c r="AD22" i="3"/>
  <c r="O22" i="3"/>
  <c r="P22" i="3"/>
  <c r="Q22" i="3"/>
  <c r="R22" i="3"/>
  <c r="S22" i="3"/>
  <c r="V22" i="3"/>
  <c r="E20" i="3"/>
  <c r="W20" i="3" s="1"/>
  <c r="E21" i="3"/>
  <c r="W21" i="3" s="1"/>
  <c r="E22" i="3"/>
  <c r="W22" i="3"/>
  <c r="Z19" i="1"/>
  <c r="AD22" i="1"/>
  <c r="AC22" i="1"/>
  <c r="AB22" i="1"/>
  <c r="AA22" i="1"/>
  <c r="Z22" i="1"/>
  <c r="Y22" i="1"/>
  <c r="X22" i="1"/>
  <c r="W22" i="1"/>
  <c r="AD21" i="1"/>
  <c r="AC21" i="1"/>
  <c r="AB21" i="1"/>
  <c r="AA21" i="1"/>
  <c r="Z21" i="1"/>
  <c r="Y21" i="1"/>
  <c r="X21" i="1"/>
  <c r="W21" i="1"/>
  <c r="AD20" i="1"/>
  <c r="AC20" i="1"/>
  <c r="AB20" i="1"/>
  <c r="AA20" i="1"/>
  <c r="Z20" i="1"/>
  <c r="Y20" i="1"/>
  <c r="X20" i="1"/>
  <c r="W20" i="1"/>
  <c r="AD19" i="1"/>
  <c r="AC19" i="1"/>
  <c r="AB19" i="1"/>
  <c r="AA19" i="1"/>
  <c r="Y19" i="1"/>
  <c r="X19" i="1"/>
  <c r="W19" i="1"/>
  <c r="AD22" i="7"/>
  <c r="AC22" i="7"/>
  <c r="AB22" i="7"/>
  <c r="AA22" i="7"/>
  <c r="Z22" i="7"/>
  <c r="Y22" i="7"/>
  <c r="X22" i="7"/>
  <c r="W22" i="7"/>
  <c r="AD21" i="7"/>
  <c r="AC21" i="7"/>
  <c r="AB21" i="7"/>
  <c r="AA21" i="7"/>
  <c r="Z21" i="7"/>
  <c r="Y21" i="7"/>
  <c r="X21" i="7"/>
  <c r="W21" i="7"/>
  <c r="AD20" i="7"/>
  <c r="AC20" i="7"/>
  <c r="AB20" i="7"/>
  <c r="AA20" i="7"/>
  <c r="Z20" i="7"/>
  <c r="Y20" i="7"/>
  <c r="X20" i="7"/>
  <c r="W20" i="7"/>
  <c r="AD19" i="7"/>
  <c r="AC19" i="7"/>
  <c r="AB19" i="7"/>
  <c r="AA19" i="7"/>
  <c r="Z19" i="7"/>
  <c r="Y19" i="7"/>
  <c r="X19" i="7"/>
  <c r="W19" i="7"/>
  <c r="AD22" i="4"/>
  <c r="AC22" i="4"/>
  <c r="AB22" i="4"/>
  <c r="AA22" i="4"/>
  <c r="Z22" i="4"/>
  <c r="Y22" i="4"/>
  <c r="X22" i="4"/>
  <c r="W22" i="4"/>
  <c r="AD21" i="4"/>
  <c r="AC21" i="4"/>
  <c r="AB21" i="4"/>
  <c r="AA21" i="4"/>
  <c r="Z21" i="4"/>
  <c r="Y21" i="4"/>
  <c r="X21" i="4"/>
  <c r="W21" i="4"/>
  <c r="AD20" i="4"/>
  <c r="AC20" i="4"/>
  <c r="AB20" i="4"/>
  <c r="AA20" i="4"/>
  <c r="Z20" i="4"/>
  <c r="Y20" i="4"/>
  <c r="X20" i="4"/>
  <c r="W20" i="4"/>
  <c r="AD19" i="4"/>
  <c r="AC19" i="4"/>
  <c r="AB19" i="4"/>
  <c r="AA19" i="4"/>
  <c r="Z19" i="4"/>
  <c r="Y19" i="4"/>
  <c r="X19" i="4"/>
  <c r="W19" i="4"/>
  <c r="AD22" i="2"/>
  <c r="AC22" i="2"/>
  <c r="AB22" i="2"/>
  <c r="AA22" i="2"/>
  <c r="Z22" i="2"/>
  <c r="Y22" i="2"/>
  <c r="X22" i="2"/>
  <c r="W22" i="2"/>
  <c r="AD21" i="2"/>
  <c r="AC21" i="2"/>
  <c r="AB21" i="2"/>
  <c r="AA21" i="2"/>
  <c r="Z21" i="2"/>
  <c r="Y21" i="2"/>
  <c r="X21" i="2"/>
  <c r="W21" i="2"/>
  <c r="AD20" i="2"/>
  <c r="AC20" i="2"/>
  <c r="AB20" i="2"/>
  <c r="AA20" i="2"/>
  <c r="Z20" i="2"/>
  <c r="Y20" i="2"/>
  <c r="X20" i="2"/>
  <c r="W20" i="2"/>
  <c r="AD19" i="2"/>
  <c r="AC19" i="2"/>
  <c r="AB19" i="2"/>
  <c r="AA19" i="2"/>
  <c r="Z19" i="2"/>
  <c r="Y19" i="2"/>
  <c r="X19" i="2"/>
  <c r="W19" i="2"/>
  <c r="AC19" i="3"/>
  <c r="E19" i="3"/>
  <c r="W19" i="3" s="1"/>
  <c r="AA22" i="3"/>
  <c r="AC21" i="3"/>
  <c r="AB21" i="3"/>
  <c r="AC20" i="3"/>
  <c r="AA20" i="3"/>
  <c r="Y19" i="3"/>
  <c r="AA21" i="3" l="1"/>
</calcChain>
</file>

<file path=xl/sharedStrings.xml><?xml version="1.0" encoding="utf-8"?>
<sst xmlns="http://schemas.openxmlformats.org/spreadsheetml/2006/main" count="190" uniqueCount="44">
  <si>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</si>
  <si>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</si>
  <si>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</si>
  <si>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</si>
  <si>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</si>
  <si>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</si>
  <si>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</si>
  <si>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</si>
  <si>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</si>
  <si>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</si>
  <si>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</si>
  <si>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</si>
  <si>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</si>
  <si>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</si>
  <si>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</si>
  <si>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</si>
  <si>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</si>
  <si>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</si>
  <si>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</si>
  <si>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</si>
  <si>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</si>
  <si>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</si>
  <si>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</si>
  <si>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</si>
  <si>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</si>
  <si>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</si>
  <si>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</si>
  <si>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</si>
  <si>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</si>
  <si>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</si>
  <si>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¶àðÌàôÜºàôÂÚ²Ü ìºð²´ºðÚ²È êÜ²ÜÎàôÂÚ²Ü ¶àðÌºðՈՎ 2015թ.</t>
  </si>
  <si>
    <t>¶àðÌàôÜºàôÂÚ²Ü ìºð²´ºðÚ²È êÜ²ÜÎàôÂÚ²Ü ¶àðÌºðàì 2015թ.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</si>
  <si>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</si>
  <si>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</si>
  <si>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</si>
  <si>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</si>
  <si>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ºðºì²ÜÆ ²ð²´ÎÆð ºì ø²Ü²øºè-¼ºÚÂàôÜ ì²ðâ²Î²Ü Þðæ²ÜÜºðÆ ÀÜ¸Ð²Üàôð Æð²ì²êàôÂÚ²Ü ²è²æÆÜ ²îÚ²ÜÆ ¸²î²ð²ÜÆ ¸²î²ìàð</t>
  </si>
  <si>
    <t>Ս. ԹԱԴԵՎՈՍՅԱՆԻ</t>
  </si>
  <si>
    <t>è. ´àôÜÆ²ÂÚ²ÜÆ</t>
  </si>
  <si>
    <t>². ¸²ÜÆºÈÚ²ÜÆ</t>
  </si>
  <si>
    <t>ºðºì²ÜÆ ²ð²´ÎÆð ºì ø²Ü²øºè-¼ºÚÂàôÜ ì²ðâ²Î²Ü Þðæ²ÜÜºðÆ ÀÜ¸Ð²Üàôð Æð²ì²êàôÂÚ²Ü ²è²æÆÜ ²îÚ²ÜÆ ¸²î²ð²ÜÆ</t>
  </si>
  <si>
    <t>ԸՆԴԱՄԵՆԸ</t>
  </si>
  <si>
    <t xml:space="preserve"> </t>
  </si>
  <si>
    <t>ê.ÐàìêºöÚ²Ü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</si>
</sst>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1" fillId="2" borderId="13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right" vertical="center"/>
    </xf>
    <xf numFmtId="0" fontId="1" fillId="2" borderId="10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textRotation="90" wrapText="1"/>
    </xf>
    <xf numFmtId="0" fontId="1" fillId="2" borderId="13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1" fillId="2" borderId="10" xfId="0" applyFont="1" applyFill="1" applyBorder="1" applyAlignment="1" applyProtection="1">
      <alignment horizontal="right" vertical="center"/>
    </xf>
    <xf numFmtId="0" fontId="1" fillId="2" borderId="10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B4" zoomScale="90" zoomScaleNormal="90" workbookViewId="0">
      <selection activeCell="R29" sqref="R29"/>
    </sheetView>
  </sheetViews>
  <sheetFormatPr defaultRowHeight="15" x14ac:dyDescent="0.2"/>
  <cols>
    <col min="1" max="1" width="9.140625" style="1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9.140625" style="11"/>
    <col min="25" max="25" width="7.5703125" style="11" customWidth="1"/>
    <col min="26" max="26" width="8" style="11" customWidth="1"/>
    <col min="27" max="27" width="8.5703125" style="11" customWidth="1"/>
    <col min="28" max="28" width="8.42578125" style="11" customWidth="1"/>
    <col min="29" max="29" width="8" style="11" customWidth="1"/>
    <col min="30" max="30" width="8.140625" style="11" customWidth="1"/>
    <col min="31" max="16384" width="9.140625" style="11"/>
  </cols>
  <sheetData>
    <row r="1" spans="1:22" s="1" customFormat="1" ht="18.75" customHeight="1" x14ac:dyDescent="0.2">
      <c r="A1" s="28" t="s">
        <v>29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</row>
    <row r="2" spans="1:22" s="1" customFormat="1" ht="19.5" customHeight="1" x14ac:dyDescent="0.2">
      <c r="A2" s="29" t="s">
        <v>40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</row>
    <row r="3" spans="1:22" s="1" customFormat="1" ht="18.75" customHeight="1" x14ac:dyDescent="0.2">
      <c r="A3" s="35"/>
      <c r="B3" s="35"/>
      <c r="C3" s="35"/>
      <c r="D3" s="35"/>
      <c r="E3" s="35"/>
      <c r="F3" s="35"/>
      <c r="G3" s="35"/>
      <c r="H3" s="36" t="s">
        <v>30</v>
      </c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</row>
    <row r="4" spans="1:22" s="1" customFormat="1" ht="41.25" customHeight="1" x14ac:dyDescent="0.2">
      <c r="A4" s="27" t="s">
        <v>28</v>
      </c>
      <c r="B4" s="30" t="s">
        <v>35</v>
      </c>
      <c r="C4" s="30"/>
      <c r="D4" s="30"/>
      <c r="E4" s="31" t="s">
        <v>27</v>
      </c>
      <c r="F4" s="34" t="s">
        <v>26</v>
      </c>
      <c r="G4" s="34"/>
      <c r="H4" s="34"/>
      <c r="I4" s="34"/>
      <c r="J4" s="34"/>
      <c r="K4" s="34"/>
      <c r="L4" s="55" t="s">
        <v>33</v>
      </c>
      <c r="M4" s="49" t="s">
        <v>25</v>
      </c>
      <c r="N4" s="50"/>
      <c r="O4" s="50"/>
      <c r="P4" s="51"/>
      <c r="Q4" s="34" t="s">
        <v>24</v>
      </c>
      <c r="R4" s="34"/>
      <c r="S4" s="34"/>
      <c r="T4" s="27" t="s">
        <v>23</v>
      </c>
      <c r="U4" s="31" t="s">
        <v>22</v>
      </c>
      <c r="V4" s="27" t="s">
        <v>21</v>
      </c>
    </row>
    <row r="5" spans="1:22" s="1" customFormat="1" ht="53.25" customHeight="1" x14ac:dyDescent="0.2">
      <c r="A5" s="27"/>
      <c r="B5" s="30"/>
      <c r="C5" s="30"/>
      <c r="D5" s="30"/>
      <c r="E5" s="32"/>
      <c r="F5" s="34"/>
      <c r="G5" s="34"/>
      <c r="H5" s="34"/>
      <c r="I5" s="34"/>
      <c r="J5" s="34"/>
      <c r="K5" s="34"/>
      <c r="L5" s="56"/>
      <c r="M5" s="52"/>
      <c r="N5" s="53"/>
      <c r="O5" s="53"/>
      <c r="P5" s="54"/>
      <c r="Q5" s="34"/>
      <c r="R5" s="34"/>
      <c r="S5" s="34"/>
      <c r="T5" s="27"/>
      <c r="U5" s="32"/>
      <c r="V5" s="27"/>
    </row>
    <row r="6" spans="1:22" s="1" customFormat="1" ht="33.75" customHeight="1" x14ac:dyDescent="0.2">
      <c r="A6" s="27"/>
      <c r="B6" s="30"/>
      <c r="C6" s="30"/>
      <c r="D6" s="30"/>
      <c r="E6" s="32"/>
      <c r="F6" s="27" t="s">
        <v>13</v>
      </c>
      <c r="G6" s="27" t="s">
        <v>20</v>
      </c>
      <c r="H6" s="27" t="s">
        <v>19</v>
      </c>
      <c r="I6" s="34" t="s">
        <v>18</v>
      </c>
      <c r="J6" s="34"/>
      <c r="K6" s="34"/>
      <c r="L6" s="56"/>
      <c r="M6" s="27" t="s">
        <v>17</v>
      </c>
      <c r="N6" s="27" t="s">
        <v>16</v>
      </c>
      <c r="O6" s="27" t="s">
        <v>15</v>
      </c>
      <c r="P6" s="31" t="s">
        <v>14</v>
      </c>
      <c r="Q6" s="27" t="s">
        <v>13</v>
      </c>
      <c r="R6" s="27" t="s">
        <v>12</v>
      </c>
      <c r="S6" s="44" t="s">
        <v>11</v>
      </c>
      <c r="T6" s="27"/>
      <c r="U6" s="32"/>
      <c r="V6" s="27"/>
    </row>
    <row r="7" spans="1:22" s="1" customFormat="1" ht="18.75" customHeight="1" x14ac:dyDescent="0.2">
      <c r="A7" s="27"/>
      <c r="B7" s="30"/>
      <c r="C7" s="30"/>
      <c r="D7" s="30"/>
      <c r="E7" s="32"/>
      <c r="F7" s="27"/>
      <c r="G7" s="27"/>
      <c r="H7" s="27"/>
      <c r="I7" s="34"/>
      <c r="J7" s="34"/>
      <c r="K7" s="34"/>
      <c r="L7" s="56"/>
      <c r="M7" s="27"/>
      <c r="N7" s="27"/>
      <c r="O7" s="27"/>
      <c r="P7" s="32"/>
      <c r="Q7" s="27"/>
      <c r="R7" s="27"/>
      <c r="S7" s="44"/>
      <c r="T7" s="27"/>
      <c r="U7" s="32"/>
      <c r="V7" s="27"/>
    </row>
    <row r="8" spans="1:22" s="1" customFormat="1" ht="30" customHeight="1" x14ac:dyDescent="0.2">
      <c r="A8" s="27"/>
      <c r="B8" s="30"/>
      <c r="C8" s="30"/>
      <c r="D8" s="30"/>
      <c r="E8" s="32"/>
      <c r="F8" s="27"/>
      <c r="G8" s="27"/>
      <c r="H8" s="27"/>
      <c r="I8" s="27" t="s">
        <v>10</v>
      </c>
      <c r="J8" s="27" t="s">
        <v>9</v>
      </c>
      <c r="K8" s="27" t="s">
        <v>8</v>
      </c>
      <c r="L8" s="56"/>
      <c r="M8" s="27"/>
      <c r="N8" s="27"/>
      <c r="O8" s="27"/>
      <c r="P8" s="32"/>
      <c r="Q8" s="27"/>
      <c r="R8" s="27"/>
      <c r="S8" s="44"/>
      <c r="T8" s="27"/>
      <c r="U8" s="32"/>
      <c r="V8" s="27"/>
    </row>
    <row r="9" spans="1:22" s="1" customFormat="1" ht="15" customHeight="1" x14ac:dyDescent="0.2">
      <c r="A9" s="27"/>
      <c r="B9" s="30"/>
      <c r="C9" s="30"/>
      <c r="D9" s="30"/>
      <c r="E9" s="32"/>
      <c r="F9" s="27"/>
      <c r="G9" s="27"/>
      <c r="H9" s="27"/>
      <c r="I9" s="27"/>
      <c r="J9" s="27"/>
      <c r="K9" s="27"/>
      <c r="L9" s="56"/>
      <c r="M9" s="27"/>
      <c r="N9" s="27"/>
      <c r="O9" s="27"/>
      <c r="P9" s="32"/>
      <c r="Q9" s="27"/>
      <c r="R9" s="27"/>
      <c r="S9" s="44"/>
      <c r="T9" s="27"/>
      <c r="U9" s="32"/>
      <c r="V9" s="27"/>
    </row>
    <row r="10" spans="1:22" s="1" customFormat="1" ht="15" customHeight="1" x14ac:dyDescent="0.2">
      <c r="A10" s="27"/>
      <c r="B10" s="30"/>
      <c r="C10" s="30"/>
      <c r="D10" s="30"/>
      <c r="E10" s="32"/>
      <c r="F10" s="27"/>
      <c r="G10" s="27"/>
      <c r="H10" s="27"/>
      <c r="I10" s="27"/>
      <c r="J10" s="27"/>
      <c r="K10" s="27"/>
      <c r="L10" s="56"/>
      <c r="M10" s="27"/>
      <c r="N10" s="27"/>
      <c r="O10" s="27"/>
      <c r="P10" s="32"/>
      <c r="Q10" s="27"/>
      <c r="R10" s="27"/>
      <c r="S10" s="44"/>
      <c r="T10" s="27"/>
      <c r="U10" s="32"/>
      <c r="V10" s="27"/>
    </row>
    <row r="11" spans="1:22" s="1" customFormat="1" ht="15" customHeight="1" x14ac:dyDescent="0.2">
      <c r="A11" s="27"/>
      <c r="B11" s="30"/>
      <c r="C11" s="30"/>
      <c r="D11" s="30"/>
      <c r="E11" s="32"/>
      <c r="F11" s="27"/>
      <c r="G11" s="27"/>
      <c r="H11" s="27"/>
      <c r="I11" s="27"/>
      <c r="J11" s="27"/>
      <c r="K11" s="27"/>
      <c r="L11" s="56"/>
      <c r="M11" s="27"/>
      <c r="N11" s="27"/>
      <c r="O11" s="27"/>
      <c r="P11" s="32"/>
      <c r="Q11" s="27"/>
      <c r="R11" s="27"/>
      <c r="S11" s="44"/>
      <c r="T11" s="27"/>
      <c r="U11" s="32"/>
      <c r="V11" s="27"/>
    </row>
    <row r="12" spans="1:22" s="1" customFormat="1" ht="15" customHeight="1" x14ac:dyDescent="0.2">
      <c r="A12" s="27"/>
      <c r="B12" s="30"/>
      <c r="C12" s="30"/>
      <c r="D12" s="30"/>
      <c r="E12" s="32"/>
      <c r="F12" s="27"/>
      <c r="G12" s="27"/>
      <c r="H12" s="27"/>
      <c r="I12" s="27"/>
      <c r="J12" s="27"/>
      <c r="K12" s="27"/>
      <c r="L12" s="56"/>
      <c r="M12" s="27"/>
      <c r="N12" s="27"/>
      <c r="O12" s="27"/>
      <c r="P12" s="32"/>
      <c r="Q12" s="27"/>
      <c r="R12" s="27"/>
      <c r="S12" s="44"/>
      <c r="T12" s="27"/>
      <c r="U12" s="32"/>
      <c r="V12" s="27"/>
    </row>
    <row r="13" spans="1:22" s="1" customFormat="1" ht="15" customHeight="1" x14ac:dyDescent="0.2">
      <c r="A13" s="27"/>
      <c r="B13" s="30"/>
      <c r="C13" s="30"/>
      <c r="D13" s="30"/>
      <c r="E13" s="32"/>
      <c r="F13" s="27"/>
      <c r="G13" s="27"/>
      <c r="H13" s="27"/>
      <c r="I13" s="27"/>
      <c r="J13" s="27"/>
      <c r="K13" s="27"/>
      <c r="L13" s="56"/>
      <c r="M13" s="27"/>
      <c r="N13" s="27"/>
      <c r="O13" s="27"/>
      <c r="P13" s="32"/>
      <c r="Q13" s="27"/>
      <c r="R13" s="27"/>
      <c r="S13" s="44"/>
      <c r="T13" s="27"/>
      <c r="U13" s="32"/>
      <c r="V13" s="27"/>
    </row>
    <row r="14" spans="1:22" s="1" customFormat="1" ht="15" customHeight="1" x14ac:dyDescent="0.2">
      <c r="A14" s="27"/>
      <c r="B14" s="30"/>
      <c r="C14" s="30"/>
      <c r="D14" s="30"/>
      <c r="E14" s="32"/>
      <c r="F14" s="27"/>
      <c r="G14" s="27"/>
      <c r="H14" s="27"/>
      <c r="I14" s="27"/>
      <c r="J14" s="27"/>
      <c r="K14" s="27"/>
      <c r="L14" s="56"/>
      <c r="M14" s="27"/>
      <c r="N14" s="27"/>
      <c r="O14" s="27"/>
      <c r="P14" s="32"/>
      <c r="Q14" s="27"/>
      <c r="R14" s="27"/>
      <c r="S14" s="44"/>
      <c r="T14" s="27"/>
      <c r="U14" s="32"/>
      <c r="V14" s="27"/>
    </row>
    <row r="15" spans="1:22" s="1" customFormat="1" ht="15" customHeight="1" x14ac:dyDescent="0.2">
      <c r="A15" s="27"/>
      <c r="B15" s="30"/>
      <c r="C15" s="30"/>
      <c r="D15" s="30"/>
      <c r="E15" s="32"/>
      <c r="F15" s="27"/>
      <c r="G15" s="27"/>
      <c r="H15" s="27"/>
      <c r="I15" s="27"/>
      <c r="J15" s="27"/>
      <c r="K15" s="27"/>
      <c r="L15" s="56"/>
      <c r="M15" s="27"/>
      <c r="N15" s="27"/>
      <c r="O15" s="27"/>
      <c r="P15" s="32"/>
      <c r="Q15" s="27"/>
      <c r="R15" s="27"/>
      <c r="S15" s="44"/>
      <c r="T15" s="27"/>
      <c r="U15" s="32"/>
      <c r="V15" s="27"/>
    </row>
    <row r="16" spans="1:22" s="1" customFormat="1" ht="15" customHeight="1" x14ac:dyDescent="0.2">
      <c r="A16" s="27"/>
      <c r="B16" s="30"/>
      <c r="C16" s="30"/>
      <c r="D16" s="30"/>
      <c r="E16" s="32"/>
      <c r="F16" s="27"/>
      <c r="G16" s="27"/>
      <c r="H16" s="27"/>
      <c r="I16" s="27"/>
      <c r="J16" s="27"/>
      <c r="K16" s="27"/>
      <c r="L16" s="56"/>
      <c r="M16" s="27"/>
      <c r="N16" s="27"/>
      <c r="O16" s="27"/>
      <c r="P16" s="32"/>
      <c r="Q16" s="27"/>
      <c r="R16" s="27"/>
      <c r="S16" s="44"/>
      <c r="T16" s="27"/>
      <c r="U16" s="32"/>
      <c r="V16" s="27"/>
    </row>
    <row r="17" spans="1:30" s="1" customFormat="1" ht="15" customHeight="1" x14ac:dyDescent="0.2">
      <c r="A17" s="27"/>
      <c r="B17" s="30"/>
      <c r="C17" s="30"/>
      <c r="D17" s="30"/>
      <c r="E17" s="33"/>
      <c r="F17" s="27"/>
      <c r="G17" s="27"/>
      <c r="H17" s="27"/>
      <c r="I17" s="27"/>
      <c r="J17" s="27"/>
      <c r="K17" s="27"/>
      <c r="L17" s="57"/>
      <c r="M17" s="27"/>
      <c r="N17" s="27"/>
      <c r="O17" s="27"/>
      <c r="P17" s="33"/>
      <c r="Q17" s="27"/>
      <c r="R17" s="27"/>
      <c r="S17" s="44"/>
      <c r="T17" s="27"/>
      <c r="U17" s="33"/>
      <c r="V17" s="27"/>
    </row>
    <row r="18" spans="1:30" s="4" customFormat="1" x14ac:dyDescent="0.2">
      <c r="A18" s="2"/>
      <c r="B18" s="37"/>
      <c r="C18" s="38"/>
      <c r="D18" s="39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3">
        <v>8</v>
      </c>
      <c r="M18" s="3">
        <v>9</v>
      </c>
      <c r="N18" s="3">
        <v>10</v>
      </c>
      <c r="O18" s="3">
        <v>11</v>
      </c>
      <c r="P18" s="3">
        <v>12</v>
      </c>
      <c r="Q18" s="3">
        <v>13</v>
      </c>
      <c r="R18" s="3">
        <v>14</v>
      </c>
      <c r="S18" s="3">
        <v>15</v>
      </c>
      <c r="T18" s="3">
        <v>16</v>
      </c>
      <c r="U18" s="3">
        <v>17</v>
      </c>
      <c r="V18" s="3">
        <v>18</v>
      </c>
      <c r="W18" s="40" t="s">
        <v>34</v>
      </c>
      <c r="X18" s="40"/>
      <c r="Y18" s="40" t="s">
        <v>7</v>
      </c>
      <c r="Z18" s="40"/>
      <c r="AA18" s="40" t="s">
        <v>6</v>
      </c>
      <c r="AB18" s="40"/>
      <c r="AC18" s="40" t="s">
        <v>32</v>
      </c>
      <c r="AD18" s="40"/>
    </row>
    <row r="19" spans="1:30" s="1" customFormat="1" ht="51.75" customHeight="1" x14ac:dyDescent="0.2">
      <c r="A19" s="5">
        <v>1</v>
      </c>
      <c r="B19" s="41" t="s">
        <v>5</v>
      </c>
      <c r="C19" s="42"/>
      <c r="D19" s="43"/>
      <c r="E19" s="6">
        <f>Ա.Դանիելյան!E19+'Ռ. Բունիաթյան'!E19+Ս.Հովսեփյան!E19+Ս.Թադևոսյան!E19</f>
        <v>141</v>
      </c>
      <c r="F19" s="6">
        <f>Ա.Դանիելյան!F19+'Ռ. Բունիաթյան'!F19+Ս.Հովսեփյան!F19+Ս.Թադևոսյան!F19</f>
        <v>149</v>
      </c>
      <c r="G19" s="6">
        <f>Ա.Դանիելյան!G19+'Ռ. Բունիաթյան'!G19+Ս.Հովսեփյան!G19+Ս.Թադևոսյան!G19</f>
        <v>144</v>
      </c>
      <c r="H19" s="6">
        <f>Ա.Դանիելյան!H19+'Ռ. Բունիաթյան'!H19+Ս.Հովսեփյան!H19+Ս.Թադևոսյան!H19</f>
        <v>5</v>
      </c>
      <c r="I19" s="6">
        <f>Ա.Դանիելյան!I19+'Ռ. Բունիաթյան'!I19+Ս.Հովսեփյան!I19+Ս.Թադևոսյան!I19</f>
        <v>0</v>
      </c>
      <c r="J19" s="6">
        <f>Ա.Դանիելյան!J19+'Ռ. Բունիաթյան'!J19+Ս.Հովսեփյան!J19+Ս.Թադևոսյան!J19</f>
        <v>20</v>
      </c>
      <c r="K19" s="6">
        <f>Ա.Դանիելյան!K19+'Ռ. Բունիաթյան'!K19+Ս.Հովսեփյան!K19+Ս.Թադևոսյան!K19</f>
        <v>129</v>
      </c>
      <c r="L19" s="6">
        <f>Ա.Դանիելյան!L19+'Ռ. Բունիաթյան'!L19+Ս.Հովսեփյան!L19+Ս.Թադևոսյան!L19</f>
        <v>1</v>
      </c>
      <c r="M19" s="6">
        <f>Ա.Դանիելյան!M19+'Ռ. Բունիաթյան'!M19+Ս.Հովսեփյան!M19+Ս.Թադևոսյան!M19</f>
        <v>36</v>
      </c>
      <c r="N19" s="6">
        <f>Ա.Դանիելյան!N19+'Ռ. Բունիաթյան'!N19+Ս.Հովսեփյան!N19+Ս.Թադևոսյան!N19</f>
        <v>0</v>
      </c>
      <c r="O19" s="6">
        <f>Ա.Դանիելյան!O19+'Ռ. Բունիաթյան'!O19+Ս.Հովսեփյան!O19+Ս.Թադևոսյան!O19</f>
        <v>0</v>
      </c>
      <c r="P19" s="6">
        <f>Ա.Դանիելյան!P19+'Ռ. Բունիաթյան'!P19+Ս.Հովսեփյան!P19+Ս.Թադևոսյան!P19</f>
        <v>101</v>
      </c>
      <c r="Q19" s="6">
        <f>Ա.Դանիելյան!Q19+'Ռ. Բունիաթյան'!Q19+Ս.Հովսեփյան!Q19+Ս.Թադևոսյան!Q19</f>
        <v>0</v>
      </c>
      <c r="R19" s="6">
        <f>Ա.Դանիելյան!R19+'Ռ. Բունիաթյան'!R19+Ս.Հովսեփյան!R19+Ս.Թադևոսյան!R19</f>
        <v>0</v>
      </c>
      <c r="S19" s="6">
        <f>Ա.Դանիելյան!S19+'Ռ. Բունիաթյան'!S19+Ս.Հովսեփյան!S19+Ս.Թադևոսյան!S19</f>
        <v>0</v>
      </c>
      <c r="T19" s="6">
        <f>Ա.Դանիելյան!T19+'Ռ. Բունիաթյան'!T19+Ս.Հովսեփյան!T19+Ս.Թադևոսյան!T19</f>
        <v>60</v>
      </c>
      <c r="U19" s="6">
        <f>Ա.Դանիելյան!U19+'Ռ. Բունիաթյան'!U19+Ս.Հովսեփյան!U19+Ս.Թադևոսյան!U19</f>
        <v>209</v>
      </c>
      <c r="V19" s="6">
        <f>Ա.Դանիելյան!V19+'Ռ. Բունիաթյան'!V19+Ս.Հովսեփյան!V19+Ս.Թադևոսյան!V19</f>
        <v>21</v>
      </c>
      <c r="W19" s="26">
        <f>E19+K19</f>
        <v>270</v>
      </c>
      <c r="X19" s="26">
        <f>L19+T19+U19</f>
        <v>270</v>
      </c>
      <c r="Y19" s="26">
        <f>F19</f>
        <v>149</v>
      </c>
      <c r="Z19" s="26">
        <f>G19+H19</f>
        <v>149</v>
      </c>
      <c r="AA19" s="26">
        <f>F19</f>
        <v>149</v>
      </c>
      <c r="AB19" s="26">
        <f>I19+J19+K19</f>
        <v>149</v>
      </c>
      <c r="AC19" s="26">
        <f>K19</f>
        <v>129</v>
      </c>
      <c r="AD19" s="26">
        <f>M19+N19+O19+P19</f>
        <v>137</v>
      </c>
    </row>
    <row r="20" spans="1:30" s="8" customFormat="1" ht="59.25" customHeight="1" x14ac:dyDescent="0.2">
      <c r="A20" s="7" t="s">
        <v>4</v>
      </c>
      <c r="B20" s="41" t="s">
        <v>3</v>
      </c>
      <c r="C20" s="42"/>
      <c r="D20" s="43"/>
      <c r="E20" s="6">
        <f>Ա.Դանիելյան!E20+'Ռ. Բունիաթյան'!E20+Ս.Հովսեփյան!E20+Ս.Թադևոսյան!E20</f>
        <v>9</v>
      </c>
      <c r="F20" s="6">
        <f>Ա.Դանիելյան!F20+'Ռ. Բունիաթյան'!F20+Ս.Հովսեփյան!F20+Ս.Թադևոսյան!F20</f>
        <v>13</v>
      </c>
      <c r="G20" s="6">
        <f>Ա.Դանիելյան!G20+'Ռ. Բունիաթյան'!G20+Ս.Հովսեփյան!G20+Ս.Թադևոսյան!G20</f>
        <v>13</v>
      </c>
      <c r="H20" s="6">
        <f>Ա.Դանիելյան!H20+'Ռ. Բունիաթյան'!H20+Ս.Հովսեփյան!H20+Ս.Թադևոսյան!H20</f>
        <v>0</v>
      </c>
      <c r="I20" s="6">
        <f>Ա.Դանիելյան!I20+'Ռ. Բունիաթյան'!I20+Ս.Հովսեփյան!I20+Ս.Թադևոսյան!I20</f>
        <v>0</v>
      </c>
      <c r="J20" s="6">
        <f>Ա.Դանիելյան!J20+'Ռ. Բունիաթյան'!J20+Ս.Հովսեփյան!J20+Ս.Թադևոսյան!J20</f>
        <v>1</v>
      </c>
      <c r="K20" s="6">
        <f>Ա.Դանիելյան!K20+'Ռ. Բունիաթյան'!K20+Ս.Հովսեփյան!K20+Ս.Թադևոսյան!K20</f>
        <v>12</v>
      </c>
      <c r="L20" s="6">
        <f>Ա.Դանիելյան!L20+'Ռ. Բունիաթյան'!L20+Ս.Հովսեփյան!L20+Ս.Թադևոսյան!L20</f>
        <v>0</v>
      </c>
      <c r="M20" s="6">
        <f>Ա.Դանիելյան!M20+'Ռ. Բունիաթյան'!M20+Ս.Հովսեփյան!M20+Ս.Թադևոսյան!M20</f>
        <v>7</v>
      </c>
      <c r="N20" s="6">
        <f>Ա.Դանիելյան!N20+'Ռ. Բունիաթյան'!N20+Ս.Հովսեփյան!N20+Ս.Թադևոսյան!N20</f>
        <v>1</v>
      </c>
      <c r="O20" s="6">
        <f>Ա.Դանիելյան!O20+'Ռ. Բունիաթյան'!O20+Ս.Հովսեփյան!O20+Ս.Թադևոսյան!O20</f>
        <v>0</v>
      </c>
      <c r="P20" s="6">
        <f>Ա.Դանիելյան!P20+'Ռ. Բունիաթյան'!P20+Ս.Հովսեփյան!P20+Ս.Թադևոսյան!P20</f>
        <v>4</v>
      </c>
      <c r="Q20" s="6">
        <f>Ա.Դանիելյան!Q20+'Ռ. Բունիաթյան'!Q20+Ս.Հովսեփյան!Q20+Ս.Թադևոսյան!Q20</f>
        <v>0</v>
      </c>
      <c r="R20" s="6">
        <f>Ա.Դանիելյան!R20+'Ռ. Բունիաթյան'!R20+Ս.Հովսեփյան!R20+Ս.Թադևոսյան!R20</f>
        <v>0</v>
      </c>
      <c r="S20" s="6">
        <f>Ա.Դանիելյան!S20+'Ռ. Բունիաթյան'!S20+Ս.Հովսեփյան!S20+Ս.Թադևոսյան!S20</f>
        <v>0</v>
      </c>
      <c r="T20" s="6">
        <f>Ա.Դանիելյան!T20+'Ռ. Բունիաթյան'!T20+Ս.Հովսեփյան!T20+Ս.Թադևոսյան!T20</f>
        <v>4</v>
      </c>
      <c r="U20" s="6">
        <f>Ա.Դանիելյան!U20+'Ռ. Բունիաթյան'!U20+Ս.Հովսեփյան!U20+Ս.Թադևոսյան!U20</f>
        <v>17</v>
      </c>
      <c r="V20" s="6">
        <f>Ա.Դանիելյան!V20+'Ռ. Բունիաթյան'!V20+Ս.Հովսեփյան!V20+Ս.Թադևոսյան!V20</f>
        <v>2</v>
      </c>
      <c r="W20" s="26">
        <f>E20+K20</f>
        <v>21</v>
      </c>
      <c r="X20" s="26">
        <f>L20+T20+U20</f>
        <v>21</v>
      </c>
      <c r="Y20" s="26">
        <f>F20</f>
        <v>13</v>
      </c>
      <c r="Z20" s="26">
        <f>G20+H20</f>
        <v>13</v>
      </c>
      <c r="AA20" s="26">
        <f>F20</f>
        <v>13</v>
      </c>
      <c r="AB20" s="26">
        <f>I20+J20+K20</f>
        <v>13</v>
      </c>
      <c r="AC20" s="26">
        <f>K20</f>
        <v>12</v>
      </c>
      <c r="AD20" s="26">
        <f>M20+N20+O20+P20</f>
        <v>12</v>
      </c>
    </row>
    <row r="21" spans="1:30" s="9" customFormat="1" ht="63.75" customHeight="1" x14ac:dyDescent="0.2">
      <c r="A21" s="7" t="s">
        <v>2</v>
      </c>
      <c r="B21" s="41" t="s">
        <v>1</v>
      </c>
      <c r="C21" s="42"/>
      <c r="D21" s="43"/>
      <c r="E21" s="6">
        <f>Ա.Դանիելյան!E21+'Ռ. Բունիաթյան'!E21+Ս.Հովսեփյան!E21+Ս.Թադևոսյան!E21</f>
        <v>113</v>
      </c>
      <c r="F21" s="6">
        <f>Ա.Դանիելյան!F21+'Ռ. Բունիաթյան'!F21+Ս.Հովսեփյան!F21+Ս.Թադևոսյան!F21</f>
        <v>102</v>
      </c>
      <c r="G21" s="6">
        <f>Ա.Դանիելյան!G21+'Ռ. Բունիաթյան'!G21+Ս.Հովսեփյան!G21+Ս.Թադևոսյան!G21</f>
        <v>94</v>
      </c>
      <c r="H21" s="6">
        <f>Ա.Դանիելյան!H21+'Ռ. Բունիաթյան'!H21+Ս.Հովսեփյան!H21+Ս.Թադևոսյան!H21</f>
        <v>8</v>
      </c>
      <c r="I21" s="6">
        <f>Ա.Դանիելյան!I21+'Ռ. Բունիաթյան'!I21+Ս.Հովսեփյան!I21+Ս.Թադևոսյան!I21</f>
        <v>0</v>
      </c>
      <c r="J21" s="6">
        <f>Ա.Դանիելյան!J21+'Ռ. Բունիաթյան'!J21+Ս.Հովսեփյան!J21+Ս.Թադևոսյան!J21</f>
        <v>18</v>
      </c>
      <c r="K21" s="6">
        <f>Ա.Դանիելյան!K21+'Ռ. Բունիաթյան'!K21+Ս.Հովսեփյան!K21+Ս.Թադևոսյան!K21</f>
        <v>84</v>
      </c>
      <c r="L21" s="6">
        <f>Ա.Դանիելյան!L21+'Ռ. Բունիաթյան'!L21+Ս.Հովսեփյան!L21+Ս.Թադևոսյան!L21</f>
        <v>1</v>
      </c>
      <c r="M21" s="6">
        <f>Ա.Դանիելյան!M21+'Ռ. Բունիաթյան'!M21+Ս.Հովսեփյան!M21+Ս.Թադևոսյան!M21</f>
        <v>34</v>
      </c>
      <c r="N21" s="6">
        <f>Ա.Դանիելյան!N21+'Ռ. Բունիաթյան'!N21+Ս.Հովսեփյան!N21+Ս.Թադևոսյան!N21</f>
        <v>3</v>
      </c>
      <c r="O21" s="6">
        <f>Ա.Դանիելյան!O21+'Ռ. Բունիաթյան'!O21+Ս.Հովսեփյան!O21+Ս.Թադևոսյան!O21</f>
        <v>0</v>
      </c>
      <c r="P21" s="6">
        <f>Ա.Դանիելյան!P21+'Ռ. Բունիաթյան'!P21+Ս.Հովսեփյան!P21+Ս.Թադևոսյան!P21</f>
        <v>39</v>
      </c>
      <c r="Q21" s="6">
        <f>Ա.Դանիելյան!Q21+'Ռ. Բունիաթյան'!Q21+Ս.Հովսեփյան!Q21+Ս.Թադևոսյան!Q21</f>
        <v>0</v>
      </c>
      <c r="R21" s="6">
        <f>Ա.Դանիելյան!R21+'Ռ. Բունիաթյան'!R21+Ս.Հովսեփյան!R21+Ս.Թադևոսյան!R21</f>
        <v>0</v>
      </c>
      <c r="S21" s="6">
        <f>Ա.Դանիելյան!S21+'Ռ. Բունիաթյան'!S21+Ս.Հովսեփյան!S21+Ս.Թադևոսյան!S21</f>
        <v>0</v>
      </c>
      <c r="T21" s="6">
        <f>Ա.Դանիելյան!T21+'Ռ. Բունիաթյան'!T21+Ս.Հովսեփյան!T21+Ս.Թադևոսյան!T21</f>
        <v>33</v>
      </c>
      <c r="U21" s="6">
        <f>Ա.Դանիելյան!U21+'Ռ. Բունիաթյան'!U21+Ս.Հովսեփյան!U21+Ս.Թադևոսյան!U21</f>
        <v>163</v>
      </c>
      <c r="V21" s="6">
        <f>Ա.Դանիելյան!V21+'Ռ. Բունիաթյան'!V21+Ս.Հովսեփյան!V21+Ս.Թադևոսյան!V21</f>
        <v>5</v>
      </c>
      <c r="W21" s="26">
        <f>E21+K21</f>
        <v>197</v>
      </c>
      <c r="X21" s="26">
        <f>L21+T21+U21</f>
        <v>197</v>
      </c>
      <c r="Y21" s="26">
        <f>F21</f>
        <v>102</v>
      </c>
      <c r="Z21" s="26">
        <f>G21+H21</f>
        <v>102</v>
      </c>
      <c r="AA21" s="26">
        <f>F21</f>
        <v>102</v>
      </c>
      <c r="AB21" s="26">
        <f>I21+J21+K21</f>
        <v>102</v>
      </c>
      <c r="AC21" s="26">
        <f>K21</f>
        <v>84</v>
      </c>
      <c r="AD21" s="26">
        <f>M21+N21+O21+P21</f>
        <v>76</v>
      </c>
    </row>
    <row r="22" spans="1:30" ht="18" x14ac:dyDescent="0.2">
      <c r="A22" s="10">
        <v>4</v>
      </c>
      <c r="B22" s="45" t="s">
        <v>0</v>
      </c>
      <c r="C22" s="45"/>
      <c r="D22" s="45"/>
      <c r="E22" s="6">
        <f>Ա.Դանիելյան!E22+'Ռ. Բունիաթյան'!E22+Ս.Հովսեփյան!E22+Ս.Թադևոսյան!E22</f>
        <v>263</v>
      </c>
      <c r="F22" s="6">
        <f>Ա.Դանիելյան!F22+'Ռ. Բունիաթյան'!F22+Ս.Հովսեփյան!F22+Ս.Թադևոսյան!F22</f>
        <v>264</v>
      </c>
      <c r="G22" s="6">
        <f>Ա.Դանիելյան!G22+'Ռ. Բունիաթյան'!G22+Ս.Հովսեփյան!G22+Ս.Թադևոսյան!G22</f>
        <v>251</v>
      </c>
      <c r="H22" s="6">
        <f>Ա.Դանիելյան!H22+'Ռ. Բունիաթյան'!H22+Ս.Հովսեփյան!H22+Ս.Թադևոսյան!H22</f>
        <v>13</v>
      </c>
      <c r="I22" s="6">
        <f>Ա.Դանիելյան!I22+'Ռ. Բունիաթյան'!I22+Ս.Հովսեփյան!I22+Ս.Թադևոսյան!I22</f>
        <v>0</v>
      </c>
      <c r="J22" s="6">
        <f>Ա.Դանիելյան!J22+'Ռ. Բունիաթյան'!J22+Ս.Հովսեփյան!J22+Ս.Թադևոսյան!J22</f>
        <v>39</v>
      </c>
      <c r="K22" s="6">
        <f>Ա.Դանիելյան!K22+'Ռ. Բունիաթյան'!K22+Ս.Հովսեփյան!K22+Ս.Թադևոսյան!K22</f>
        <v>225</v>
      </c>
      <c r="L22" s="6">
        <f>Ա.Դանիելյան!L22+'Ռ. Բունիաթյան'!L22+Ս.Հովսեփյան!L22+Ս.Թադևոսյան!L22</f>
        <v>2</v>
      </c>
      <c r="M22" s="6">
        <f>Ա.Դանիելյան!M22+'Ռ. Բունիաթյան'!M22+Ս.Հովսեփյան!M22+Ս.Թադևոսյան!M22</f>
        <v>77</v>
      </c>
      <c r="N22" s="6">
        <f>Ա.Դանիելյան!N22+'Ռ. Բունիաթյան'!N22+Ս.Հովսեփյան!N22+Ս.Թադևոսյան!N22</f>
        <v>4</v>
      </c>
      <c r="O22" s="6">
        <f>Ա.Դանիելյան!O22+'Ռ. Բունիաթյան'!O22+Ս.Հովսեփյան!O22+Ս.Թադևոսյան!O22</f>
        <v>0</v>
      </c>
      <c r="P22" s="6">
        <f>Ա.Դանիելյան!P22+'Ռ. Բունիաթյան'!P22+Ս.Հովսեփյան!P22+Ս.Թադևոսյան!P22</f>
        <v>144</v>
      </c>
      <c r="Q22" s="6">
        <f>Ա.Դանիելյան!Q22+'Ռ. Բունիաթյան'!Q22+Ս.Հովսեփյան!Q22+Ս.Թադևոսյան!Q22</f>
        <v>0</v>
      </c>
      <c r="R22" s="6">
        <f>Ա.Դանիելյան!R22+'Ռ. Բունիաթյան'!R22+Ս.Հովսեփյան!R22+Ս.Թադևոսյան!R22</f>
        <v>0</v>
      </c>
      <c r="S22" s="6">
        <f>Ա.Դանիելյան!S22+'Ռ. Բունիաթյան'!S22+Ս.Հովսեփյան!S22+Ս.Թադևոսյան!S22</f>
        <v>0</v>
      </c>
      <c r="T22" s="6">
        <f>Ա.Դանիելյան!T22+'Ռ. Բունիաթյան'!T22+Ս.Հովսեփյան!T22+Ս.Թադևոսյան!T22</f>
        <v>97</v>
      </c>
      <c r="U22" s="6">
        <f>Ա.Դանիելյան!U22+'Ռ. Բունիաթյան'!U22+Ս.Հովսեփյան!U22+Ս.Թադևոսյան!U22</f>
        <v>389</v>
      </c>
      <c r="V22" s="6">
        <f>Ա.Դանիելյան!V22+'Ռ. Բունիաթյան'!V22+Ս.Հովսեփյան!V22+Ս.Թադևոսյան!V22</f>
        <v>28</v>
      </c>
      <c r="W22" s="26">
        <f>E22+K22</f>
        <v>488</v>
      </c>
      <c r="X22" s="26">
        <f>L22+T22+U22</f>
        <v>488</v>
      </c>
      <c r="Y22" s="26">
        <f>F22</f>
        <v>264</v>
      </c>
      <c r="Z22" s="26">
        <f>G22+H22</f>
        <v>264</v>
      </c>
      <c r="AA22" s="26">
        <f>F22</f>
        <v>264</v>
      </c>
      <c r="AB22" s="26">
        <f>I22+J22+K22</f>
        <v>264</v>
      </c>
      <c r="AC22" s="26">
        <f>K22</f>
        <v>225</v>
      </c>
      <c r="AD22" s="26">
        <f>M22+N22+O22+P22</f>
        <v>225</v>
      </c>
    </row>
    <row r="23" spans="1:30" x14ac:dyDescent="0.2"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7"/>
    </row>
    <row r="24" spans="1:30" x14ac:dyDescent="0.2"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</row>
  </sheetData>
  <sheetProtection password="CC3F" sheet="1"/>
  <mergeCells count="39">
    <mergeCell ref="B21:D21"/>
    <mergeCell ref="B22:D22"/>
    <mergeCell ref="B23:W23"/>
    <mergeCell ref="B24:W24"/>
    <mergeCell ref="W18:X18"/>
    <mergeCell ref="M4:P5"/>
    <mergeCell ref="H6:H17"/>
    <mergeCell ref="I6:K7"/>
    <mergeCell ref="M6:M17"/>
    <mergeCell ref="L4:L17"/>
    <mergeCell ref="B20:D20"/>
    <mergeCell ref="Y18:Z18"/>
    <mergeCell ref="U4:U17"/>
    <mergeCell ref="V4:V17"/>
    <mergeCell ref="F6:F17"/>
    <mergeCell ref="G6:G17"/>
    <mergeCell ref="Q4:S5"/>
    <mergeCell ref="O6:O17"/>
    <mergeCell ref="J8:J17"/>
    <mergeCell ref="B18:D18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A1:V1"/>
    <mergeCell ref="A2:V2"/>
    <mergeCell ref="A4:A17"/>
    <mergeCell ref="B4:D17"/>
    <mergeCell ref="E4:E17"/>
    <mergeCell ref="F4:K5"/>
    <mergeCell ref="A3:G3"/>
    <mergeCell ref="H3:V3"/>
    <mergeCell ref="N6:N1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abSelected="1" topLeftCell="D1" zoomScale="85" workbookViewId="0">
      <selection activeCell="W4" sqref="W4"/>
    </sheetView>
  </sheetViews>
  <sheetFormatPr defaultRowHeight="15" x14ac:dyDescent="0.2"/>
  <cols>
    <col min="1" max="1" width="9.140625" style="25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29" t="s">
        <v>29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</row>
    <row r="2" spans="1:22" s="12" customFormat="1" ht="19.5" customHeight="1" x14ac:dyDescent="0.2">
      <c r="A2" s="29" t="s">
        <v>36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</row>
    <row r="3" spans="1:22" s="12" customFormat="1" ht="18.75" customHeight="1" x14ac:dyDescent="0.2">
      <c r="A3" s="59" t="s">
        <v>38</v>
      </c>
      <c r="B3" s="59"/>
      <c r="C3" s="59"/>
      <c r="D3" s="59"/>
      <c r="E3" s="59"/>
      <c r="F3" s="59"/>
      <c r="G3" s="59"/>
      <c r="H3" s="60" t="s">
        <v>31</v>
      </c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</row>
    <row r="4" spans="1:22" s="12" customFormat="1" ht="41.25" customHeight="1" x14ac:dyDescent="0.2">
      <c r="A4" s="58" t="s">
        <v>28</v>
      </c>
      <c r="B4" s="30" t="s">
        <v>35</v>
      </c>
      <c r="C4" s="30"/>
      <c r="D4" s="30"/>
      <c r="E4" s="55" t="s">
        <v>27</v>
      </c>
      <c r="F4" s="30" t="s">
        <v>26</v>
      </c>
      <c r="G4" s="30"/>
      <c r="H4" s="30"/>
      <c r="I4" s="30"/>
      <c r="J4" s="30"/>
      <c r="K4" s="30"/>
      <c r="L4" s="55" t="s">
        <v>33</v>
      </c>
      <c r="M4" s="62" t="s">
        <v>25</v>
      </c>
      <c r="N4" s="63"/>
      <c r="O4" s="63"/>
      <c r="P4" s="64"/>
      <c r="Q4" s="30" t="s">
        <v>24</v>
      </c>
      <c r="R4" s="30"/>
      <c r="S4" s="30"/>
      <c r="T4" s="58" t="s">
        <v>23</v>
      </c>
      <c r="U4" s="55" t="s">
        <v>22</v>
      </c>
      <c r="V4" s="58" t="s">
        <v>21</v>
      </c>
    </row>
    <row r="5" spans="1:22" s="12" customFormat="1" ht="53.25" customHeight="1" x14ac:dyDescent="0.2">
      <c r="A5" s="58"/>
      <c r="B5" s="30"/>
      <c r="C5" s="30"/>
      <c r="D5" s="30"/>
      <c r="E5" s="56"/>
      <c r="F5" s="30"/>
      <c r="G5" s="30"/>
      <c r="H5" s="30"/>
      <c r="I5" s="30"/>
      <c r="J5" s="30"/>
      <c r="K5" s="30"/>
      <c r="L5" s="56"/>
      <c r="M5" s="65"/>
      <c r="N5" s="66"/>
      <c r="O5" s="66"/>
      <c r="P5" s="67"/>
      <c r="Q5" s="30"/>
      <c r="R5" s="30"/>
      <c r="S5" s="30"/>
      <c r="T5" s="58"/>
      <c r="U5" s="56"/>
      <c r="V5" s="58"/>
    </row>
    <row r="6" spans="1:22" s="12" customFormat="1" ht="33.75" customHeight="1" x14ac:dyDescent="0.2">
      <c r="A6" s="58"/>
      <c r="B6" s="30"/>
      <c r="C6" s="30"/>
      <c r="D6" s="30"/>
      <c r="E6" s="56"/>
      <c r="F6" s="58" t="s">
        <v>13</v>
      </c>
      <c r="G6" s="58" t="s">
        <v>20</v>
      </c>
      <c r="H6" s="58" t="s">
        <v>19</v>
      </c>
      <c r="I6" s="30" t="s">
        <v>18</v>
      </c>
      <c r="J6" s="30"/>
      <c r="K6" s="30"/>
      <c r="L6" s="56"/>
      <c r="M6" s="58" t="s">
        <v>17</v>
      </c>
      <c r="N6" s="58" t="s">
        <v>16</v>
      </c>
      <c r="O6" s="58" t="s">
        <v>15</v>
      </c>
      <c r="P6" s="55" t="s">
        <v>14</v>
      </c>
      <c r="Q6" s="58" t="s">
        <v>13</v>
      </c>
      <c r="R6" s="58" t="s">
        <v>12</v>
      </c>
      <c r="S6" s="61" t="s">
        <v>11</v>
      </c>
      <c r="T6" s="58"/>
      <c r="U6" s="56"/>
      <c r="V6" s="58"/>
    </row>
    <row r="7" spans="1:22" s="12" customFormat="1" ht="18.75" customHeight="1" x14ac:dyDescent="0.2">
      <c r="A7" s="58"/>
      <c r="B7" s="30"/>
      <c r="C7" s="30"/>
      <c r="D7" s="30"/>
      <c r="E7" s="56"/>
      <c r="F7" s="58"/>
      <c r="G7" s="58"/>
      <c r="H7" s="58"/>
      <c r="I7" s="30"/>
      <c r="J7" s="30"/>
      <c r="K7" s="30"/>
      <c r="L7" s="56"/>
      <c r="M7" s="58"/>
      <c r="N7" s="58"/>
      <c r="O7" s="58"/>
      <c r="P7" s="56"/>
      <c r="Q7" s="58"/>
      <c r="R7" s="58"/>
      <c r="S7" s="61"/>
      <c r="T7" s="58"/>
      <c r="U7" s="56"/>
      <c r="V7" s="58"/>
    </row>
    <row r="8" spans="1:22" s="12" customFormat="1" ht="30" customHeight="1" x14ac:dyDescent="0.2">
      <c r="A8" s="58"/>
      <c r="B8" s="30"/>
      <c r="C8" s="30"/>
      <c r="D8" s="30"/>
      <c r="E8" s="56"/>
      <c r="F8" s="58"/>
      <c r="G8" s="58"/>
      <c r="H8" s="58"/>
      <c r="I8" s="58" t="s">
        <v>10</v>
      </c>
      <c r="J8" s="58" t="s">
        <v>9</v>
      </c>
      <c r="K8" s="58" t="s">
        <v>8</v>
      </c>
      <c r="L8" s="56"/>
      <c r="M8" s="58"/>
      <c r="N8" s="58"/>
      <c r="O8" s="58"/>
      <c r="P8" s="56"/>
      <c r="Q8" s="58"/>
      <c r="R8" s="58"/>
      <c r="S8" s="61"/>
      <c r="T8" s="58"/>
      <c r="U8" s="56"/>
      <c r="V8" s="58"/>
    </row>
    <row r="9" spans="1:22" s="12" customFormat="1" ht="15" customHeight="1" x14ac:dyDescent="0.2">
      <c r="A9" s="58"/>
      <c r="B9" s="30"/>
      <c r="C9" s="30"/>
      <c r="D9" s="30"/>
      <c r="E9" s="56"/>
      <c r="F9" s="58"/>
      <c r="G9" s="58"/>
      <c r="H9" s="58"/>
      <c r="I9" s="58"/>
      <c r="J9" s="58"/>
      <c r="K9" s="58"/>
      <c r="L9" s="56"/>
      <c r="M9" s="58"/>
      <c r="N9" s="58"/>
      <c r="O9" s="58"/>
      <c r="P9" s="56"/>
      <c r="Q9" s="58"/>
      <c r="R9" s="58"/>
      <c r="S9" s="61"/>
      <c r="T9" s="58"/>
      <c r="U9" s="56"/>
      <c r="V9" s="58"/>
    </row>
    <row r="10" spans="1:22" s="12" customFormat="1" ht="15" customHeight="1" x14ac:dyDescent="0.2">
      <c r="A10" s="58"/>
      <c r="B10" s="30"/>
      <c r="C10" s="30"/>
      <c r="D10" s="30"/>
      <c r="E10" s="56"/>
      <c r="F10" s="58"/>
      <c r="G10" s="58"/>
      <c r="H10" s="58"/>
      <c r="I10" s="58"/>
      <c r="J10" s="58"/>
      <c r="K10" s="58"/>
      <c r="L10" s="56"/>
      <c r="M10" s="58"/>
      <c r="N10" s="58"/>
      <c r="O10" s="58"/>
      <c r="P10" s="56"/>
      <c r="Q10" s="58"/>
      <c r="R10" s="58"/>
      <c r="S10" s="61"/>
      <c r="T10" s="58"/>
      <c r="U10" s="56"/>
      <c r="V10" s="58"/>
    </row>
    <row r="11" spans="1:22" s="12" customFormat="1" ht="15" customHeight="1" x14ac:dyDescent="0.2">
      <c r="A11" s="58"/>
      <c r="B11" s="30"/>
      <c r="C11" s="30"/>
      <c r="D11" s="30"/>
      <c r="E11" s="56"/>
      <c r="F11" s="58"/>
      <c r="G11" s="58"/>
      <c r="H11" s="58"/>
      <c r="I11" s="58"/>
      <c r="J11" s="58"/>
      <c r="K11" s="58"/>
      <c r="L11" s="56"/>
      <c r="M11" s="58"/>
      <c r="N11" s="58"/>
      <c r="O11" s="58"/>
      <c r="P11" s="56"/>
      <c r="Q11" s="58"/>
      <c r="R11" s="58"/>
      <c r="S11" s="61"/>
      <c r="T11" s="58"/>
      <c r="U11" s="56"/>
      <c r="V11" s="58"/>
    </row>
    <row r="12" spans="1:22" s="12" customFormat="1" ht="15" customHeight="1" x14ac:dyDescent="0.2">
      <c r="A12" s="58"/>
      <c r="B12" s="30"/>
      <c r="C12" s="30"/>
      <c r="D12" s="30"/>
      <c r="E12" s="56"/>
      <c r="F12" s="58"/>
      <c r="G12" s="58"/>
      <c r="H12" s="58"/>
      <c r="I12" s="58"/>
      <c r="J12" s="58"/>
      <c r="K12" s="58"/>
      <c r="L12" s="56"/>
      <c r="M12" s="58"/>
      <c r="N12" s="58"/>
      <c r="O12" s="58"/>
      <c r="P12" s="56"/>
      <c r="Q12" s="58"/>
      <c r="R12" s="58"/>
      <c r="S12" s="61"/>
      <c r="T12" s="58"/>
      <c r="U12" s="56"/>
      <c r="V12" s="58"/>
    </row>
    <row r="13" spans="1:22" s="12" customFormat="1" ht="15" customHeight="1" x14ac:dyDescent="0.2">
      <c r="A13" s="58"/>
      <c r="B13" s="30"/>
      <c r="C13" s="30"/>
      <c r="D13" s="30"/>
      <c r="E13" s="56"/>
      <c r="F13" s="58"/>
      <c r="G13" s="58"/>
      <c r="H13" s="58"/>
      <c r="I13" s="58"/>
      <c r="J13" s="58"/>
      <c r="K13" s="58"/>
      <c r="L13" s="56"/>
      <c r="M13" s="58"/>
      <c r="N13" s="58"/>
      <c r="O13" s="58"/>
      <c r="P13" s="56"/>
      <c r="Q13" s="58"/>
      <c r="R13" s="58"/>
      <c r="S13" s="61"/>
      <c r="T13" s="58"/>
      <c r="U13" s="56"/>
      <c r="V13" s="58"/>
    </row>
    <row r="14" spans="1:22" s="12" customFormat="1" ht="15" customHeight="1" x14ac:dyDescent="0.2">
      <c r="A14" s="58"/>
      <c r="B14" s="30"/>
      <c r="C14" s="30"/>
      <c r="D14" s="30"/>
      <c r="E14" s="56"/>
      <c r="F14" s="58"/>
      <c r="G14" s="58"/>
      <c r="H14" s="58"/>
      <c r="I14" s="58"/>
      <c r="J14" s="58"/>
      <c r="K14" s="58"/>
      <c r="L14" s="56"/>
      <c r="M14" s="58"/>
      <c r="N14" s="58"/>
      <c r="O14" s="58"/>
      <c r="P14" s="56"/>
      <c r="Q14" s="58"/>
      <c r="R14" s="58"/>
      <c r="S14" s="61"/>
      <c r="T14" s="58"/>
      <c r="U14" s="56"/>
      <c r="V14" s="58"/>
    </row>
    <row r="15" spans="1:22" s="12" customFormat="1" ht="15" customHeight="1" x14ac:dyDescent="0.2">
      <c r="A15" s="58"/>
      <c r="B15" s="30"/>
      <c r="C15" s="30"/>
      <c r="D15" s="30"/>
      <c r="E15" s="56"/>
      <c r="F15" s="58"/>
      <c r="G15" s="58"/>
      <c r="H15" s="58"/>
      <c r="I15" s="58"/>
      <c r="J15" s="58"/>
      <c r="K15" s="58"/>
      <c r="L15" s="56"/>
      <c r="M15" s="58"/>
      <c r="N15" s="58"/>
      <c r="O15" s="58"/>
      <c r="P15" s="56"/>
      <c r="Q15" s="58"/>
      <c r="R15" s="58"/>
      <c r="S15" s="61"/>
      <c r="T15" s="58"/>
      <c r="U15" s="56"/>
      <c r="V15" s="58"/>
    </row>
    <row r="16" spans="1:22" s="12" customFormat="1" ht="15" customHeight="1" x14ac:dyDescent="0.2">
      <c r="A16" s="58"/>
      <c r="B16" s="30"/>
      <c r="C16" s="30"/>
      <c r="D16" s="30"/>
      <c r="E16" s="56"/>
      <c r="F16" s="58"/>
      <c r="G16" s="58"/>
      <c r="H16" s="58"/>
      <c r="I16" s="58"/>
      <c r="J16" s="58"/>
      <c r="K16" s="58"/>
      <c r="L16" s="56"/>
      <c r="M16" s="58"/>
      <c r="N16" s="58"/>
      <c r="O16" s="58"/>
      <c r="P16" s="56"/>
      <c r="Q16" s="58"/>
      <c r="R16" s="58"/>
      <c r="S16" s="61"/>
      <c r="T16" s="58"/>
      <c r="U16" s="56"/>
      <c r="V16" s="58"/>
    </row>
    <row r="17" spans="1:30" s="12" customFormat="1" ht="15" customHeight="1" x14ac:dyDescent="0.2">
      <c r="A17" s="58"/>
      <c r="B17" s="30"/>
      <c r="C17" s="30"/>
      <c r="D17" s="30"/>
      <c r="E17" s="57"/>
      <c r="F17" s="58"/>
      <c r="G17" s="58"/>
      <c r="H17" s="58"/>
      <c r="I17" s="58"/>
      <c r="J17" s="58"/>
      <c r="K17" s="58"/>
      <c r="L17" s="57"/>
      <c r="M17" s="58"/>
      <c r="N17" s="58"/>
      <c r="O17" s="58"/>
      <c r="P17" s="57"/>
      <c r="Q17" s="58"/>
      <c r="R17" s="58"/>
      <c r="S17" s="61"/>
      <c r="T17" s="58"/>
      <c r="U17" s="57"/>
      <c r="V17" s="58"/>
    </row>
    <row r="18" spans="1:30" s="15" customFormat="1" x14ac:dyDescent="0.2">
      <c r="A18" s="13"/>
      <c r="B18" s="69"/>
      <c r="C18" s="70"/>
      <c r="D18" s="71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14">
        <v>8</v>
      </c>
      <c r="M18" s="14">
        <v>9</v>
      </c>
      <c r="N18" s="14">
        <v>10</v>
      </c>
      <c r="O18" s="14">
        <v>11</v>
      </c>
      <c r="P18" s="14">
        <v>12</v>
      </c>
      <c r="Q18" s="14">
        <v>13</v>
      </c>
      <c r="R18" s="14">
        <v>14</v>
      </c>
      <c r="S18" s="14">
        <v>15</v>
      </c>
      <c r="T18" s="14">
        <v>16</v>
      </c>
      <c r="U18" s="14">
        <v>17</v>
      </c>
      <c r="V18" s="14">
        <v>18</v>
      </c>
      <c r="W18" s="40" t="s">
        <v>34</v>
      </c>
      <c r="X18" s="40"/>
      <c r="Y18" s="40" t="s">
        <v>7</v>
      </c>
      <c r="Z18" s="40"/>
      <c r="AA18" s="40" t="s">
        <v>6</v>
      </c>
      <c r="AB18" s="40"/>
      <c r="AC18" s="40" t="s">
        <v>32</v>
      </c>
      <c r="AD18" s="40"/>
    </row>
    <row r="19" spans="1:30" s="12" customFormat="1" ht="51.75" customHeight="1" x14ac:dyDescent="0.2">
      <c r="A19" s="16">
        <v>1</v>
      </c>
      <c r="B19" s="72" t="s">
        <v>5</v>
      </c>
      <c r="C19" s="73"/>
      <c r="D19" s="74"/>
      <c r="E19" s="17">
        <v>50</v>
      </c>
      <c r="F19" s="17">
        <v>54</v>
      </c>
      <c r="G19" s="17">
        <v>49</v>
      </c>
      <c r="H19" s="17">
        <v>5</v>
      </c>
      <c r="I19" s="17"/>
      <c r="J19" s="17">
        <v>13</v>
      </c>
      <c r="K19" s="17">
        <v>41</v>
      </c>
      <c r="L19" s="17"/>
      <c r="M19" s="17">
        <v>21</v>
      </c>
      <c r="N19" s="17"/>
      <c r="O19" s="17"/>
      <c r="P19" s="17">
        <v>28</v>
      </c>
      <c r="Q19" s="17"/>
      <c r="R19" s="17"/>
      <c r="S19" s="17"/>
      <c r="T19" s="17">
        <v>29</v>
      </c>
      <c r="U19" s="17">
        <v>62</v>
      </c>
      <c r="V19" s="17">
        <v>20</v>
      </c>
      <c r="W19" s="26">
        <f>E19+K19</f>
        <v>91</v>
      </c>
      <c r="X19" s="26">
        <f>L19+T19+U19</f>
        <v>91</v>
      </c>
      <c r="Y19" s="26">
        <f>F19</f>
        <v>54</v>
      </c>
      <c r="Z19" s="26">
        <f>G19+H19</f>
        <v>54</v>
      </c>
      <c r="AA19" s="26">
        <f>F19</f>
        <v>54</v>
      </c>
      <c r="AB19" s="26">
        <f>I19+J19+K19</f>
        <v>54</v>
      </c>
      <c r="AC19" s="26">
        <f>K19</f>
        <v>41</v>
      </c>
      <c r="AD19" s="26">
        <f>M19+N19+O19+P19</f>
        <v>49</v>
      </c>
    </row>
    <row r="20" spans="1:30" s="21" customFormat="1" ht="59.25" customHeight="1" x14ac:dyDescent="0.2">
      <c r="A20" s="18" t="s">
        <v>4</v>
      </c>
      <c r="B20" s="72" t="s">
        <v>3</v>
      </c>
      <c r="C20" s="73"/>
      <c r="D20" s="74"/>
      <c r="E20" s="19">
        <v>3</v>
      </c>
      <c r="F20" s="19">
        <v>8</v>
      </c>
      <c r="G20" s="19">
        <v>8</v>
      </c>
      <c r="H20" s="17"/>
      <c r="I20" s="19"/>
      <c r="J20" s="19">
        <v>1</v>
      </c>
      <c r="K20" s="19">
        <v>7</v>
      </c>
      <c r="L20" s="19"/>
      <c r="M20" s="19">
        <v>3</v>
      </c>
      <c r="N20" s="19"/>
      <c r="O20" s="19"/>
      <c r="P20" s="19">
        <v>4</v>
      </c>
      <c r="Q20" s="19"/>
      <c r="R20" s="19"/>
      <c r="S20" s="19"/>
      <c r="T20" s="19">
        <v>1</v>
      </c>
      <c r="U20" s="17">
        <v>9</v>
      </c>
      <c r="V20" s="20">
        <v>1</v>
      </c>
      <c r="W20" s="26">
        <f>E20+K20</f>
        <v>10</v>
      </c>
      <c r="X20" s="26">
        <f>L20+T20+U20</f>
        <v>10</v>
      </c>
      <c r="Y20" s="26">
        <f>F20</f>
        <v>8</v>
      </c>
      <c r="Z20" s="26">
        <f>G20+H20</f>
        <v>8</v>
      </c>
      <c r="AA20" s="26">
        <f>F20</f>
        <v>8</v>
      </c>
      <c r="AB20" s="26">
        <f>I20+J20+K20</f>
        <v>8</v>
      </c>
      <c r="AC20" s="26">
        <f>K20</f>
        <v>7</v>
      </c>
      <c r="AD20" s="26">
        <f>M20+N20+O20+P20</f>
        <v>7</v>
      </c>
    </row>
    <row r="21" spans="1:30" s="22" customFormat="1" ht="63.75" customHeight="1" x14ac:dyDescent="0.2">
      <c r="A21" s="18" t="s">
        <v>2</v>
      </c>
      <c r="B21" s="72" t="s">
        <v>1</v>
      </c>
      <c r="C21" s="73"/>
      <c r="D21" s="74"/>
      <c r="E21" s="19">
        <v>39</v>
      </c>
      <c r="F21" s="19">
        <v>43</v>
      </c>
      <c r="G21" s="19">
        <v>40</v>
      </c>
      <c r="H21" s="19">
        <v>3</v>
      </c>
      <c r="I21" s="19"/>
      <c r="J21" s="19">
        <v>9</v>
      </c>
      <c r="K21" s="19">
        <v>34</v>
      </c>
      <c r="L21" s="19"/>
      <c r="M21" s="19">
        <v>13</v>
      </c>
      <c r="N21" s="19"/>
      <c r="O21" s="19"/>
      <c r="P21" s="19">
        <v>13</v>
      </c>
      <c r="Q21" s="19"/>
      <c r="R21" s="19"/>
      <c r="S21" s="19"/>
      <c r="T21" s="19">
        <v>5</v>
      </c>
      <c r="U21" s="19">
        <v>68</v>
      </c>
      <c r="V21" s="20">
        <v>4</v>
      </c>
      <c r="W21" s="26">
        <f>E21+K21</f>
        <v>73</v>
      </c>
      <c r="X21" s="26">
        <f>L21+T21+U21</f>
        <v>73</v>
      </c>
      <c r="Y21" s="26">
        <f>F21</f>
        <v>43</v>
      </c>
      <c r="Z21" s="26">
        <f>G21+H21</f>
        <v>43</v>
      </c>
      <c r="AA21" s="26">
        <f>F21</f>
        <v>43</v>
      </c>
      <c r="AB21" s="26">
        <f>I21+J21+K21</f>
        <v>43</v>
      </c>
      <c r="AC21" s="26">
        <f>K21</f>
        <v>34</v>
      </c>
      <c r="AD21" s="26">
        <f>M21+N21+O21+P21</f>
        <v>26</v>
      </c>
    </row>
    <row r="22" spans="1:30" x14ac:dyDescent="0.2">
      <c r="A22" s="23">
        <v>4</v>
      </c>
      <c r="B22" s="75" t="s">
        <v>41</v>
      </c>
      <c r="C22" s="75"/>
      <c r="D22" s="75"/>
      <c r="E22" s="24">
        <v>92</v>
      </c>
      <c r="F22" s="24">
        <v>105</v>
      </c>
      <c r="G22" s="24">
        <v>97</v>
      </c>
      <c r="H22" s="24">
        <v>8</v>
      </c>
      <c r="I22" s="24"/>
      <c r="J22" s="24">
        <v>23</v>
      </c>
      <c r="K22" s="24">
        <v>82</v>
      </c>
      <c r="L22" s="24"/>
      <c r="M22" s="24">
        <v>37</v>
      </c>
      <c r="N22" s="24"/>
      <c r="O22" s="24"/>
      <c r="P22" s="24">
        <v>45</v>
      </c>
      <c r="Q22" s="24"/>
      <c r="R22" s="24"/>
      <c r="S22" s="24"/>
      <c r="T22" s="24">
        <v>35</v>
      </c>
      <c r="U22" s="24">
        <v>139</v>
      </c>
      <c r="V22" s="24">
        <v>25</v>
      </c>
      <c r="W22" s="26">
        <f>E22+K22</f>
        <v>174</v>
      </c>
      <c r="X22" s="26">
        <f>L22+T22+U22</f>
        <v>174</v>
      </c>
      <c r="Y22" s="26">
        <f>F22</f>
        <v>105</v>
      </c>
      <c r="Z22" s="26">
        <f>G22+H22</f>
        <v>105</v>
      </c>
      <c r="AA22" s="26">
        <f>F22</f>
        <v>105</v>
      </c>
      <c r="AB22" s="26">
        <f>I22+J22+K22</f>
        <v>105</v>
      </c>
      <c r="AC22" s="26">
        <f>K22</f>
        <v>82</v>
      </c>
      <c r="AD22" s="26">
        <f>M22+N22+O22+P22</f>
        <v>82</v>
      </c>
    </row>
    <row r="23" spans="1:30" x14ac:dyDescent="0.2"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7"/>
    </row>
    <row r="24" spans="1:30" x14ac:dyDescent="0.2"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</row>
  </sheetData>
  <mergeCells count="39">
    <mergeCell ref="B24:W24"/>
    <mergeCell ref="B18:D18"/>
    <mergeCell ref="W18:X18"/>
    <mergeCell ref="AC18:AD18"/>
    <mergeCell ref="B19:D19"/>
    <mergeCell ref="B20:D20"/>
    <mergeCell ref="B21:D21"/>
    <mergeCell ref="B22:D22"/>
    <mergeCell ref="B23:W23"/>
    <mergeCell ref="Y18:Z18"/>
    <mergeCell ref="AA18:AB18"/>
    <mergeCell ref="S6:S17"/>
    <mergeCell ref="I8:I17"/>
    <mergeCell ref="Q4:S5"/>
    <mergeCell ref="T4:T17"/>
    <mergeCell ref="M6:M17"/>
    <mergeCell ref="N6:N17"/>
    <mergeCell ref="L4:L17"/>
    <mergeCell ref="M4:P5"/>
    <mergeCell ref="U4:U17"/>
    <mergeCell ref="O6:O17"/>
    <mergeCell ref="P6:P17"/>
    <mergeCell ref="Q6:Q17"/>
    <mergeCell ref="R6:R17"/>
    <mergeCell ref="A4:A17"/>
    <mergeCell ref="B4:D17"/>
    <mergeCell ref="E4:E17"/>
    <mergeCell ref="F4:K5"/>
    <mergeCell ref="F6:F17"/>
    <mergeCell ref="G6:G17"/>
    <mergeCell ref="H6:H17"/>
    <mergeCell ref="I6:K7"/>
    <mergeCell ref="J8:J17"/>
    <mergeCell ref="K8:K17"/>
    <mergeCell ref="A1:V1"/>
    <mergeCell ref="A2:V2"/>
    <mergeCell ref="A3:G3"/>
    <mergeCell ref="H3:V3"/>
    <mergeCell ref="V4:V17"/>
  </mergeCells>
  <phoneticPr fontId="0" type="noConversion"/>
  <pageMargins left="0.7" right="0.7" top="0.75" bottom="0.75" header="0.3" footer="0.3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zoomScale="85" zoomScaleNormal="90" workbookViewId="0">
      <selection activeCell="W4" sqref="W1:AD65536"/>
    </sheetView>
  </sheetViews>
  <sheetFormatPr defaultRowHeight="15" x14ac:dyDescent="0.2"/>
  <cols>
    <col min="1" max="1" width="9.140625" style="25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29" t="s">
        <v>29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</row>
    <row r="2" spans="1:22" s="12" customFormat="1" ht="19.5" customHeight="1" x14ac:dyDescent="0.2">
      <c r="A2" s="29" t="s">
        <v>36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</row>
    <row r="3" spans="1:22" s="12" customFormat="1" ht="18.75" customHeight="1" x14ac:dyDescent="0.2">
      <c r="A3" s="59" t="s">
        <v>39</v>
      </c>
      <c r="B3" s="59"/>
      <c r="C3" s="59"/>
      <c r="D3" s="59"/>
      <c r="E3" s="59"/>
      <c r="F3" s="59"/>
      <c r="G3" s="59"/>
      <c r="H3" s="60" t="s">
        <v>31</v>
      </c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</row>
    <row r="4" spans="1:22" s="12" customFormat="1" ht="41.25" customHeight="1" x14ac:dyDescent="0.2">
      <c r="A4" s="58" t="s">
        <v>28</v>
      </c>
      <c r="B4" s="30" t="s">
        <v>35</v>
      </c>
      <c r="C4" s="30"/>
      <c r="D4" s="30"/>
      <c r="E4" s="55" t="s">
        <v>27</v>
      </c>
      <c r="F4" s="30" t="s">
        <v>26</v>
      </c>
      <c r="G4" s="30"/>
      <c r="H4" s="30"/>
      <c r="I4" s="30"/>
      <c r="J4" s="30"/>
      <c r="K4" s="30"/>
      <c r="L4" s="55" t="s">
        <v>33</v>
      </c>
      <c r="M4" s="62" t="s">
        <v>25</v>
      </c>
      <c r="N4" s="63"/>
      <c r="O4" s="63"/>
      <c r="P4" s="64"/>
      <c r="Q4" s="30" t="s">
        <v>24</v>
      </c>
      <c r="R4" s="30"/>
      <c r="S4" s="30"/>
      <c r="T4" s="58" t="s">
        <v>23</v>
      </c>
      <c r="U4" s="55" t="s">
        <v>22</v>
      </c>
      <c r="V4" s="58" t="s">
        <v>21</v>
      </c>
    </row>
    <row r="5" spans="1:22" s="12" customFormat="1" ht="53.25" customHeight="1" x14ac:dyDescent="0.2">
      <c r="A5" s="58"/>
      <c r="B5" s="30"/>
      <c r="C5" s="30"/>
      <c r="D5" s="30"/>
      <c r="E5" s="56"/>
      <c r="F5" s="30"/>
      <c r="G5" s="30"/>
      <c r="H5" s="30"/>
      <c r="I5" s="30"/>
      <c r="J5" s="30"/>
      <c r="K5" s="30"/>
      <c r="L5" s="56"/>
      <c r="M5" s="65"/>
      <c r="N5" s="66"/>
      <c r="O5" s="66"/>
      <c r="P5" s="67"/>
      <c r="Q5" s="30"/>
      <c r="R5" s="30"/>
      <c r="S5" s="30"/>
      <c r="T5" s="58"/>
      <c r="U5" s="56"/>
      <c r="V5" s="58"/>
    </row>
    <row r="6" spans="1:22" s="12" customFormat="1" ht="33.75" customHeight="1" x14ac:dyDescent="0.2">
      <c r="A6" s="58"/>
      <c r="B6" s="30"/>
      <c r="C6" s="30"/>
      <c r="D6" s="30"/>
      <c r="E6" s="56"/>
      <c r="F6" s="58" t="s">
        <v>13</v>
      </c>
      <c r="G6" s="58" t="s">
        <v>20</v>
      </c>
      <c r="H6" s="58" t="s">
        <v>19</v>
      </c>
      <c r="I6" s="30" t="s">
        <v>18</v>
      </c>
      <c r="J6" s="30"/>
      <c r="K6" s="30"/>
      <c r="L6" s="56"/>
      <c r="M6" s="58" t="s">
        <v>17</v>
      </c>
      <c r="N6" s="58" t="s">
        <v>16</v>
      </c>
      <c r="O6" s="58" t="s">
        <v>15</v>
      </c>
      <c r="P6" s="55" t="s">
        <v>14</v>
      </c>
      <c r="Q6" s="58" t="s">
        <v>13</v>
      </c>
      <c r="R6" s="58" t="s">
        <v>12</v>
      </c>
      <c r="S6" s="61" t="s">
        <v>11</v>
      </c>
      <c r="T6" s="58"/>
      <c r="U6" s="56"/>
      <c r="V6" s="58"/>
    </row>
    <row r="7" spans="1:22" s="12" customFormat="1" ht="18.75" customHeight="1" x14ac:dyDescent="0.2">
      <c r="A7" s="58"/>
      <c r="B7" s="30"/>
      <c r="C7" s="30"/>
      <c r="D7" s="30"/>
      <c r="E7" s="56"/>
      <c r="F7" s="58"/>
      <c r="G7" s="58"/>
      <c r="H7" s="58"/>
      <c r="I7" s="30"/>
      <c r="J7" s="30"/>
      <c r="K7" s="30"/>
      <c r="L7" s="56"/>
      <c r="M7" s="58"/>
      <c r="N7" s="58"/>
      <c r="O7" s="58"/>
      <c r="P7" s="56"/>
      <c r="Q7" s="58"/>
      <c r="R7" s="58"/>
      <c r="S7" s="61"/>
      <c r="T7" s="58"/>
      <c r="U7" s="56"/>
      <c r="V7" s="58"/>
    </row>
    <row r="8" spans="1:22" s="12" customFormat="1" ht="30" customHeight="1" x14ac:dyDescent="0.2">
      <c r="A8" s="58"/>
      <c r="B8" s="30"/>
      <c r="C8" s="30"/>
      <c r="D8" s="30"/>
      <c r="E8" s="56"/>
      <c r="F8" s="58"/>
      <c r="G8" s="58"/>
      <c r="H8" s="58"/>
      <c r="I8" s="58" t="s">
        <v>10</v>
      </c>
      <c r="J8" s="58" t="s">
        <v>9</v>
      </c>
      <c r="K8" s="58" t="s">
        <v>8</v>
      </c>
      <c r="L8" s="56"/>
      <c r="M8" s="58"/>
      <c r="N8" s="58"/>
      <c r="O8" s="58"/>
      <c r="P8" s="56"/>
      <c r="Q8" s="58"/>
      <c r="R8" s="58"/>
      <c r="S8" s="61"/>
      <c r="T8" s="58"/>
      <c r="U8" s="56"/>
      <c r="V8" s="58"/>
    </row>
    <row r="9" spans="1:22" s="12" customFormat="1" ht="15" customHeight="1" x14ac:dyDescent="0.2">
      <c r="A9" s="58"/>
      <c r="B9" s="30"/>
      <c r="C9" s="30"/>
      <c r="D9" s="30"/>
      <c r="E9" s="56"/>
      <c r="F9" s="58"/>
      <c r="G9" s="58"/>
      <c r="H9" s="58"/>
      <c r="I9" s="58"/>
      <c r="J9" s="58"/>
      <c r="K9" s="58"/>
      <c r="L9" s="56"/>
      <c r="M9" s="58"/>
      <c r="N9" s="58"/>
      <c r="O9" s="58"/>
      <c r="P9" s="56"/>
      <c r="Q9" s="58"/>
      <c r="R9" s="58"/>
      <c r="S9" s="61"/>
      <c r="T9" s="58"/>
      <c r="U9" s="56"/>
      <c r="V9" s="58"/>
    </row>
    <row r="10" spans="1:22" s="12" customFormat="1" ht="15" customHeight="1" x14ac:dyDescent="0.2">
      <c r="A10" s="58"/>
      <c r="B10" s="30"/>
      <c r="C10" s="30"/>
      <c r="D10" s="30"/>
      <c r="E10" s="56"/>
      <c r="F10" s="58"/>
      <c r="G10" s="58"/>
      <c r="H10" s="58"/>
      <c r="I10" s="58"/>
      <c r="J10" s="58"/>
      <c r="K10" s="58"/>
      <c r="L10" s="56"/>
      <c r="M10" s="58"/>
      <c r="N10" s="58"/>
      <c r="O10" s="58"/>
      <c r="P10" s="56"/>
      <c r="Q10" s="58"/>
      <c r="R10" s="58"/>
      <c r="S10" s="61"/>
      <c r="T10" s="58"/>
      <c r="U10" s="56"/>
      <c r="V10" s="58"/>
    </row>
    <row r="11" spans="1:22" s="12" customFormat="1" ht="15" customHeight="1" x14ac:dyDescent="0.2">
      <c r="A11" s="58"/>
      <c r="B11" s="30"/>
      <c r="C11" s="30"/>
      <c r="D11" s="30"/>
      <c r="E11" s="56"/>
      <c r="F11" s="58"/>
      <c r="G11" s="58"/>
      <c r="H11" s="58"/>
      <c r="I11" s="58"/>
      <c r="J11" s="58"/>
      <c r="K11" s="58"/>
      <c r="L11" s="56"/>
      <c r="M11" s="58"/>
      <c r="N11" s="58"/>
      <c r="O11" s="58"/>
      <c r="P11" s="56"/>
      <c r="Q11" s="58"/>
      <c r="R11" s="58"/>
      <c r="S11" s="61"/>
      <c r="T11" s="58"/>
      <c r="U11" s="56"/>
      <c r="V11" s="58"/>
    </row>
    <row r="12" spans="1:22" s="12" customFormat="1" ht="15" customHeight="1" x14ac:dyDescent="0.2">
      <c r="A12" s="58"/>
      <c r="B12" s="30"/>
      <c r="C12" s="30"/>
      <c r="D12" s="30"/>
      <c r="E12" s="56"/>
      <c r="F12" s="58"/>
      <c r="G12" s="58"/>
      <c r="H12" s="58"/>
      <c r="I12" s="58"/>
      <c r="J12" s="58"/>
      <c r="K12" s="58"/>
      <c r="L12" s="56"/>
      <c r="M12" s="58"/>
      <c r="N12" s="58"/>
      <c r="O12" s="58"/>
      <c r="P12" s="56"/>
      <c r="Q12" s="58"/>
      <c r="R12" s="58"/>
      <c r="S12" s="61"/>
      <c r="T12" s="58"/>
      <c r="U12" s="56"/>
      <c r="V12" s="58"/>
    </row>
    <row r="13" spans="1:22" s="12" customFormat="1" ht="15" customHeight="1" x14ac:dyDescent="0.2">
      <c r="A13" s="58"/>
      <c r="B13" s="30"/>
      <c r="C13" s="30"/>
      <c r="D13" s="30"/>
      <c r="E13" s="56"/>
      <c r="F13" s="58"/>
      <c r="G13" s="58"/>
      <c r="H13" s="58"/>
      <c r="I13" s="58"/>
      <c r="J13" s="58"/>
      <c r="K13" s="58"/>
      <c r="L13" s="56"/>
      <c r="M13" s="58"/>
      <c r="N13" s="58"/>
      <c r="O13" s="58"/>
      <c r="P13" s="56"/>
      <c r="Q13" s="58"/>
      <c r="R13" s="58"/>
      <c r="S13" s="61"/>
      <c r="T13" s="58"/>
      <c r="U13" s="56"/>
      <c r="V13" s="58"/>
    </row>
    <row r="14" spans="1:22" s="12" customFormat="1" ht="15" customHeight="1" x14ac:dyDescent="0.2">
      <c r="A14" s="58"/>
      <c r="B14" s="30"/>
      <c r="C14" s="30"/>
      <c r="D14" s="30"/>
      <c r="E14" s="56"/>
      <c r="F14" s="58"/>
      <c r="G14" s="58"/>
      <c r="H14" s="58"/>
      <c r="I14" s="58"/>
      <c r="J14" s="58"/>
      <c r="K14" s="58"/>
      <c r="L14" s="56"/>
      <c r="M14" s="58"/>
      <c r="N14" s="58"/>
      <c r="O14" s="58"/>
      <c r="P14" s="56"/>
      <c r="Q14" s="58"/>
      <c r="R14" s="58"/>
      <c r="S14" s="61"/>
      <c r="T14" s="58"/>
      <c r="U14" s="56"/>
      <c r="V14" s="58"/>
    </row>
    <row r="15" spans="1:22" s="12" customFormat="1" ht="15" customHeight="1" x14ac:dyDescent="0.2">
      <c r="A15" s="58"/>
      <c r="B15" s="30"/>
      <c r="C15" s="30"/>
      <c r="D15" s="30"/>
      <c r="E15" s="56"/>
      <c r="F15" s="58"/>
      <c r="G15" s="58"/>
      <c r="H15" s="58"/>
      <c r="I15" s="58"/>
      <c r="J15" s="58"/>
      <c r="K15" s="58"/>
      <c r="L15" s="56"/>
      <c r="M15" s="58"/>
      <c r="N15" s="58"/>
      <c r="O15" s="58"/>
      <c r="P15" s="56"/>
      <c r="Q15" s="58"/>
      <c r="R15" s="58"/>
      <c r="S15" s="61"/>
      <c r="T15" s="58"/>
      <c r="U15" s="56"/>
      <c r="V15" s="58"/>
    </row>
    <row r="16" spans="1:22" s="12" customFormat="1" ht="15" customHeight="1" x14ac:dyDescent="0.2">
      <c r="A16" s="58"/>
      <c r="B16" s="30"/>
      <c r="C16" s="30"/>
      <c r="D16" s="30"/>
      <c r="E16" s="56"/>
      <c r="F16" s="58"/>
      <c r="G16" s="58"/>
      <c r="H16" s="58"/>
      <c r="I16" s="58"/>
      <c r="J16" s="58"/>
      <c r="K16" s="58"/>
      <c r="L16" s="56"/>
      <c r="M16" s="58"/>
      <c r="N16" s="58"/>
      <c r="O16" s="58"/>
      <c r="P16" s="56"/>
      <c r="Q16" s="58"/>
      <c r="R16" s="58"/>
      <c r="S16" s="61"/>
      <c r="T16" s="58"/>
      <c r="U16" s="56"/>
      <c r="V16" s="58"/>
    </row>
    <row r="17" spans="1:30" s="12" customFormat="1" ht="15" customHeight="1" x14ac:dyDescent="0.2">
      <c r="A17" s="58"/>
      <c r="B17" s="30"/>
      <c r="C17" s="30"/>
      <c r="D17" s="30"/>
      <c r="E17" s="57"/>
      <c r="F17" s="58"/>
      <c r="G17" s="58"/>
      <c r="H17" s="58"/>
      <c r="I17" s="58"/>
      <c r="J17" s="58"/>
      <c r="K17" s="58"/>
      <c r="L17" s="57"/>
      <c r="M17" s="58"/>
      <c r="N17" s="58"/>
      <c r="O17" s="58"/>
      <c r="P17" s="57"/>
      <c r="Q17" s="58"/>
      <c r="R17" s="58"/>
      <c r="S17" s="61"/>
      <c r="T17" s="58"/>
      <c r="U17" s="57"/>
      <c r="V17" s="58"/>
    </row>
    <row r="18" spans="1:30" s="15" customFormat="1" x14ac:dyDescent="0.2">
      <c r="A18" s="13"/>
      <c r="B18" s="69"/>
      <c r="C18" s="70"/>
      <c r="D18" s="71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14">
        <v>8</v>
      </c>
      <c r="M18" s="14">
        <v>9</v>
      </c>
      <c r="N18" s="14">
        <v>10</v>
      </c>
      <c r="O18" s="14">
        <v>11</v>
      </c>
      <c r="P18" s="14">
        <v>12</v>
      </c>
      <c r="Q18" s="14">
        <v>13</v>
      </c>
      <c r="R18" s="14">
        <v>14</v>
      </c>
      <c r="S18" s="14">
        <v>15</v>
      </c>
      <c r="T18" s="14">
        <v>16</v>
      </c>
      <c r="U18" s="14">
        <v>17</v>
      </c>
      <c r="V18" s="14">
        <v>18</v>
      </c>
      <c r="W18" s="40" t="s">
        <v>34</v>
      </c>
      <c r="X18" s="40"/>
      <c r="Y18" s="40" t="s">
        <v>7</v>
      </c>
      <c r="Z18" s="40"/>
      <c r="AA18" s="40" t="s">
        <v>6</v>
      </c>
      <c r="AB18" s="40"/>
      <c r="AC18" s="40" t="s">
        <v>32</v>
      </c>
      <c r="AD18" s="40"/>
    </row>
    <row r="19" spans="1:30" s="12" customFormat="1" ht="51.75" customHeight="1" x14ac:dyDescent="0.2">
      <c r="A19" s="16">
        <v>1</v>
      </c>
      <c r="B19" s="72" t="s">
        <v>5</v>
      </c>
      <c r="C19" s="73"/>
      <c r="D19" s="74"/>
      <c r="E19" s="17">
        <v>14</v>
      </c>
      <c r="F19" s="17">
        <v>10</v>
      </c>
      <c r="G19" s="17">
        <v>10</v>
      </c>
      <c r="H19" s="17"/>
      <c r="I19" s="17"/>
      <c r="J19" s="17">
        <v>4</v>
      </c>
      <c r="K19" s="17">
        <v>6</v>
      </c>
      <c r="L19" s="17">
        <v>1</v>
      </c>
      <c r="M19" s="17"/>
      <c r="N19" s="17"/>
      <c r="O19" s="17"/>
      <c r="P19" s="17">
        <v>6</v>
      </c>
      <c r="Q19" s="17"/>
      <c r="R19" s="17"/>
      <c r="S19" s="17"/>
      <c r="T19" s="17">
        <v>9</v>
      </c>
      <c r="U19" s="17">
        <v>10</v>
      </c>
      <c r="V19" s="17"/>
      <c r="W19" s="26">
        <f>E19+K19</f>
        <v>20</v>
      </c>
      <c r="X19" s="26">
        <f>L19+T19+U19</f>
        <v>20</v>
      </c>
      <c r="Y19" s="26">
        <f>F19</f>
        <v>10</v>
      </c>
      <c r="Z19" s="26">
        <f>G19+H19</f>
        <v>10</v>
      </c>
      <c r="AA19" s="26">
        <f>F19</f>
        <v>10</v>
      </c>
      <c r="AB19" s="26">
        <f>I19+J19+K19</f>
        <v>10</v>
      </c>
      <c r="AC19" s="26">
        <f>K19</f>
        <v>6</v>
      </c>
      <c r="AD19" s="26">
        <f>M19+N19+O19+P19</f>
        <v>6</v>
      </c>
    </row>
    <row r="20" spans="1:30" s="21" customFormat="1" ht="59.25" customHeight="1" x14ac:dyDescent="0.2">
      <c r="A20" s="18" t="s">
        <v>4</v>
      </c>
      <c r="B20" s="72" t="s">
        <v>3</v>
      </c>
      <c r="C20" s="73"/>
      <c r="D20" s="74"/>
      <c r="E20" s="17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7"/>
      <c r="V20" s="20"/>
      <c r="W20" s="26">
        <f>E20+K20</f>
        <v>0</v>
      </c>
      <c r="X20" s="26">
        <f>L20+T20+U20</f>
        <v>0</v>
      </c>
      <c r="Y20" s="26">
        <f>F20</f>
        <v>0</v>
      </c>
      <c r="Z20" s="26">
        <f>G20+H20</f>
        <v>0</v>
      </c>
      <c r="AA20" s="26">
        <f>F20</f>
        <v>0</v>
      </c>
      <c r="AB20" s="26">
        <f>I20+J20+K20</f>
        <v>0</v>
      </c>
      <c r="AC20" s="26">
        <f>K20</f>
        <v>0</v>
      </c>
      <c r="AD20" s="26">
        <f>M20+N20+O20+P20</f>
        <v>0</v>
      </c>
    </row>
    <row r="21" spans="1:30" s="22" customFormat="1" ht="63.75" customHeight="1" x14ac:dyDescent="0.2">
      <c r="A21" s="18" t="s">
        <v>2</v>
      </c>
      <c r="B21" s="72" t="s">
        <v>1</v>
      </c>
      <c r="C21" s="73"/>
      <c r="D21" s="74"/>
      <c r="E21" s="19">
        <v>18</v>
      </c>
      <c r="F21" s="19">
        <v>5</v>
      </c>
      <c r="G21" s="19">
        <v>5</v>
      </c>
      <c r="H21" s="19"/>
      <c r="I21" s="19"/>
      <c r="J21" s="19">
        <v>1</v>
      </c>
      <c r="K21" s="19">
        <v>4</v>
      </c>
      <c r="L21" s="19">
        <v>1</v>
      </c>
      <c r="M21" s="19">
        <v>2</v>
      </c>
      <c r="N21" s="19">
        <v>1</v>
      </c>
      <c r="O21" s="19"/>
      <c r="P21" s="19">
        <v>1</v>
      </c>
      <c r="Q21" s="19"/>
      <c r="R21" s="19"/>
      <c r="S21" s="19"/>
      <c r="T21" s="19">
        <v>4</v>
      </c>
      <c r="U21" s="19">
        <v>17</v>
      </c>
      <c r="V21" s="20"/>
      <c r="W21" s="26">
        <f>E21+K21</f>
        <v>22</v>
      </c>
      <c r="X21" s="26">
        <f>L21+T21+U21</f>
        <v>22</v>
      </c>
      <c r="Y21" s="26">
        <f>F21</f>
        <v>5</v>
      </c>
      <c r="Z21" s="26">
        <f>G21+H21</f>
        <v>5</v>
      </c>
      <c r="AA21" s="26">
        <f>F21</f>
        <v>5</v>
      </c>
      <c r="AB21" s="26">
        <f>I21+J21+K21</f>
        <v>5</v>
      </c>
      <c r="AC21" s="26">
        <f>K21</f>
        <v>4</v>
      </c>
      <c r="AD21" s="26">
        <f>M21+N21+O21+P21</f>
        <v>4</v>
      </c>
    </row>
    <row r="22" spans="1:30" x14ac:dyDescent="0.2">
      <c r="A22" s="23">
        <v>4</v>
      </c>
      <c r="B22" s="75" t="s">
        <v>41</v>
      </c>
      <c r="C22" s="75"/>
      <c r="D22" s="75"/>
      <c r="E22" s="24">
        <v>32</v>
      </c>
      <c r="F22" s="24">
        <v>15</v>
      </c>
      <c r="G22" s="24">
        <v>15</v>
      </c>
      <c r="H22" s="24"/>
      <c r="I22" s="24"/>
      <c r="J22" s="24">
        <v>5</v>
      </c>
      <c r="K22" s="24">
        <v>10</v>
      </c>
      <c r="L22" s="24">
        <v>2</v>
      </c>
      <c r="M22" s="24">
        <v>2</v>
      </c>
      <c r="N22" s="24">
        <v>1</v>
      </c>
      <c r="O22" s="24"/>
      <c r="P22" s="24">
        <v>7</v>
      </c>
      <c r="Q22" s="24"/>
      <c r="R22" s="24"/>
      <c r="S22" s="24"/>
      <c r="T22" s="24">
        <v>13</v>
      </c>
      <c r="U22" s="24">
        <v>27</v>
      </c>
      <c r="V22" s="24"/>
      <c r="W22" s="26">
        <f>E22+K22</f>
        <v>42</v>
      </c>
      <c r="X22" s="26">
        <f>L22+T22+U22</f>
        <v>42</v>
      </c>
      <c r="Y22" s="26">
        <f>F22</f>
        <v>15</v>
      </c>
      <c r="Z22" s="26">
        <f>G22+H22</f>
        <v>15</v>
      </c>
      <c r="AA22" s="26">
        <f>F22</f>
        <v>15</v>
      </c>
      <c r="AB22" s="26">
        <f>I22+J22+K22</f>
        <v>15</v>
      </c>
      <c r="AC22" s="26">
        <f>K22</f>
        <v>10</v>
      </c>
      <c r="AD22" s="26">
        <f>M22+N22+O22+P22</f>
        <v>10</v>
      </c>
    </row>
    <row r="23" spans="1:30" x14ac:dyDescent="0.2"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7"/>
    </row>
    <row r="24" spans="1:30" x14ac:dyDescent="0.2"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</row>
  </sheetData>
  <mergeCells count="39">
    <mergeCell ref="M6:M17"/>
    <mergeCell ref="N6:N17"/>
    <mergeCell ref="B23:W23"/>
    <mergeCell ref="B24:W24"/>
    <mergeCell ref="B18:D18"/>
    <mergeCell ref="W18:X18"/>
    <mergeCell ref="B22:D22"/>
    <mergeCell ref="B20:D20"/>
    <mergeCell ref="B21:D21"/>
    <mergeCell ref="Y18:Z18"/>
    <mergeCell ref="U4:U17"/>
    <mergeCell ref="V4:V17"/>
    <mergeCell ref="F6:F17"/>
    <mergeCell ref="G6:G17"/>
    <mergeCell ref="Q4:S5"/>
    <mergeCell ref="O6:O17"/>
    <mergeCell ref="L4:L17"/>
    <mergeCell ref="J8:J17"/>
    <mergeCell ref="M4:P5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A1:V1"/>
    <mergeCell ref="A2:V2"/>
    <mergeCell ref="A4:A17"/>
    <mergeCell ref="B4:D17"/>
    <mergeCell ref="E4:E17"/>
    <mergeCell ref="F4:K5"/>
    <mergeCell ref="A3:G3"/>
    <mergeCell ref="H3:V3"/>
    <mergeCell ref="H6:H17"/>
    <mergeCell ref="I6:K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2"/>
  <sheetViews>
    <sheetView zoomScale="85" workbookViewId="0">
      <selection activeCell="A4" sqref="A4:A17"/>
    </sheetView>
  </sheetViews>
  <sheetFormatPr defaultRowHeight="15" x14ac:dyDescent="0.25"/>
  <cols>
    <col min="4" max="4" width="13.140625" customWidth="1"/>
    <col min="23" max="30" width="0" hidden="1" customWidth="1"/>
  </cols>
  <sheetData>
    <row r="1" spans="1:30" ht="15.75" x14ac:dyDescent="0.25">
      <c r="A1" s="29" t="s">
        <v>29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12"/>
      <c r="X1" s="12"/>
      <c r="Y1" s="12"/>
      <c r="Z1" s="12"/>
      <c r="AA1" s="12"/>
      <c r="AB1" s="12"/>
      <c r="AC1" s="12"/>
      <c r="AD1" s="12"/>
    </row>
    <row r="2" spans="1:30" ht="15.75" x14ac:dyDescent="0.25">
      <c r="A2" s="29" t="s">
        <v>36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12"/>
      <c r="X2" s="12"/>
      <c r="Y2" s="12"/>
      <c r="Z2" s="12"/>
      <c r="AA2" s="12"/>
      <c r="AB2" s="12"/>
      <c r="AC2" s="12"/>
      <c r="AD2" s="12"/>
    </row>
    <row r="3" spans="1:30" ht="15.75" x14ac:dyDescent="0.25">
      <c r="A3" s="59" t="s">
        <v>43</v>
      </c>
      <c r="B3" s="59"/>
      <c r="C3" s="59"/>
      <c r="D3" s="59"/>
      <c r="E3" s="59"/>
      <c r="F3" s="59"/>
      <c r="G3" s="59"/>
      <c r="H3" s="60" t="s">
        <v>30</v>
      </c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12"/>
      <c r="X3" s="12"/>
      <c r="Y3" s="12"/>
      <c r="Z3" s="12"/>
      <c r="AA3" s="12"/>
      <c r="AB3" s="12"/>
      <c r="AC3" s="12"/>
      <c r="AD3" s="12"/>
    </row>
    <row r="4" spans="1:30" ht="15.75" x14ac:dyDescent="0.25">
      <c r="A4" s="58" t="s">
        <v>28</v>
      </c>
      <c r="B4" s="30" t="s">
        <v>35</v>
      </c>
      <c r="C4" s="30"/>
      <c r="D4" s="30"/>
      <c r="E4" s="55" t="s">
        <v>27</v>
      </c>
      <c r="F4" s="30" t="s">
        <v>26</v>
      </c>
      <c r="G4" s="30"/>
      <c r="H4" s="30"/>
      <c r="I4" s="30"/>
      <c r="J4" s="30"/>
      <c r="K4" s="30"/>
      <c r="L4" s="55" t="s">
        <v>33</v>
      </c>
      <c r="M4" s="62" t="s">
        <v>25</v>
      </c>
      <c r="N4" s="63"/>
      <c r="O4" s="63"/>
      <c r="P4" s="64"/>
      <c r="Q4" s="30" t="s">
        <v>24</v>
      </c>
      <c r="R4" s="30"/>
      <c r="S4" s="30"/>
      <c r="T4" s="58" t="s">
        <v>23</v>
      </c>
      <c r="U4" s="55" t="s">
        <v>22</v>
      </c>
      <c r="V4" s="58" t="s">
        <v>21</v>
      </c>
      <c r="W4" s="12"/>
      <c r="X4" s="12"/>
      <c r="Y4" s="12"/>
      <c r="Z4" s="12"/>
      <c r="AA4" s="12"/>
      <c r="AB4" s="12"/>
      <c r="AC4" s="12"/>
      <c r="AD4" s="12"/>
    </row>
    <row r="5" spans="1:30" ht="15.75" x14ac:dyDescent="0.25">
      <c r="A5" s="58"/>
      <c r="B5" s="30"/>
      <c r="C5" s="30"/>
      <c r="D5" s="30"/>
      <c r="E5" s="56"/>
      <c r="F5" s="30"/>
      <c r="G5" s="30"/>
      <c r="H5" s="30"/>
      <c r="I5" s="30"/>
      <c r="J5" s="30"/>
      <c r="K5" s="30"/>
      <c r="L5" s="56"/>
      <c r="M5" s="65"/>
      <c r="N5" s="66"/>
      <c r="O5" s="66"/>
      <c r="P5" s="67"/>
      <c r="Q5" s="30"/>
      <c r="R5" s="30"/>
      <c r="S5" s="30"/>
      <c r="T5" s="58"/>
      <c r="U5" s="56"/>
      <c r="V5" s="58"/>
      <c r="W5" s="12"/>
      <c r="X5" s="12"/>
      <c r="Y5" s="12"/>
      <c r="Z5" s="12"/>
      <c r="AA5" s="12"/>
      <c r="AB5" s="12"/>
      <c r="AC5" s="12"/>
      <c r="AD5" s="12"/>
    </row>
    <row r="6" spans="1:30" ht="15.75" x14ac:dyDescent="0.25">
      <c r="A6" s="58"/>
      <c r="B6" s="30"/>
      <c r="C6" s="30"/>
      <c r="D6" s="30"/>
      <c r="E6" s="56"/>
      <c r="F6" s="58" t="s">
        <v>13</v>
      </c>
      <c r="G6" s="58" t="s">
        <v>20</v>
      </c>
      <c r="H6" s="58" t="s">
        <v>19</v>
      </c>
      <c r="I6" s="30" t="s">
        <v>18</v>
      </c>
      <c r="J6" s="30"/>
      <c r="K6" s="30"/>
      <c r="L6" s="56"/>
      <c r="M6" s="58" t="s">
        <v>17</v>
      </c>
      <c r="N6" s="58" t="s">
        <v>16</v>
      </c>
      <c r="O6" s="58" t="s">
        <v>15</v>
      </c>
      <c r="P6" s="55" t="s">
        <v>14</v>
      </c>
      <c r="Q6" s="58" t="s">
        <v>13</v>
      </c>
      <c r="R6" s="58" t="s">
        <v>12</v>
      </c>
      <c r="S6" s="61" t="s">
        <v>11</v>
      </c>
      <c r="T6" s="58"/>
      <c r="U6" s="56"/>
      <c r="V6" s="58"/>
      <c r="W6" s="12"/>
      <c r="X6" s="12"/>
      <c r="Y6" s="12"/>
      <c r="Z6" s="12"/>
      <c r="AA6" s="12"/>
      <c r="AB6" s="12"/>
      <c r="AC6" s="12"/>
      <c r="AD6" s="12"/>
    </row>
    <row r="7" spans="1:30" ht="15.75" x14ac:dyDescent="0.25">
      <c r="A7" s="58"/>
      <c r="B7" s="30"/>
      <c r="C7" s="30"/>
      <c r="D7" s="30"/>
      <c r="E7" s="56"/>
      <c r="F7" s="58"/>
      <c r="G7" s="58"/>
      <c r="H7" s="58"/>
      <c r="I7" s="30"/>
      <c r="J7" s="30"/>
      <c r="K7" s="30"/>
      <c r="L7" s="56"/>
      <c r="M7" s="58"/>
      <c r="N7" s="58"/>
      <c r="O7" s="58"/>
      <c r="P7" s="56"/>
      <c r="Q7" s="58"/>
      <c r="R7" s="58"/>
      <c r="S7" s="61"/>
      <c r="T7" s="58"/>
      <c r="U7" s="56"/>
      <c r="V7" s="58"/>
      <c r="W7" s="12"/>
      <c r="X7" s="12"/>
      <c r="Y7" s="12"/>
      <c r="Z7" s="12"/>
      <c r="AA7" s="12"/>
      <c r="AB7" s="12"/>
      <c r="AC7" s="12"/>
      <c r="AD7" s="12"/>
    </row>
    <row r="8" spans="1:30" ht="15.75" x14ac:dyDescent="0.25">
      <c r="A8" s="58"/>
      <c r="B8" s="30"/>
      <c r="C8" s="30"/>
      <c r="D8" s="30"/>
      <c r="E8" s="56"/>
      <c r="F8" s="58"/>
      <c r="G8" s="58"/>
      <c r="H8" s="58"/>
      <c r="I8" s="58" t="s">
        <v>10</v>
      </c>
      <c r="J8" s="58" t="s">
        <v>9</v>
      </c>
      <c r="K8" s="58" t="s">
        <v>8</v>
      </c>
      <c r="L8" s="56"/>
      <c r="M8" s="58"/>
      <c r="N8" s="58"/>
      <c r="O8" s="58"/>
      <c r="P8" s="56"/>
      <c r="Q8" s="58"/>
      <c r="R8" s="58"/>
      <c r="S8" s="61"/>
      <c r="T8" s="58"/>
      <c r="U8" s="56"/>
      <c r="V8" s="58"/>
      <c r="W8" s="12"/>
      <c r="X8" s="12"/>
      <c r="Y8" s="12"/>
      <c r="Z8" s="12"/>
      <c r="AA8" s="12"/>
      <c r="AB8" s="12"/>
      <c r="AC8" s="12"/>
      <c r="AD8" s="12"/>
    </row>
    <row r="9" spans="1:30" ht="15.75" x14ac:dyDescent="0.25">
      <c r="A9" s="58"/>
      <c r="B9" s="30"/>
      <c r="C9" s="30"/>
      <c r="D9" s="30"/>
      <c r="E9" s="56"/>
      <c r="F9" s="58"/>
      <c r="G9" s="58"/>
      <c r="H9" s="58"/>
      <c r="I9" s="58"/>
      <c r="J9" s="58"/>
      <c r="K9" s="58"/>
      <c r="L9" s="56"/>
      <c r="M9" s="58"/>
      <c r="N9" s="58"/>
      <c r="O9" s="58"/>
      <c r="P9" s="56"/>
      <c r="Q9" s="58"/>
      <c r="R9" s="58"/>
      <c r="S9" s="61"/>
      <c r="T9" s="58"/>
      <c r="U9" s="56"/>
      <c r="V9" s="58"/>
      <c r="W9" s="12"/>
      <c r="X9" s="12"/>
      <c r="Y9" s="12"/>
      <c r="Z9" s="12"/>
      <c r="AA9" s="12"/>
      <c r="AB9" s="12"/>
      <c r="AC9" s="12"/>
      <c r="AD9" s="12"/>
    </row>
    <row r="10" spans="1:30" ht="15.75" x14ac:dyDescent="0.25">
      <c r="A10" s="58"/>
      <c r="B10" s="30"/>
      <c r="C10" s="30"/>
      <c r="D10" s="30"/>
      <c r="E10" s="56"/>
      <c r="F10" s="58"/>
      <c r="G10" s="58"/>
      <c r="H10" s="58"/>
      <c r="I10" s="58"/>
      <c r="J10" s="58"/>
      <c r="K10" s="58"/>
      <c r="L10" s="56"/>
      <c r="M10" s="58"/>
      <c r="N10" s="58"/>
      <c r="O10" s="58"/>
      <c r="P10" s="56"/>
      <c r="Q10" s="58"/>
      <c r="R10" s="58"/>
      <c r="S10" s="61"/>
      <c r="T10" s="58"/>
      <c r="U10" s="56"/>
      <c r="V10" s="58"/>
      <c r="W10" s="12"/>
      <c r="X10" s="12"/>
      <c r="Y10" s="12"/>
      <c r="Z10" s="12"/>
      <c r="AA10" s="12"/>
      <c r="AB10" s="12"/>
      <c r="AC10" s="12"/>
      <c r="AD10" s="12"/>
    </row>
    <row r="11" spans="1:30" ht="15.75" x14ac:dyDescent="0.25">
      <c r="A11" s="58"/>
      <c r="B11" s="30"/>
      <c r="C11" s="30"/>
      <c r="D11" s="30"/>
      <c r="E11" s="56"/>
      <c r="F11" s="58"/>
      <c r="G11" s="58"/>
      <c r="H11" s="58"/>
      <c r="I11" s="58"/>
      <c r="J11" s="58"/>
      <c r="K11" s="58"/>
      <c r="L11" s="56"/>
      <c r="M11" s="58"/>
      <c r="N11" s="58"/>
      <c r="O11" s="58"/>
      <c r="P11" s="56"/>
      <c r="Q11" s="58"/>
      <c r="R11" s="58"/>
      <c r="S11" s="61"/>
      <c r="T11" s="58"/>
      <c r="U11" s="56"/>
      <c r="V11" s="58"/>
      <c r="W11" s="12"/>
      <c r="X11" s="12"/>
      <c r="Y11" s="12"/>
      <c r="Z11" s="12"/>
      <c r="AA11" s="12"/>
      <c r="AB11" s="12"/>
      <c r="AC11" s="12"/>
      <c r="AD11" s="12"/>
    </row>
    <row r="12" spans="1:30" ht="15.75" x14ac:dyDescent="0.25">
      <c r="A12" s="58"/>
      <c r="B12" s="30"/>
      <c r="C12" s="30"/>
      <c r="D12" s="30"/>
      <c r="E12" s="56"/>
      <c r="F12" s="58"/>
      <c r="G12" s="58"/>
      <c r="H12" s="58"/>
      <c r="I12" s="58"/>
      <c r="J12" s="58"/>
      <c r="K12" s="58"/>
      <c r="L12" s="56"/>
      <c r="M12" s="58"/>
      <c r="N12" s="58"/>
      <c r="O12" s="58"/>
      <c r="P12" s="56"/>
      <c r="Q12" s="58"/>
      <c r="R12" s="58"/>
      <c r="S12" s="61"/>
      <c r="T12" s="58"/>
      <c r="U12" s="56"/>
      <c r="V12" s="58"/>
      <c r="W12" s="12"/>
      <c r="X12" s="12"/>
      <c r="Y12" s="12"/>
      <c r="Z12" s="12"/>
      <c r="AA12" s="12"/>
      <c r="AB12" s="12"/>
      <c r="AC12" s="12"/>
      <c r="AD12" s="12"/>
    </row>
    <row r="13" spans="1:30" ht="15.75" x14ac:dyDescent="0.25">
      <c r="A13" s="58"/>
      <c r="B13" s="30"/>
      <c r="C13" s="30"/>
      <c r="D13" s="30"/>
      <c r="E13" s="56"/>
      <c r="F13" s="58"/>
      <c r="G13" s="58"/>
      <c r="H13" s="58"/>
      <c r="I13" s="58"/>
      <c r="J13" s="58"/>
      <c r="K13" s="58"/>
      <c r="L13" s="56"/>
      <c r="M13" s="58"/>
      <c r="N13" s="58"/>
      <c r="O13" s="58"/>
      <c r="P13" s="56"/>
      <c r="Q13" s="58"/>
      <c r="R13" s="58"/>
      <c r="S13" s="61"/>
      <c r="T13" s="58"/>
      <c r="U13" s="56"/>
      <c r="V13" s="58"/>
      <c r="W13" s="12"/>
      <c r="X13" s="12"/>
      <c r="Y13" s="12"/>
      <c r="Z13" s="12"/>
      <c r="AA13" s="12"/>
      <c r="AB13" s="12"/>
      <c r="AC13" s="12"/>
      <c r="AD13" s="12"/>
    </row>
    <row r="14" spans="1:30" ht="15.75" x14ac:dyDescent="0.25">
      <c r="A14" s="58"/>
      <c r="B14" s="30"/>
      <c r="C14" s="30"/>
      <c r="D14" s="30"/>
      <c r="E14" s="56"/>
      <c r="F14" s="58"/>
      <c r="G14" s="58"/>
      <c r="H14" s="58"/>
      <c r="I14" s="58"/>
      <c r="J14" s="58"/>
      <c r="K14" s="58"/>
      <c r="L14" s="56"/>
      <c r="M14" s="58"/>
      <c r="N14" s="58"/>
      <c r="O14" s="58"/>
      <c r="P14" s="56"/>
      <c r="Q14" s="58"/>
      <c r="R14" s="58"/>
      <c r="S14" s="61"/>
      <c r="T14" s="58"/>
      <c r="U14" s="56"/>
      <c r="V14" s="58"/>
      <c r="W14" s="12"/>
      <c r="X14" s="12"/>
      <c r="Y14" s="12"/>
      <c r="Z14" s="12"/>
      <c r="AA14" s="12"/>
      <c r="AB14" s="12"/>
      <c r="AC14" s="12"/>
      <c r="AD14" s="12"/>
    </row>
    <row r="15" spans="1:30" ht="15.75" x14ac:dyDescent="0.25">
      <c r="A15" s="58"/>
      <c r="B15" s="30"/>
      <c r="C15" s="30"/>
      <c r="D15" s="30"/>
      <c r="E15" s="56"/>
      <c r="F15" s="58"/>
      <c r="G15" s="58"/>
      <c r="H15" s="58"/>
      <c r="I15" s="58"/>
      <c r="J15" s="58"/>
      <c r="K15" s="58"/>
      <c r="L15" s="56"/>
      <c r="M15" s="58"/>
      <c r="N15" s="58"/>
      <c r="O15" s="58"/>
      <c r="P15" s="56"/>
      <c r="Q15" s="58"/>
      <c r="R15" s="58"/>
      <c r="S15" s="61"/>
      <c r="T15" s="58"/>
      <c r="U15" s="56"/>
      <c r="V15" s="58"/>
      <c r="W15" s="12"/>
      <c r="X15" s="12"/>
      <c r="Y15" s="12"/>
      <c r="Z15" s="12"/>
      <c r="AA15" s="12"/>
      <c r="AB15" s="12"/>
      <c r="AC15" s="12"/>
      <c r="AD15" s="12"/>
    </row>
    <row r="16" spans="1:30" ht="15.75" x14ac:dyDescent="0.25">
      <c r="A16" s="58"/>
      <c r="B16" s="30"/>
      <c r="C16" s="30"/>
      <c r="D16" s="30"/>
      <c r="E16" s="56"/>
      <c r="F16" s="58"/>
      <c r="G16" s="58"/>
      <c r="H16" s="58"/>
      <c r="I16" s="58"/>
      <c r="J16" s="58"/>
      <c r="K16" s="58"/>
      <c r="L16" s="56"/>
      <c r="M16" s="58"/>
      <c r="N16" s="58"/>
      <c r="O16" s="58"/>
      <c r="P16" s="56"/>
      <c r="Q16" s="58"/>
      <c r="R16" s="58"/>
      <c r="S16" s="61"/>
      <c r="T16" s="58"/>
      <c r="U16" s="56"/>
      <c r="V16" s="58"/>
      <c r="W16" s="12"/>
      <c r="X16" s="12"/>
      <c r="Y16" s="12"/>
      <c r="Z16" s="12"/>
      <c r="AA16" s="12"/>
      <c r="AB16" s="12"/>
      <c r="AC16" s="12"/>
      <c r="AD16" s="12"/>
    </row>
    <row r="17" spans="1:30" ht="15.75" x14ac:dyDescent="0.25">
      <c r="A17" s="58"/>
      <c r="B17" s="30"/>
      <c r="C17" s="30"/>
      <c r="D17" s="30"/>
      <c r="E17" s="57"/>
      <c r="F17" s="58"/>
      <c r="G17" s="58"/>
      <c r="H17" s="58"/>
      <c r="I17" s="58"/>
      <c r="J17" s="58"/>
      <c r="K17" s="58"/>
      <c r="L17" s="57"/>
      <c r="M17" s="58"/>
      <c r="N17" s="58"/>
      <c r="O17" s="58"/>
      <c r="P17" s="57"/>
      <c r="Q17" s="58"/>
      <c r="R17" s="58"/>
      <c r="S17" s="61"/>
      <c r="T17" s="58"/>
      <c r="U17" s="57"/>
      <c r="V17" s="58"/>
      <c r="W17" s="12"/>
      <c r="X17" s="12"/>
      <c r="Y17" s="12"/>
      <c r="Z17" s="12"/>
      <c r="AA17" s="12"/>
      <c r="AB17" s="12"/>
      <c r="AC17" s="12"/>
      <c r="AD17" s="12"/>
    </row>
    <row r="18" spans="1:30" ht="15.75" x14ac:dyDescent="0.25">
      <c r="A18" s="13"/>
      <c r="B18" s="69"/>
      <c r="C18" s="70"/>
      <c r="D18" s="71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14">
        <v>8</v>
      </c>
      <c r="M18" s="14">
        <v>9</v>
      </c>
      <c r="N18" s="14">
        <v>10</v>
      </c>
      <c r="O18" s="14">
        <v>11</v>
      </c>
      <c r="P18" s="14">
        <v>12</v>
      </c>
      <c r="Q18" s="14">
        <v>13</v>
      </c>
      <c r="R18" s="14">
        <v>14</v>
      </c>
      <c r="S18" s="14">
        <v>15</v>
      </c>
      <c r="T18" s="14">
        <v>16</v>
      </c>
      <c r="U18" s="14">
        <v>17</v>
      </c>
      <c r="V18" s="14">
        <v>18</v>
      </c>
      <c r="W18" s="40" t="s">
        <v>34</v>
      </c>
      <c r="X18" s="40"/>
      <c r="Y18" s="40" t="s">
        <v>7</v>
      </c>
      <c r="Z18" s="40"/>
      <c r="AA18" s="40" t="s">
        <v>6</v>
      </c>
      <c r="AB18" s="40"/>
      <c r="AC18" s="40" t="s">
        <v>32</v>
      </c>
      <c r="AD18" s="40"/>
    </row>
    <row r="19" spans="1:30" ht="35.1" customHeight="1" x14ac:dyDescent="0.25">
      <c r="A19" s="16">
        <v>1</v>
      </c>
      <c r="B19" s="72" t="s">
        <v>5</v>
      </c>
      <c r="C19" s="73"/>
      <c r="D19" s="74"/>
      <c r="E19" s="17">
        <v>25</v>
      </c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>
        <v>7</v>
      </c>
      <c r="U19" s="17">
        <v>18</v>
      </c>
      <c r="V19" s="17"/>
      <c r="W19" s="26">
        <f>E19+K19</f>
        <v>25</v>
      </c>
      <c r="X19" s="26">
        <f>L19+T19+U19</f>
        <v>25</v>
      </c>
      <c r="Y19" s="26">
        <f>F19</f>
        <v>0</v>
      </c>
      <c r="Z19" s="26">
        <f>G19+H19</f>
        <v>0</v>
      </c>
      <c r="AA19" s="26">
        <f>F19</f>
        <v>0</v>
      </c>
      <c r="AB19" s="26">
        <f>I19+J19+K19</f>
        <v>0</v>
      </c>
      <c r="AC19" s="26">
        <f>K19</f>
        <v>0</v>
      </c>
      <c r="AD19" s="26">
        <f>M19+N19+O19+P19</f>
        <v>0</v>
      </c>
    </row>
    <row r="20" spans="1:30" ht="35.1" customHeight="1" x14ac:dyDescent="0.25">
      <c r="A20" s="18" t="s">
        <v>4</v>
      </c>
      <c r="B20" s="72" t="s">
        <v>3</v>
      </c>
      <c r="C20" s="73"/>
      <c r="D20" s="74"/>
      <c r="E20" s="17">
        <v>2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>
        <v>1</v>
      </c>
      <c r="U20" s="17">
        <v>1</v>
      </c>
      <c r="V20" s="20"/>
      <c r="W20" s="26">
        <f>E20+K20</f>
        <v>2</v>
      </c>
      <c r="X20" s="26">
        <f>L20+T20+U20</f>
        <v>2</v>
      </c>
      <c r="Y20" s="26">
        <f>F20</f>
        <v>0</v>
      </c>
      <c r="Z20" s="26">
        <f>G20+H20</f>
        <v>0</v>
      </c>
      <c r="AA20" s="26">
        <f>F20</f>
        <v>0</v>
      </c>
      <c r="AB20" s="26">
        <f>I20+J20+K20</f>
        <v>0</v>
      </c>
      <c r="AC20" s="26">
        <f>K20</f>
        <v>0</v>
      </c>
      <c r="AD20" s="26">
        <f>M20+N20+O20+P20</f>
        <v>0</v>
      </c>
    </row>
    <row r="21" spans="1:30" ht="35.1" customHeight="1" x14ac:dyDescent="0.25">
      <c r="A21" s="18" t="s">
        <v>2</v>
      </c>
      <c r="B21" s="72" t="s">
        <v>1</v>
      </c>
      <c r="C21" s="73"/>
      <c r="D21" s="74"/>
      <c r="E21" s="19">
        <v>8</v>
      </c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>
        <v>8</v>
      </c>
      <c r="V21" s="20"/>
      <c r="W21" s="26">
        <f>E21+K21</f>
        <v>8</v>
      </c>
      <c r="X21" s="26">
        <f>L21+T21+U21</f>
        <v>8</v>
      </c>
      <c r="Y21" s="26">
        <f>F21</f>
        <v>0</v>
      </c>
      <c r="Z21" s="26">
        <f>G21+H21</f>
        <v>0</v>
      </c>
      <c r="AA21" s="26">
        <f>F21</f>
        <v>0</v>
      </c>
      <c r="AB21" s="26">
        <f>I21+J21+K21</f>
        <v>0</v>
      </c>
      <c r="AC21" s="26">
        <f>K21</f>
        <v>0</v>
      </c>
      <c r="AD21" s="26">
        <f>M21+N21+O21+P21</f>
        <v>0</v>
      </c>
    </row>
    <row r="22" spans="1:30" ht="35.1" customHeight="1" x14ac:dyDescent="0.25">
      <c r="A22" s="23">
        <v>4</v>
      </c>
      <c r="B22" s="75" t="s">
        <v>41</v>
      </c>
      <c r="C22" s="75"/>
      <c r="D22" s="75"/>
      <c r="E22" s="24">
        <v>35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>
        <v>8</v>
      </c>
      <c r="U22" s="24">
        <v>27</v>
      </c>
      <c r="V22" s="24"/>
      <c r="W22" s="26">
        <f>E22+K22</f>
        <v>35</v>
      </c>
      <c r="X22" s="26">
        <f>L22+T22+U22</f>
        <v>35</v>
      </c>
      <c r="Y22" s="26">
        <f>F22</f>
        <v>0</v>
      </c>
      <c r="Z22" s="26">
        <f>G22+H22</f>
        <v>0</v>
      </c>
      <c r="AA22" s="26">
        <f>F22</f>
        <v>0</v>
      </c>
      <c r="AB22" s="26">
        <f>I22+J22+K22</f>
        <v>0</v>
      </c>
      <c r="AC22" s="26">
        <f>K22</f>
        <v>0</v>
      </c>
      <c r="AD22" s="26">
        <f>M22+N22+O22+P22</f>
        <v>0</v>
      </c>
    </row>
  </sheetData>
  <mergeCells count="37">
    <mergeCell ref="B20:D20"/>
    <mergeCell ref="B21:D21"/>
    <mergeCell ref="B22:D22"/>
    <mergeCell ref="B18:D18"/>
    <mergeCell ref="B19:D19"/>
    <mergeCell ref="W18:X18"/>
    <mergeCell ref="AA18:AB18"/>
    <mergeCell ref="AC18:AD18"/>
    <mergeCell ref="K8:K17"/>
    <mergeCell ref="M6:M17"/>
    <mergeCell ref="N6:N17"/>
    <mergeCell ref="L4:L17"/>
    <mergeCell ref="M4:P5"/>
    <mergeCell ref="O6:O17"/>
    <mergeCell ref="P6:P17"/>
    <mergeCell ref="U4:U17"/>
    <mergeCell ref="V4:V17"/>
    <mergeCell ref="S6:S17"/>
    <mergeCell ref="Q6:Q17"/>
    <mergeCell ref="R6:R17"/>
    <mergeCell ref="Y18:Z18"/>
    <mergeCell ref="E4:E17"/>
    <mergeCell ref="F4:K5"/>
    <mergeCell ref="F6:F17"/>
    <mergeCell ref="G6:G17"/>
    <mergeCell ref="Q4:S5"/>
    <mergeCell ref="T4:T17"/>
    <mergeCell ref="H6:H17"/>
    <mergeCell ref="I6:K7"/>
    <mergeCell ref="I8:I17"/>
    <mergeCell ref="J8:J17"/>
    <mergeCell ref="A1:V1"/>
    <mergeCell ref="A2:V2"/>
    <mergeCell ref="A3:G3"/>
    <mergeCell ref="H3:V3"/>
    <mergeCell ref="A4:A17"/>
    <mergeCell ref="B4:D17"/>
  </mergeCells>
  <phoneticPr fontId="0" type="noConversion"/>
  <pageMargins left="0.7" right="0.7" top="0.75" bottom="0.75" header="0.3" footer="0.3"/>
  <pageSetup paperSize="9" scale="6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31"/>
  <sheetViews>
    <sheetView view="pageBreakPreview" zoomScale="85" zoomScaleNormal="90" workbookViewId="0">
      <selection activeCell="A2" sqref="A2:V2"/>
    </sheetView>
  </sheetViews>
  <sheetFormatPr defaultRowHeight="15" x14ac:dyDescent="0.2"/>
  <cols>
    <col min="1" max="1" width="9.140625" style="25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29" t="s">
        <v>29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</row>
    <row r="2" spans="1:22" s="12" customFormat="1" ht="19.5" customHeight="1" x14ac:dyDescent="0.2">
      <c r="A2" s="29" t="s">
        <v>36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</row>
    <row r="3" spans="1:22" s="12" customFormat="1" ht="18.75" customHeight="1" x14ac:dyDescent="0.2">
      <c r="A3" s="59" t="s">
        <v>37</v>
      </c>
      <c r="B3" s="59"/>
      <c r="C3" s="59"/>
      <c r="D3" s="59"/>
      <c r="E3" s="59"/>
      <c r="F3" s="59"/>
      <c r="G3" s="59"/>
      <c r="H3" s="60" t="s">
        <v>30</v>
      </c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</row>
    <row r="4" spans="1:22" s="12" customFormat="1" ht="41.25" customHeight="1" x14ac:dyDescent="0.2">
      <c r="A4" s="58" t="s">
        <v>28</v>
      </c>
      <c r="B4" s="30" t="s">
        <v>35</v>
      </c>
      <c r="C4" s="30"/>
      <c r="D4" s="30"/>
      <c r="E4" s="55" t="s">
        <v>27</v>
      </c>
      <c r="F4" s="30" t="s">
        <v>26</v>
      </c>
      <c r="G4" s="30"/>
      <c r="H4" s="30"/>
      <c r="I4" s="30"/>
      <c r="J4" s="30"/>
      <c r="K4" s="30"/>
      <c r="L4" s="55" t="s">
        <v>33</v>
      </c>
      <c r="M4" s="62" t="s">
        <v>25</v>
      </c>
      <c r="N4" s="63"/>
      <c r="O4" s="63"/>
      <c r="P4" s="64"/>
      <c r="Q4" s="30" t="s">
        <v>24</v>
      </c>
      <c r="R4" s="30"/>
      <c r="S4" s="30"/>
      <c r="T4" s="58" t="s">
        <v>23</v>
      </c>
      <c r="U4" s="55" t="s">
        <v>22</v>
      </c>
      <c r="V4" s="58" t="s">
        <v>21</v>
      </c>
    </row>
    <row r="5" spans="1:22" s="12" customFormat="1" ht="53.25" customHeight="1" x14ac:dyDescent="0.2">
      <c r="A5" s="58"/>
      <c r="B5" s="30"/>
      <c r="C5" s="30"/>
      <c r="D5" s="30"/>
      <c r="E5" s="56"/>
      <c r="F5" s="30"/>
      <c r="G5" s="30"/>
      <c r="H5" s="30"/>
      <c r="I5" s="30"/>
      <c r="J5" s="30"/>
      <c r="K5" s="30"/>
      <c r="L5" s="56"/>
      <c r="M5" s="65"/>
      <c r="N5" s="66"/>
      <c r="O5" s="66"/>
      <c r="P5" s="67"/>
      <c r="Q5" s="30"/>
      <c r="R5" s="30"/>
      <c r="S5" s="30"/>
      <c r="T5" s="58"/>
      <c r="U5" s="56"/>
      <c r="V5" s="58"/>
    </row>
    <row r="6" spans="1:22" s="12" customFormat="1" ht="33.75" customHeight="1" x14ac:dyDescent="0.2">
      <c r="A6" s="58"/>
      <c r="B6" s="30"/>
      <c r="C6" s="30"/>
      <c r="D6" s="30"/>
      <c r="E6" s="56"/>
      <c r="F6" s="58" t="s">
        <v>13</v>
      </c>
      <c r="G6" s="58" t="s">
        <v>20</v>
      </c>
      <c r="H6" s="58" t="s">
        <v>19</v>
      </c>
      <c r="I6" s="30" t="s">
        <v>18</v>
      </c>
      <c r="J6" s="30"/>
      <c r="K6" s="30"/>
      <c r="L6" s="56"/>
      <c r="M6" s="58" t="s">
        <v>17</v>
      </c>
      <c r="N6" s="58" t="s">
        <v>16</v>
      </c>
      <c r="O6" s="58" t="s">
        <v>15</v>
      </c>
      <c r="P6" s="55" t="s">
        <v>14</v>
      </c>
      <c r="Q6" s="58" t="s">
        <v>13</v>
      </c>
      <c r="R6" s="58" t="s">
        <v>12</v>
      </c>
      <c r="S6" s="61" t="s">
        <v>11</v>
      </c>
      <c r="T6" s="58"/>
      <c r="U6" s="56"/>
      <c r="V6" s="58"/>
    </row>
    <row r="7" spans="1:22" s="12" customFormat="1" ht="18.75" customHeight="1" x14ac:dyDescent="0.2">
      <c r="A7" s="58"/>
      <c r="B7" s="30"/>
      <c r="C7" s="30"/>
      <c r="D7" s="30"/>
      <c r="E7" s="56"/>
      <c r="F7" s="58"/>
      <c r="G7" s="58"/>
      <c r="H7" s="58"/>
      <c r="I7" s="30"/>
      <c r="J7" s="30"/>
      <c r="K7" s="30"/>
      <c r="L7" s="56"/>
      <c r="M7" s="58"/>
      <c r="N7" s="58"/>
      <c r="O7" s="58"/>
      <c r="P7" s="56"/>
      <c r="Q7" s="58"/>
      <c r="R7" s="58"/>
      <c r="S7" s="61"/>
      <c r="T7" s="58"/>
      <c r="U7" s="56"/>
      <c r="V7" s="58"/>
    </row>
    <row r="8" spans="1:22" s="12" customFormat="1" ht="30" customHeight="1" x14ac:dyDescent="0.2">
      <c r="A8" s="58"/>
      <c r="B8" s="30"/>
      <c r="C8" s="30"/>
      <c r="D8" s="30"/>
      <c r="E8" s="56"/>
      <c r="F8" s="58"/>
      <c r="G8" s="58"/>
      <c r="H8" s="58"/>
      <c r="I8" s="58" t="s">
        <v>10</v>
      </c>
      <c r="J8" s="58" t="s">
        <v>9</v>
      </c>
      <c r="K8" s="58" t="s">
        <v>8</v>
      </c>
      <c r="L8" s="56"/>
      <c r="M8" s="58"/>
      <c r="N8" s="58"/>
      <c r="O8" s="58"/>
      <c r="P8" s="56"/>
      <c r="Q8" s="58"/>
      <c r="R8" s="58"/>
      <c r="S8" s="61"/>
      <c r="T8" s="58"/>
      <c r="U8" s="56"/>
      <c r="V8" s="58"/>
    </row>
    <row r="9" spans="1:22" s="12" customFormat="1" ht="15" customHeight="1" x14ac:dyDescent="0.2">
      <c r="A9" s="58"/>
      <c r="B9" s="30"/>
      <c r="C9" s="30"/>
      <c r="D9" s="30"/>
      <c r="E9" s="56"/>
      <c r="F9" s="58"/>
      <c r="G9" s="58"/>
      <c r="H9" s="58"/>
      <c r="I9" s="58"/>
      <c r="J9" s="58"/>
      <c r="K9" s="58"/>
      <c r="L9" s="56"/>
      <c r="M9" s="58"/>
      <c r="N9" s="58"/>
      <c r="O9" s="58"/>
      <c r="P9" s="56"/>
      <c r="Q9" s="58"/>
      <c r="R9" s="58"/>
      <c r="S9" s="61"/>
      <c r="T9" s="58"/>
      <c r="U9" s="56"/>
      <c r="V9" s="58"/>
    </row>
    <row r="10" spans="1:22" s="12" customFormat="1" ht="15" customHeight="1" x14ac:dyDescent="0.2">
      <c r="A10" s="58"/>
      <c r="B10" s="30"/>
      <c r="C10" s="30"/>
      <c r="D10" s="30"/>
      <c r="E10" s="56"/>
      <c r="F10" s="58"/>
      <c r="G10" s="58"/>
      <c r="H10" s="58"/>
      <c r="I10" s="58"/>
      <c r="J10" s="58"/>
      <c r="K10" s="58"/>
      <c r="L10" s="56"/>
      <c r="M10" s="58"/>
      <c r="N10" s="58"/>
      <c r="O10" s="58"/>
      <c r="P10" s="56"/>
      <c r="Q10" s="58"/>
      <c r="R10" s="58"/>
      <c r="S10" s="61"/>
      <c r="T10" s="58"/>
      <c r="U10" s="56"/>
      <c r="V10" s="58"/>
    </row>
    <row r="11" spans="1:22" s="12" customFormat="1" ht="15" customHeight="1" x14ac:dyDescent="0.2">
      <c r="A11" s="58"/>
      <c r="B11" s="30"/>
      <c r="C11" s="30"/>
      <c r="D11" s="30"/>
      <c r="E11" s="56"/>
      <c r="F11" s="58"/>
      <c r="G11" s="58"/>
      <c r="H11" s="58"/>
      <c r="I11" s="58"/>
      <c r="J11" s="58"/>
      <c r="K11" s="58"/>
      <c r="L11" s="56"/>
      <c r="M11" s="58"/>
      <c r="N11" s="58"/>
      <c r="O11" s="58"/>
      <c r="P11" s="56"/>
      <c r="Q11" s="58"/>
      <c r="R11" s="58"/>
      <c r="S11" s="61"/>
      <c r="T11" s="58"/>
      <c r="U11" s="56"/>
      <c r="V11" s="58"/>
    </row>
    <row r="12" spans="1:22" s="12" customFormat="1" ht="15" customHeight="1" x14ac:dyDescent="0.2">
      <c r="A12" s="58"/>
      <c r="B12" s="30"/>
      <c r="C12" s="30"/>
      <c r="D12" s="30"/>
      <c r="E12" s="56"/>
      <c r="F12" s="58"/>
      <c r="G12" s="58"/>
      <c r="H12" s="58"/>
      <c r="I12" s="58"/>
      <c r="J12" s="58"/>
      <c r="K12" s="58"/>
      <c r="L12" s="56"/>
      <c r="M12" s="58"/>
      <c r="N12" s="58"/>
      <c r="O12" s="58"/>
      <c r="P12" s="56"/>
      <c r="Q12" s="58"/>
      <c r="R12" s="58"/>
      <c r="S12" s="61"/>
      <c r="T12" s="58"/>
      <c r="U12" s="56"/>
      <c r="V12" s="58"/>
    </row>
    <row r="13" spans="1:22" s="12" customFormat="1" ht="15" customHeight="1" x14ac:dyDescent="0.2">
      <c r="A13" s="58"/>
      <c r="B13" s="30"/>
      <c r="C13" s="30"/>
      <c r="D13" s="30"/>
      <c r="E13" s="56"/>
      <c r="F13" s="58"/>
      <c r="G13" s="58"/>
      <c r="H13" s="58"/>
      <c r="I13" s="58"/>
      <c r="J13" s="58"/>
      <c r="K13" s="58"/>
      <c r="L13" s="56"/>
      <c r="M13" s="58"/>
      <c r="N13" s="58"/>
      <c r="O13" s="58"/>
      <c r="P13" s="56"/>
      <c r="Q13" s="58"/>
      <c r="R13" s="58"/>
      <c r="S13" s="61"/>
      <c r="T13" s="58"/>
      <c r="U13" s="56"/>
      <c r="V13" s="58"/>
    </row>
    <row r="14" spans="1:22" s="12" customFormat="1" ht="15" customHeight="1" x14ac:dyDescent="0.2">
      <c r="A14" s="58"/>
      <c r="B14" s="30"/>
      <c r="C14" s="30"/>
      <c r="D14" s="30"/>
      <c r="E14" s="56"/>
      <c r="F14" s="58"/>
      <c r="G14" s="58"/>
      <c r="H14" s="58"/>
      <c r="I14" s="58"/>
      <c r="J14" s="58"/>
      <c r="K14" s="58"/>
      <c r="L14" s="56"/>
      <c r="M14" s="58"/>
      <c r="N14" s="58"/>
      <c r="O14" s="58"/>
      <c r="P14" s="56"/>
      <c r="Q14" s="58"/>
      <c r="R14" s="58"/>
      <c r="S14" s="61"/>
      <c r="T14" s="58"/>
      <c r="U14" s="56"/>
      <c r="V14" s="58"/>
    </row>
    <row r="15" spans="1:22" s="12" customFormat="1" ht="15" customHeight="1" x14ac:dyDescent="0.2">
      <c r="A15" s="58"/>
      <c r="B15" s="30"/>
      <c r="C15" s="30"/>
      <c r="D15" s="30"/>
      <c r="E15" s="56"/>
      <c r="F15" s="58"/>
      <c r="G15" s="58"/>
      <c r="H15" s="58"/>
      <c r="I15" s="58"/>
      <c r="J15" s="58"/>
      <c r="K15" s="58"/>
      <c r="L15" s="56"/>
      <c r="M15" s="58"/>
      <c r="N15" s="58"/>
      <c r="O15" s="58"/>
      <c r="P15" s="56"/>
      <c r="Q15" s="58"/>
      <c r="R15" s="58"/>
      <c r="S15" s="61"/>
      <c r="T15" s="58"/>
      <c r="U15" s="56"/>
      <c r="V15" s="58"/>
    </row>
    <row r="16" spans="1:22" s="12" customFormat="1" ht="15" customHeight="1" x14ac:dyDescent="0.2">
      <c r="A16" s="58"/>
      <c r="B16" s="30"/>
      <c r="C16" s="30"/>
      <c r="D16" s="30"/>
      <c r="E16" s="56"/>
      <c r="F16" s="58"/>
      <c r="G16" s="58"/>
      <c r="H16" s="58"/>
      <c r="I16" s="58"/>
      <c r="J16" s="58"/>
      <c r="K16" s="58"/>
      <c r="L16" s="56"/>
      <c r="M16" s="58"/>
      <c r="N16" s="58"/>
      <c r="O16" s="58"/>
      <c r="P16" s="56"/>
      <c r="Q16" s="58"/>
      <c r="R16" s="58"/>
      <c r="S16" s="61"/>
      <c r="T16" s="58"/>
      <c r="U16" s="56"/>
      <c r="V16" s="58"/>
    </row>
    <row r="17" spans="1:30" s="12" customFormat="1" ht="15" customHeight="1" x14ac:dyDescent="0.2">
      <c r="A17" s="58"/>
      <c r="B17" s="30"/>
      <c r="C17" s="30"/>
      <c r="D17" s="30"/>
      <c r="E17" s="57"/>
      <c r="F17" s="58"/>
      <c r="G17" s="58"/>
      <c r="H17" s="58"/>
      <c r="I17" s="58"/>
      <c r="J17" s="58"/>
      <c r="K17" s="58"/>
      <c r="L17" s="57"/>
      <c r="M17" s="58"/>
      <c r="N17" s="58"/>
      <c r="O17" s="58"/>
      <c r="P17" s="57"/>
      <c r="Q17" s="58"/>
      <c r="R17" s="58"/>
      <c r="S17" s="61"/>
      <c r="T17" s="58"/>
      <c r="U17" s="57"/>
      <c r="V17" s="58"/>
    </row>
    <row r="18" spans="1:30" s="15" customFormat="1" x14ac:dyDescent="0.2">
      <c r="A18" s="13"/>
      <c r="B18" s="69"/>
      <c r="C18" s="70"/>
      <c r="D18" s="71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14">
        <v>8</v>
      </c>
      <c r="M18" s="14">
        <v>9</v>
      </c>
      <c r="N18" s="14">
        <v>10</v>
      </c>
      <c r="O18" s="14">
        <v>11</v>
      </c>
      <c r="P18" s="14">
        <v>12</v>
      </c>
      <c r="Q18" s="14">
        <v>13</v>
      </c>
      <c r="R18" s="14">
        <v>14</v>
      </c>
      <c r="S18" s="14">
        <v>15</v>
      </c>
      <c r="T18" s="14">
        <v>16</v>
      </c>
      <c r="U18" s="14">
        <v>17</v>
      </c>
      <c r="V18" s="14">
        <v>18</v>
      </c>
      <c r="W18" s="40" t="s">
        <v>34</v>
      </c>
      <c r="X18" s="40"/>
      <c r="Y18" s="40" t="s">
        <v>7</v>
      </c>
      <c r="Z18" s="40"/>
      <c r="AA18" s="40" t="s">
        <v>6</v>
      </c>
      <c r="AB18" s="40"/>
      <c r="AC18" s="40" t="s">
        <v>32</v>
      </c>
      <c r="AD18" s="40"/>
    </row>
    <row r="19" spans="1:30" s="12" customFormat="1" ht="51.75" customHeight="1" x14ac:dyDescent="0.2">
      <c r="A19" s="16">
        <v>1</v>
      </c>
      <c r="B19" s="72" t="s">
        <v>5</v>
      </c>
      <c r="C19" s="73"/>
      <c r="D19" s="74"/>
      <c r="E19" s="17">
        <v>52</v>
      </c>
      <c r="F19" s="17">
        <v>85</v>
      </c>
      <c r="G19" s="17">
        <v>85</v>
      </c>
      <c r="H19" s="17"/>
      <c r="I19" s="17"/>
      <c r="J19" s="17">
        <v>3</v>
      </c>
      <c r="K19" s="17">
        <v>82</v>
      </c>
      <c r="L19" s="17"/>
      <c r="M19" s="17">
        <v>15</v>
      </c>
      <c r="N19" s="17"/>
      <c r="O19" s="17"/>
      <c r="P19" s="17">
        <v>67</v>
      </c>
      <c r="Q19" s="17"/>
      <c r="R19" s="17"/>
      <c r="S19" s="17"/>
      <c r="T19" s="17">
        <v>15</v>
      </c>
      <c r="U19" s="17">
        <v>119</v>
      </c>
      <c r="V19" s="17">
        <v>1</v>
      </c>
      <c r="W19" s="26">
        <f>E19+K19</f>
        <v>134</v>
      </c>
      <c r="X19" s="26">
        <f>L19+T19+U19</f>
        <v>134</v>
      </c>
      <c r="Y19" s="26">
        <f>F19</f>
        <v>85</v>
      </c>
      <c r="Z19" s="26">
        <f>G19+H19</f>
        <v>85</v>
      </c>
      <c r="AA19" s="26">
        <f>F19</f>
        <v>85</v>
      </c>
      <c r="AB19" s="26">
        <f>I19+J19+K19</f>
        <v>85</v>
      </c>
      <c r="AC19" s="26">
        <f>K19</f>
        <v>82</v>
      </c>
      <c r="AD19" s="26">
        <f>M19+N19+O19+P19</f>
        <v>82</v>
      </c>
    </row>
    <row r="20" spans="1:30" s="21" customFormat="1" ht="59.25" customHeight="1" x14ac:dyDescent="0.2">
      <c r="A20" s="18" t="s">
        <v>4</v>
      </c>
      <c r="B20" s="72" t="s">
        <v>3</v>
      </c>
      <c r="C20" s="73"/>
      <c r="D20" s="74"/>
      <c r="E20" s="19">
        <v>4</v>
      </c>
      <c r="F20" s="19">
        <v>5</v>
      </c>
      <c r="G20" s="19">
        <v>5</v>
      </c>
      <c r="H20" s="19"/>
      <c r="I20" s="19"/>
      <c r="J20" s="19"/>
      <c r="K20" s="19">
        <v>5</v>
      </c>
      <c r="L20" s="19"/>
      <c r="M20" s="19">
        <v>4</v>
      </c>
      <c r="N20" s="19">
        <v>1</v>
      </c>
      <c r="O20" s="19"/>
      <c r="P20" s="19"/>
      <c r="Q20" s="19"/>
      <c r="R20" s="17"/>
      <c r="S20" s="19"/>
      <c r="T20" s="19">
        <v>2</v>
      </c>
      <c r="U20" s="17">
        <v>7</v>
      </c>
      <c r="V20" s="20">
        <v>1</v>
      </c>
      <c r="W20" s="26">
        <f>E20+K20</f>
        <v>9</v>
      </c>
      <c r="X20" s="26">
        <f>L20+T20+U20</f>
        <v>9</v>
      </c>
      <c r="Y20" s="26">
        <f>F20</f>
        <v>5</v>
      </c>
      <c r="Z20" s="26">
        <f>G20+H20</f>
        <v>5</v>
      </c>
      <c r="AA20" s="26">
        <f>F20</f>
        <v>5</v>
      </c>
      <c r="AB20" s="26">
        <f>I20+J20+K20</f>
        <v>5</v>
      </c>
      <c r="AC20" s="26">
        <f>K20</f>
        <v>5</v>
      </c>
      <c r="AD20" s="26">
        <f>M20+N20+O20+P20</f>
        <v>5</v>
      </c>
    </row>
    <row r="21" spans="1:30" s="22" customFormat="1" ht="63.75" customHeight="1" x14ac:dyDescent="0.2">
      <c r="A21" s="18" t="s">
        <v>2</v>
      </c>
      <c r="B21" s="72" t="s">
        <v>1</v>
      </c>
      <c r="C21" s="73"/>
      <c r="D21" s="74"/>
      <c r="E21" s="19">
        <v>48</v>
      </c>
      <c r="F21" s="19">
        <v>54</v>
      </c>
      <c r="G21" s="19">
        <v>49</v>
      </c>
      <c r="H21" s="19">
        <v>5</v>
      </c>
      <c r="I21" s="19"/>
      <c r="J21" s="19">
        <v>8</v>
      </c>
      <c r="K21" s="19">
        <v>46</v>
      </c>
      <c r="L21" s="19"/>
      <c r="M21" s="19">
        <v>19</v>
      </c>
      <c r="N21" s="19">
        <v>2</v>
      </c>
      <c r="O21" s="19"/>
      <c r="P21" s="19">
        <v>25</v>
      </c>
      <c r="Q21" s="19"/>
      <c r="R21" s="19"/>
      <c r="S21" s="19"/>
      <c r="T21" s="19">
        <v>24</v>
      </c>
      <c r="U21" s="19">
        <v>70</v>
      </c>
      <c r="V21" s="20">
        <v>1</v>
      </c>
      <c r="W21" s="26">
        <f>E21+K21</f>
        <v>94</v>
      </c>
      <c r="X21" s="26">
        <f>L21+T21+U21</f>
        <v>94</v>
      </c>
      <c r="Y21" s="26">
        <f>F21</f>
        <v>54</v>
      </c>
      <c r="Z21" s="26">
        <f>G21+H21</f>
        <v>54</v>
      </c>
      <c r="AA21" s="26">
        <f>F21</f>
        <v>54</v>
      </c>
      <c r="AB21" s="26">
        <f>I21+J21+K21</f>
        <v>54</v>
      </c>
      <c r="AC21" s="26">
        <f>K21</f>
        <v>46</v>
      </c>
      <c r="AD21" s="26">
        <f>M21+N21+O21+P21</f>
        <v>46</v>
      </c>
    </row>
    <row r="22" spans="1:30" x14ac:dyDescent="0.2">
      <c r="A22" s="23">
        <v>4</v>
      </c>
      <c r="B22" s="75" t="s">
        <v>41</v>
      </c>
      <c r="C22" s="75"/>
      <c r="D22" s="75"/>
      <c r="E22" s="24">
        <v>104</v>
      </c>
      <c r="F22" s="24">
        <v>144</v>
      </c>
      <c r="G22" s="24">
        <v>139</v>
      </c>
      <c r="H22" s="24">
        <v>5</v>
      </c>
      <c r="I22" s="24"/>
      <c r="J22" s="24">
        <v>11</v>
      </c>
      <c r="K22" s="24">
        <v>133</v>
      </c>
      <c r="L22" s="24"/>
      <c r="M22" s="24">
        <v>38</v>
      </c>
      <c r="N22" s="24">
        <v>3</v>
      </c>
      <c r="O22" s="24"/>
      <c r="P22" s="24">
        <v>92</v>
      </c>
      <c r="Q22" s="24"/>
      <c r="R22" s="24"/>
      <c r="S22" s="24"/>
      <c r="T22" s="24">
        <v>41</v>
      </c>
      <c r="U22" s="24">
        <v>196</v>
      </c>
      <c r="V22" s="24">
        <v>3</v>
      </c>
      <c r="W22" s="26">
        <f>E22+K22</f>
        <v>237</v>
      </c>
      <c r="X22" s="26">
        <f>L22+T22+U22</f>
        <v>237</v>
      </c>
      <c r="Y22" s="26">
        <f>F22</f>
        <v>144</v>
      </c>
      <c r="Z22" s="26">
        <f>G22+H22</f>
        <v>144</v>
      </c>
      <c r="AA22" s="26">
        <f>F22</f>
        <v>144</v>
      </c>
      <c r="AB22" s="26">
        <f>I22+J22+K22</f>
        <v>144</v>
      </c>
      <c r="AC22" s="26">
        <f>K22</f>
        <v>133</v>
      </c>
      <c r="AD22" s="26">
        <f>M22+N22+O22+P22</f>
        <v>133</v>
      </c>
    </row>
    <row r="23" spans="1:30" x14ac:dyDescent="0.2"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7"/>
    </row>
    <row r="24" spans="1:30" x14ac:dyDescent="0.2"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</row>
    <row r="27" spans="1:30" x14ac:dyDescent="0.2">
      <c r="P27" s="25" t="s">
        <v>42</v>
      </c>
    </row>
    <row r="29" spans="1:30" ht="18" x14ac:dyDescent="0.2">
      <c r="K29" s="17"/>
    </row>
    <row r="30" spans="1:30" ht="18" x14ac:dyDescent="0.2">
      <c r="K30" s="17"/>
    </row>
    <row r="31" spans="1:30" ht="18" x14ac:dyDescent="0.2">
      <c r="K31" s="19"/>
    </row>
  </sheetData>
  <mergeCells count="39">
    <mergeCell ref="A3:G3"/>
    <mergeCell ref="H3:V3"/>
    <mergeCell ref="N6:N17"/>
    <mergeCell ref="B23:W23"/>
    <mergeCell ref="P6:P17"/>
    <mergeCell ref="Q6:Q17"/>
    <mergeCell ref="R6:R17"/>
    <mergeCell ref="S6:S17"/>
    <mergeCell ref="I8:I17"/>
    <mergeCell ref="J8:J17"/>
    <mergeCell ref="Y18:Z18"/>
    <mergeCell ref="AA18:AB18"/>
    <mergeCell ref="AC18:AD18"/>
    <mergeCell ref="B19:D19"/>
    <mergeCell ref="B24:W24"/>
    <mergeCell ref="B20:D20"/>
    <mergeCell ref="B21:D21"/>
    <mergeCell ref="B18:D18"/>
    <mergeCell ref="W18:X18"/>
    <mergeCell ref="B22:D22"/>
    <mergeCell ref="V4:V17"/>
    <mergeCell ref="F6:F17"/>
    <mergeCell ref="G6:G17"/>
    <mergeCell ref="H6:H17"/>
    <mergeCell ref="I6:K7"/>
    <mergeCell ref="M6:M17"/>
    <mergeCell ref="Q4:S5"/>
    <mergeCell ref="O6:O17"/>
    <mergeCell ref="L4:L17"/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Ընդամենը</vt:lpstr>
      <vt:lpstr>Ռ. Բունիաթյան</vt:lpstr>
      <vt:lpstr>Ա.Դանիելյան</vt:lpstr>
      <vt:lpstr>Ս.Հովսեփյան</vt:lpstr>
      <vt:lpstr>Ս.Թադևոսյան</vt:lpstr>
      <vt:lpstr>Ս.Թադևոսյան!Print_Area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cp:lastPrinted>2016-01-20T14:06:41Z</cp:lastPrinted>
  <dcterms:created xsi:type="dcterms:W3CDTF">2015-12-18T14:01:39Z</dcterms:created>
  <dcterms:modified xsi:type="dcterms:W3CDTF">2019-05-21T07:22:36Z</dcterms:modified>
</cp:coreProperties>
</file>