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Ա.Դավթյան" sheetId="6" r:id="rId2"/>
    <sheet name="Ն.Մարգարյան" sheetId="7" r:id="rId3"/>
    <sheet name="Ա.Բաբայան" sheetId="2" r:id="rId4"/>
    <sheet name="Ա.Պետրոսյան" sheetId="1" r:id="rId5"/>
  </sheets>
  <calcPr calcId="162913"/>
</workbook>
</file>

<file path=xl/calcChain.xml><?xml version="1.0" encoding="utf-8"?>
<calcChain xmlns="http://schemas.openxmlformats.org/spreadsheetml/2006/main">
  <c r="X20" i="1" l="1"/>
  <c r="X21" i="1"/>
  <c r="X19" i="1"/>
  <c r="W20" i="1"/>
  <c r="W21" i="1"/>
  <c r="W19" i="1"/>
  <c r="E20" i="3"/>
  <c r="W20" i="3"/>
  <c r="F20" i="3"/>
  <c r="Y20" i="3"/>
  <c r="G20" i="3"/>
  <c r="Z20" i="3"/>
  <c r="H20" i="3"/>
  <c r="I20" i="3"/>
  <c r="J20" i="3"/>
  <c r="AB20" i="3"/>
  <c r="K20" i="3"/>
  <c r="L20" i="3"/>
  <c r="M20" i="3"/>
  <c r="AD20" i="3"/>
  <c r="N20" i="3"/>
  <c r="O20" i="3"/>
  <c r="P20" i="3"/>
  <c r="Q20" i="3"/>
  <c r="R20" i="3"/>
  <c r="S20" i="3"/>
  <c r="T20" i="3"/>
  <c r="U20" i="3"/>
  <c r="V20" i="3"/>
  <c r="E21" i="3"/>
  <c r="F21" i="3"/>
  <c r="Y21" i="3"/>
  <c r="AA21" i="3"/>
  <c r="G21" i="3"/>
  <c r="H21" i="3"/>
  <c r="I21" i="3"/>
  <c r="J21" i="3"/>
  <c r="K21" i="3"/>
  <c r="AB21" i="3"/>
  <c r="AC21" i="3"/>
  <c r="L21" i="3"/>
  <c r="X21" i="3"/>
  <c r="M21" i="3"/>
  <c r="AD21" i="3"/>
  <c r="N21" i="3"/>
  <c r="O21" i="3"/>
  <c r="P21" i="3"/>
  <c r="Q21" i="3"/>
  <c r="R21" i="3"/>
  <c r="S21" i="3"/>
  <c r="T21" i="3"/>
  <c r="U21" i="3"/>
  <c r="V21" i="3"/>
  <c r="E22" i="3"/>
  <c r="F22" i="3"/>
  <c r="AA22" i="3"/>
  <c r="G22" i="3"/>
  <c r="Z22" i="3"/>
  <c r="H22" i="3"/>
  <c r="I22" i="3"/>
  <c r="J22" i="3"/>
  <c r="K22" i="3"/>
  <c r="AC22" i="3"/>
  <c r="L22" i="3"/>
  <c r="X22" i="3"/>
  <c r="M22" i="3"/>
  <c r="AD22" i="3"/>
  <c r="N22" i="3"/>
  <c r="O22" i="3"/>
  <c r="P22" i="3"/>
  <c r="Q22" i="3"/>
  <c r="R22" i="3"/>
  <c r="S22" i="3"/>
  <c r="T22" i="3"/>
  <c r="U22" i="3"/>
  <c r="V22" i="3"/>
  <c r="F19" i="3"/>
  <c r="Y19" i="3"/>
  <c r="G19" i="3"/>
  <c r="Z19" i="3"/>
  <c r="H19" i="3"/>
  <c r="I19" i="3"/>
  <c r="J19" i="3"/>
  <c r="AB19" i="3"/>
  <c r="K19" i="3"/>
  <c r="AC19" i="3"/>
  <c r="L19" i="3"/>
  <c r="M19" i="3"/>
  <c r="AD19" i="3"/>
  <c r="N19" i="3"/>
  <c r="O19" i="3"/>
  <c r="P19" i="3"/>
  <c r="Q19" i="3"/>
  <c r="R19" i="3"/>
  <c r="S19" i="3"/>
  <c r="T19" i="3"/>
  <c r="X19" i="3"/>
  <c r="U19" i="3"/>
  <c r="V19" i="3"/>
  <c r="E19" i="3"/>
  <c r="W19" i="3"/>
  <c r="AD22" i="7"/>
  <c r="AC22" i="7"/>
  <c r="AB22" i="7"/>
  <c r="AA22" i="7"/>
  <c r="Z22" i="7"/>
  <c r="Y22" i="7"/>
  <c r="X22" i="7"/>
  <c r="W22" i="7"/>
  <c r="AD21" i="7"/>
  <c r="AC21" i="7"/>
  <c r="AB21" i="7"/>
  <c r="AA21" i="7"/>
  <c r="Z21" i="7"/>
  <c r="Y21" i="7"/>
  <c r="X21" i="7"/>
  <c r="W21" i="7"/>
  <c r="AD20" i="7"/>
  <c r="AC20" i="7"/>
  <c r="AB20" i="7"/>
  <c r="AA20" i="7"/>
  <c r="Z20" i="7"/>
  <c r="Y20" i="7"/>
  <c r="X20" i="7"/>
  <c r="W20" i="7"/>
  <c r="AD19" i="7"/>
  <c r="AC19" i="7"/>
  <c r="AB19" i="7"/>
  <c r="AA19" i="7"/>
  <c r="Z19" i="7"/>
  <c r="Y19" i="7"/>
  <c r="X19" i="7"/>
  <c r="W19" i="7"/>
  <c r="AD22" i="6"/>
  <c r="AC22" i="6"/>
  <c r="AB22" i="6"/>
  <c r="AA22" i="6"/>
  <c r="Z22" i="6"/>
  <c r="Y22" i="6"/>
  <c r="X22" i="6"/>
  <c r="W22" i="6"/>
  <c r="AD21" i="6"/>
  <c r="AC21" i="6"/>
  <c r="AB21" i="6"/>
  <c r="AA21" i="6"/>
  <c r="Z21" i="6"/>
  <c r="Y21" i="6"/>
  <c r="X21" i="6"/>
  <c r="W21" i="6"/>
  <c r="AD20" i="6"/>
  <c r="AC20" i="6"/>
  <c r="AB20" i="6"/>
  <c r="AA20" i="6"/>
  <c r="Z20" i="6"/>
  <c r="Y20" i="6"/>
  <c r="X20" i="6"/>
  <c r="W20" i="6"/>
  <c r="AD19" i="6"/>
  <c r="AC19" i="6"/>
  <c r="AB19" i="6"/>
  <c r="AA19" i="6"/>
  <c r="Z19" i="6"/>
  <c r="Y19" i="6"/>
  <c r="X19" i="6"/>
  <c r="W19" i="6"/>
  <c r="Z21" i="3"/>
  <c r="Z22" i="1"/>
  <c r="Z21" i="1"/>
  <c r="Z20" i="1"/>
  <c r="Z19" i="1"/>
  <c r="Z22" i="2"/>
  <c r="Z20" i="2"/>
  <c r="Z21" i="2"/>
  <c r="Z19" i="2"/>
  <c r="AD22" i="1"/>
  <c r="AC22" i="1"/>
  <c r="AB22" i="1"/>
  <c r="AA22" i="1"/>
  <c r="Y22" i="1"/>
  <c r="X22" i="1"/>
  <c r="W22" i="1"/>
  <c r="AD21" i="1"/>
  <c r="AC21" i="1"/>
  <c r="AB21" i="1"/>
  <c r="AA21" i="1"/>
  <c r="Y21" i="1"/>
  <c r="AD20" i="1"/>
  <c r="AC20" i="1"/>
  <c r="AB20" i="1"/>
  <c r="AA20" i="1"/>
  <c r="Y20" i="1"/>
  <c r="AD19" i="1"/>
  <c r="AC19" i="1"/>
  <c r="AB19" i="1"/>
  <c r="AA19" i="1"/>
  <c r="Y19" i="1"/>
  <c r="AD20" i="2"/>
  <c r="AD21" i="2"/>
  <c r="AD22" i="2"/>
  <c r="AC20" i="2"/>
  <c r="AC21" i="2"/>
  <c r="AC22" i="2"/>
  <c r="AB20" i="2"/>
  <c r="AB21" i="2"/>
  <c r="AB22" i="2"/>
  <c r="AA20" i="2"/>
  <c r="AA21" i="2"/>
  <c r="AA22" i="2"/>
  <c r="Y20" i="2"/>
  <c r="Y21" i="2"/>
  <c r="Y22" i="2"/>
  <c r="X20" i="2"/>
  <c r="X21" i="2"/>
  <c r="X22" i="2"/>
  <c r="W20" i="2"/>
  <c r="W21" i="2"/>
  <c r="W22" i="2"/>
  <c r="AD19" i="2"/>
  <c r="AC19" i="2"/>
  <c r="AB19" i="2"/>
  <c r="AA19" i="2"/>
  <c r="Y19" i="2"/>
  <c r="X19" i="2"/>
  <c r="W19" i="2"/>
  <c r="AC20" i="3"/>
  <c r="X20" i="3"/>
  <c r="W21" i="3"/>
  <c r="W22" i="3"/>
  <c r="AB22" i="3"/>
  <c r="Y22" i="3"/>
  <c r="AA19" i="3"/>
  <c r="AA20" i="3"/>
</calcChain>
</file>

<file path=xl/sharedStrings.xml><?xml version="1.0" encoding="utf-8"?>
<sst xmlns="http://schemas.openxmlformats.org/spreadsheetml/2006/main" count="188" uniqueCount="46">
  <si>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</si>
  <si>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</si>
  <si>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</si>
  <si>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</si>
  <si>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</si>
  <si>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</si>
  <si>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</si>
  <si>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</si>
  <si>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</si>
  <si>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</si>
  <si>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</si>
  <si>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</si>
  <si>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</si>
  <si>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</si>
  <si>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</si>
  <si>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</si>
  <si>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</si>
  <si>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</si>
  <si>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</si>
  <si>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</si>
  <si>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</si>
  <si>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</si>
  <si>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</si>
  <si>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</si>
  <si>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</si>
  <si>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</si>
  <si>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</si>
  <si>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</si>
  <si>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</si>
  <si>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</si>
  <si>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</si>
  <si>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</si>
  <si>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</si>
  <si>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</si>
  <si>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</si>
  <si>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ºðºì²ÜÆ ²ՎԱՆ ºì ՆՈՐ ՆՈՐՔ ì²ðâ²Î²Ü Þðæ²ÜÜºðÆ ÀÜ¸Ð²Üàôð Æð²ì²êàôÂÚ²Ü ²è²æÆÜ ²îÚ²ÜÆ ¸²î²ð²ÜÆ</t>
  </si>
  <si>
    <t>ºðºì²ÜÆ ²ՎԱՆ ºì ՆՈՐ ՆՈՐՔ ì²ðâ²Î²Ü Þðæ²ÜÜºðÆ ÀÜ¸Ð²Üàôð Æð²ì²êàôÂÚ²Ü ²è²æÆÜ ²îÚ²ÜÆ ¸²î²ð²ÜÆ ¸²î²ìàð</t>
  </si>
  <si>
    <t>². ´²´²Ú²ÜÆ</t>
  </si>
  <si>
    <t>². äºîðàêÚ²ÜÆ</t>
  </si>
  <si>
    <t>². ¸²ìÂÚ²ÜÆ</t>
  </si>
  <si>
    <t>Ü. Ø²ð¶²ðÚ²ÜÆ</t>
  </si>
  <si>
    <t xml:space="preserve">ԸՆԴՀԱՄԵՆԸ
</t>
  </si>
  <si>
    <t>Ծանոթություն թիվ ԵԱՆԴ/0084/04/16 սնանկության գործը կարչվել է</t>
  </si>
  <si>
    <t>կարճվել է</t>
  </si>
  <si>
    <t>Ծանոթություն թիվ ԵԱՆԴ/0061/04/16 սնանկության գործը կարճվել է</t>
  </si>
  <si>
    <t>¶àðÌàôÜºàôÂÚ²Ü ìºð²´ºðÚ²È êÜ²ÜÎàôÂÚ²Ü ¶àðÌºðàì 2016թ. 1-ÆÜ ÎÆê²ØÚ²Î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</si>
</sst>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  <font>
      <sz val="1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protection locked="0"/>
    </xf>
    <xf numFmtId="0" fontId="1" fillId="2" borderId="0" xfId="0" applyFont="1" applyFill="1" applyAlignment="1" applyProtection="1">
      <protection locked="0"/>
    </xf>
    <xf numFmtId="0" fontId="8" fillId="2" borderId="0" xfId="0" applyFont="1" applyFill="1" applyBorder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D24"/>
  <sheetViews>
    <sheetView topLeftCell="A4" zoomScale="90" zoomScaleNormal="90" workbookViewId="0">
      <selection activeCell="E25" sqref="E25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62" t="s">
        <v>29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</row>
    <row r="2" spans="1:22" s="1" customFormat="1" ht="19.5" customHeight="1" x14ac:dyDescent="0.2">
      <c r="A2" s="63" t="s">
        <v>35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</row>
    <row r="3" spans="1:22" s="1" customFormat="1" ht="18.75" customHeight="1" x14ac:dyDescent="0.2">
      <c r="A3" s="65"/>
      <c r="B3" s="65"/>
      <c r="C3" s="65"/>
      <c r="D3" s="65"/>
      <c r="E3" s="65"/>
      <c r="F3" s="65"/>
      <c r="G3" s="65"/>
      <c r="H3" s="66" t="s">
        <v>30</v>
      </c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</row>
    <row r="4" spans="1:22" s="1" customFormat="1" ht="41.25" customHeight="1" x14ac:dyDescent="0.2">
      <c r="A4" s="36" t="s">
        <v>28</v>
      </c>
      <c r="B4" s="64" t="s">
        <v>34</v>
      </c>
      <c r="C4" s="64"/>
      <c r="D4" s="64"/>
      <c r="E4" s="58" t="s">
        <v>27</v>
      </c>
      <c r="F4" s="47" t="s">
        <v>26</v>
      </c>
      <c r="G4" s="47"/>
      <c r="H4" s="47"/>
      <c r="I4" s="47"/>
      <c r="J4" s="47"/>
      <c r="K4" s="47"/>
      <c r="L4" s="48" t="s">
        <v>32</v>
      </c>
      <c r="M4" s="41" t="s">
        <v>25</v>
      </c>
      <c r="N4" s="42"/>
      <c r="O4" s="42"/>
      <c r="P4" s="43"/>
      <c r="Q4" s="47" t="s">
        <v>24</v>
      </c>
      <c r="R4" s="47"/>
      <c r="S4" s="47"/>
      <c r="T4" s="36" t="s">
        <v>23</v>
      </c>
      <c r="U4" s="58" t="s">
        <v>22</v>
      </c>
      <c r="V4" s="36" t="s">
        <v>21</v>
      </c>
    </row>
    <row r="5" spans="1:22" s="1" customFormat="1" ht="53.25" customHeight="1" x14ac:dyDescent="0.2">
      <c r="A5" s="36"/>
      <c r="B5" s="64"/>
      <c r="C5" s="64"/>
      <c r="D5" s="64"/>
      <c r="E5" s="59"/>
      <c r="F5" s="47"/>
      <c r="G5" s="47"/>
      <c r="H5" s="47"/>
      <c r="I5" s="47"/>
      <c r="J5" s="47"/>
      <c r="K5" s="47"/>
      <c r="L5" s="49"/>
      <c r="M5" s="44"/>
      <c r="N5" s="45"/>
      <c r="O5" s="45"/>
      <c r="P5" s="46"/>
      <c r="Q5" s="47"/>
      <c r="R5" s="47"/>
      <c r="S5" s="47"/>
      <c r="T5" s="36"/>
      <c r="U5" s="59"/>
      <c r="V5" s="36"/>
    </row>
    <row r="6" spans="1:22" s="1" customFormat="1" ht="33.75" customHeight="1" x14ac:dyDescent="0.2">
      <c r="A6" s="36"/>
      <c r="B6" s="64"/>
      <c r="C6" s="64"/>
      <c r="D6" s="64"/>
      <c r="E6" s="59"/>
      <c r="F6" s="36" t="s">
        <v>13</v>
      </c>
      <c r="G6" s="36" t="s">
        <v>20</v>
      </c>
      <c r="H6" s="36" t="s">
        <v>19</v>
      </c>
      <c r="I6" s="47" t="s">
        <v>18</v>
      </c>
      <c r="J6" s="47"/>
      <c r="K6" s="47"/>
      <c r="L6" s="49"/>
      <c r="M6" s="36" t="s">
        <v>17</v>
      </c>
      <c r="N6" s="36" t="s">
        <v>16</v>
      </c>
      <c r="O6" s="36" t="s">
        <v>15</v>
      </c>
      <c r="P6" s="58" t="s">
        <v>14</v>
      </c>
      <c r="Q6" s="36" t="s">
        <v>13</v>
      </c>
      <c r="R6" s="36" t="s">
        <v>12</v>
      </c>
      <c r="S6" s="61" t="s">
        <v>11</v>
      </c>
      <c r="T6" s="36"/>
      <c r="U6" s="59"/>
      <c r="V6" s="36"/>
    </row>
    <row r="7" spans="1:22" s="1" customFormat="1" ht="18.75" customHeight="1" x14ac:dyDescent="0.2">
      <c r="A7" s="36"/>
      <c r="B7" s="64"/>
      <c r="C7" s="64"/>
      <c r="D7" s="64"/>
      <c r="E7" s="59"/>
      <c r="F7" s="36"/>
      <c r="G7" s="36"/>
      <c r="H7" s="36"/>
      <c r="I7" s="47"/>
      <c r="J7" s="47"/>
      <c r="K7" s="47"/>
      <c r="L7" s="49"/>
      <c r="M7" s="36"/>
      <c r="N7" s="36"/>
      <c r="O7" s="36"/>
      <c r="P7" s="59"/>
      <c r="Q7" s="36"/>
      <c r="R7" s="36"/>
      <c r="S7" s="61"/>
      <c r="T7" s="36"/>
      <c r="U7" s="59"/>
      <c r="V7" s="36"/>
    </row>
    <row r="8" spans="1:22" s="1" customFormat="1" ht="30" customHeight="1" x14ac:dyDescent="0.2">
      <c r="A8" s="36"/>
      <c r="B8" s="64"/>
      <c r="C8" s="64"/>
      <c r="D8" s="64"/>
      <c r="E8" s="59"/>
      <c r="F8" s="36"/>
      <c r="G8" s="36"/>
      <c r="H8" s="36"/>
      <c r="I8" s="36" t="s">
        <v>10</v>
      </c>
      <c r="J8" s="36" t="s">
        <v>9</v>
      </c>
      <c r="K8" s="36" t="s">
        <v>8</v>
      </c>
      <c r="L8" s="49"/>
      <c r="M8" s="36"/>
      <c r="N8" s="36"/>
      <c r="O8" s="36"/>
      <c r="P8" s="59"/>
      <c r="Q8" s="36"/>
      <c r="R8" s="36"/>
      <c r="S8" s="61"/>
      <c r="T8" s="36"/>
      <c r="U8" s="59"/>
      <c r="V8" s="36"/>
    </row>
    <row r="9" spans="1:22" s="1" customFormat="1" ht="15" customHeight="1" x14ac:dyDescent="0.2">
      <c r="A9" s="36"/>
      <c r="B9" s="64"/>
      <c r="C9" s="64"/>
      <c r="D9" s="64"/>
      <c r="E9" s="59"/>
      <c r="F9" s="36"/>
      <c r="G9" s="36"/>
      <c r="H9" s="36"/>
      <c r="I9" s="36"/>
      <c r="J9" s="36"/>
      <c r="K9" s="36"/>
      <c r="L9" s="49"/>
      <c r="M9" s="36"/>
      <c r="N9" s="36"/>
      <c r="O9" s="36"/>
      <c r="P9" s="59"/>
      <c r="Q9" s="36"/>
      <c r="R9" s="36"/>
      <c r="S9" s="61"/>
      <c r="T9" s="36"/>
      <c r="U9" s="59"/>
      <c r="V9" s="36"/>
    </row>
    <row r="10" spans="1:22" s="1" customFormat="1" ht="15" customHeight="1" x14ac:dyDescent="0.2">
      <c r="A10" s="36"/>
      <c r="B10" s="64"/>
      <c r="C10" s="64"/>
      <c r="D10" s="64"/>
      <c r="E10" s="59"/>
      <c r="F10" s="36"/>
      <c r="G10" s="36"/>
      <c r="H10" s="36"/>
      <c r="I10" s="36"/>
      <c r="J10" s="36"/>
      <c r="K10" s="36"/>
      <c r="L10" s="49"/>
      <c r="M10" s="36"/>
      <c r="N10" s="36"/>
      <c r="O10" s="36"/>
      <c r="P10" s="59"/>
      <c r="Q10" s="36"/>
      <c r="R10" s="36"/>
      <c r="S10" s="61"/>
      <c r="T10" s="36"/>
      <c r="U10" s="59"/>
      <c r="V10" s="36"/>
    </row>
    <row r="11" spans="1:22" s="1" customFormat="1" ht="15" customHeight="1" x14ac:dyDescent="0.2">
      <c r="A11" s="36"/>
      <c r="B11" s="64"/>
      <c r="C11" s="64"/>
      <c r="D11" s="64"/>
      <c r="E11" s="59"/>
      <c r="F11" s="36"/>
      <c r="G11" s="36"/>
      <c r="H11" s="36"/>
      <c r="I11" s="36"/>
      <c r="J11" s="36"/>
      <c r="K11" s="36"/>
      <c r="L11" s="49"/>
      <c r="M11" s="36"/>
      <c r="N11" s="36"/>
      <c r="O11" s="36"/>
      <c r="P11" s="59"/>
      <c r="Q11" s="36"/>
      <c r="R11" s="36"/>
      <c r="S11" s="61"/>
      <c r="T11" s="36"/>
      <c r="U11" s="59"/>
      <c r="V11" s="36"/>
    </row>
    <row r="12" spans="1:22" s="1" customFormat="1" ht="15" customHeight="1" x14ac:dyDescent="0.2">
      <c r="A12" s="36"/>
      <c r="B12" s="64"/>
      <c r="C12" s="64"/>
      <c r="D12" s="64"/>
      <c r="E12" s="59"/>
      <c r="F12" s="36"/>
      <c r="G12" s="36"/>
      <c r="H12" s="36"/>
      <c r="I12" s="36"/>
      <c r="J12" s="36"/>
      <c r="K12" s="36"/>
      <c r="L12" s="49"/>
      <c r="M12" s="36"/>
      <c r="N12" s="36"/>
      <c r="O12" s="36"/>
      <c r="P12" s="59"/>
      <c r="Q12" s="36"/>
      <c r="R12" s="36"/>
      <c r="S12" s="61"/>
      <c r="T12" s="36"/>
      <c r="U12" s="59"/>
      <c r="V12" s="36"/>
    </row>
    <row r="13" spans="1:22" s="1" customFormat="1" ht="15" customHeight="1" x14ac:dyDescent="0.2">
      <c r="A13" s="36"/>
      <c r="B13" s="64"/>
      <c r="C13" s="64"/>
      <c r="D13" s="64"/>
      <c r="E13" s="59"/>
      <c r="F13" s="36"/>
      <c r="G13" s="36"/>
      <c r="H13" s="36"/>
      <c r="I13" s="36"/>
      <c r="J13" s="36"/>
      <c r="K13" s="36"/>
      <c r="L13" s="49"/>
      <c r="M13" s="36"/>
      <c r="N13" s="36"/>
      <c r="O13" s="36"/>
      <c r="P13" s="59"/>
      <c r="Q13" s="36"/>
      <c r="R13" s="36"/>
      <c r="S13" s="61"/>
      <c r="T13" s="36"/>
      <c r="U13" s="59"/>
      <c r="V13" s="36"/>
    </row>
    <row r="14" spans="1:22" s="1" customFormat="1" ht="15" customHeight="1" x14ac:dyDescent="0.2">
      <c r="A14" s="36"/>
      <c r="B14" s="64"/>
      <c r="C14" s="64"/>
      <c r="D14" s="64"/>
      <c r="E14" s="59"/>
      <c r="F14" s="36"/>
      <c r="G14" s="36"/>
      <c r="H14" s="36"/>
      <c r="I14" s="36"/>
      <c r="J14" s="36"/>
      <c r="K14" s="36"/>
      <c r="L14" s="49"/>
      <c r="M14" s="36"/>
      <c r="N14" s="36"/>
      <c r="O14" s="36"/>
      <c r="P14" s="59"/>
      <c r="Q14" s="36"/>
      <c r="R14" s="36"/>
      <c r="S14" s="61"/>
      <c r="T14" s="36"/>
      <c r="U14" s="59"/>
      <c r="V14" s="36"/>
    </row>
    <row r="15" spans="1:22" s="1" customFormat="1" ht="15" customHeight="1" x14ac:dyDescent="0.2">
      <c r="A15" s="36"/>
      <c r="B15" s="64"/>
      <c r="C15" s="64"/>
      <c r="D15" s="64"/>
      <c r="E15" s="59"/>
      <c r="F15" s="36"/>
      <c r="G15" s="36"/>
      <c r="H15" s="36"/>
      <c r="I15" s="36"/>
      <c r="J15" s="36"/>
      <c r="K15" s="36"/>
      <c r="L15" s="49"/>
      <c r="M15" s="36"/>
      <c r="N15" s="36"/>
      <c r="O15" s="36"/>
      <c r="P15" s="59"/>
      <c r="Q15" s="36"/>
      <c r="R15" s="36"/>
      <c r="S15" s="61"/>
      <c r="T15" s="36"/>
      <c r="U15" s="59"/>
      <c r="V15" s="36"/>
    </row>
    <row r="16" spans="1:22" s="1" customFormat="1" ht="15" customHeight="1" x14ac:dyDescent="0.2">
      <c r="A16" s="36"/>
      <c r="B16" s="64"/>
      <c r="C16" s="64"/>
      <c r="D16" s="64"/>
      <c r="E16" s="59"/>
      <c r="F16" s="36"/>
      <c r="G16" s="36"/>
      <c r="H16" s="36"/>
      <c r="I16" s="36"/>
      <c r="J16" s="36"/>
      <c r="K16" s="36"/>
      <c r="L16" s="49"/>
      <c r="M16" s="36"/>
      <c r="N16" s="36"/>
      <c r="O16" s="36"/>
      <c r="P16" s="59"/>
      <c r="Q16" s="36"/>
      <c r="R16" s="36"/>
      <c r="S16" s="61"/>
      <c r="T16" s="36"/>
      <c r="U16" s="59"/>
      <c r="V16" s="36"/>
    </row>
    <row r="17" spans="1:30" s="1" customFormat="1" ht="15" customHeight="1" x14ac:dyDescent="0.2">
      <c r="A17" s="36"/>
      <c r="B17" s="64"/>
      <c r="C17" s="64"/>
      <c r="D17" s="64"/>
      <c r="E17" s="60"/>
      <c r="F17" s="36"/>
      <c r="G17" s="36"/>
      <c r="H17" s="36"/>
      <c r="I17" s="36"/>
      <c r="J17" s="36"/>
      <c r="K17" s="36"/>
      <c r="L17" s="50"/>
      <c r="M17" s="36"/>
      <c r="N17" s="36"/>
      <c r="O17" s="36"/>
      <c r="P17" s="60"/>
      <c r="Q17" s="36"/>
      <c r="R17" s="36"/>
      <c r="S17" s="61"/>
      <c r="T17" s="36"/>
      <c r="U17" s="60"/>
      <c r="V17" s="36"/>
    </row>
    <row r="18" spans="1:30" s="4" customFormat="1" x14ac:dyDescent="0.2">
      <c r="A18" s="2"/>
      <c r="B18" s="54"/>
      <c r="C18" s="55"/>
      <c r="D18" s="56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7" t="s">
        <v>33</v>
      </c>
      <c r="X18" s="57"/>
      <c r="Y18" s="57" t="s">
        <v>7</v>
      </c>
      <c r="Z18" s="57"/>
      <c r="AA18" s="57" t="s">
        <v>6</v>
      </c>
      <c r="AB18" s="57"/>
      <c r="AC18" s="57" t="s">
        <v>31</v>
      </c>
      <c r="AD18" s="57"/>
    </row>
    <row r="19" spans="1:30" s="1" customFormat="1" ht="51.75" customHeight="1" x14ac:dyDescent="0.2">
      <c r="A19" s="5">
        <v>1</v>
      </c>
      <c r="B19" s="37" t="s">
        <v>5</v>
      </c>
      <c r="C19" s="38"/>
      <c r="D19" s="39"/>
      <c r="E19" s="6" t="e">
        <f>Ա.Դավթյան!E19+Ն.Մարգարյան!E19+Ա.Բաբայան!E19+Ա.Պետրոսյան!#REF!</f>
        <v>#REF!</v>
      </c>
      <c r="F19" s="6">
        <f>Ա.Դավթյան!F19+Ն.Մարգարյան!F19+Ա.Բաբայան!F19+Ա.Պետրոսյան!F19</f>
        <v>76</v>
      </c>
      <c r="G19" s="6">
        <f>Ա.Դավթյան!G19+Ն.Մարգարյան!G19+Ա.Բաբայան!G19+Ա.Պետրոսյան!G19</f>
        <v>75</v>
      </c>
      <c r="H19" s="6">
        <f>Ա.Դավթյան!H19+Ն.Մարգարյան!H19+Ա.Բաբայան!H19+Ա.Պետրոսյան!H19</f>
        <v>1</v>
      </c>
      <c r="I19" s="6">
        <f>Ա.Դավթյան!I19+Ն.Մարգարյան!I19+Ա.Բաբայան!I19+Ա.Պետրոսյան!I19</f>
        <v>0</v>
      </c>
      <c r="J19" s="6">
        <f>Ա.Դավթյան!J19+Ն.Մարգարյան!J19+Ա.Բաբայան!J19+Ա.Պետրոսյան!J19</f>
        <v>16</v>
      </c>
      <c r="K19" s="6">
        <f>Ա.Դավթյան!K19+Ն.Մարգարյան!K19+Ա.Բաբայան!K19+Ա.Պետրոսյան!K19</f>
        <v>60</v>
      </c>
      <c r="L19" s="6">
        <f>Ա.Դավթյան!L19+Ն.Մարգարյան!L19+Ա.Բաբայան!L19+Ա.Պետրոսյան!L19</f>
        <v>0</v>
      </c>
      <c r="M19" s="6">
        <f>Ա.Դավթյան!M19+Ն.Մարգարյան!M19+Ա.Բաբայան!M19+Ա.Պետրոսյան!M19</f>
        <v>10</v>
      </c>
      <c r="N19" s="6">
        <f>Ա.Դավթյան!N19+Ն.Մարգարյան!N19+Ա.Բաբայան!N19+Ա.Պետրոսյան!N19</f>
        <v>0</v>
      </c>
      <c r="O19" s="6">
        <f>Ա.Դավթյան!O19+Ն.Մարգարյան!O19+Ա.Բաբայան!O19+Ա.Պետրոսյան!O19</f>
        <v>0</v>
      </c>
      <c r="P19" s="6">
        <f>Ա.Դավթյան!P19+Ն.Մարգարյան!P19+Ա.Բաբայան!P19+Ա.Պետրոսյան!P19</f>
        <v>0</v>
      </c>
      <c r="Q19" s="6">
        <f>Ա.Դավթյան!Q19+Ն.Մարգարյան!Q19+Ա.Բաբայան!Q19+Ա.Պետրոսյան!Q19</f>
        <v>0</v>
      </c>
      <c r="R19" s="6">
        <f>Ա.Դավթյան!R19+Ն.Մարգարյան!R19+Ա.Բաբայան!R19+Ա.Պետրոսյան!R19</f>
        <v>0</v>
      </c>
      <c r="S19" s="6">
        <f>Ա.Դավթյան!S19+Ն.Մարգարյան!S19+Ա.Բաբայան!S19+Ա.Պետրոսյան!S19</f>
        <v>0</v>
      </c>
      <c r="T19" s="6">
        <f>Ա.Դավթյան!T19+Ն.Մարգարյան!T19+Ա.Բաբայան!T19+Ա.Պետրոսյան!T19</f>
        <v>26</v>
      </c>
      <c r="U19" s="6">
        <f>Ա.Դավթյան!U19+Ն.Մարգարյան!U19+Ա.Բաբայան!U19+Ա.Պետրոսյան!E19</f>
        <v>83</v>
      </c>
      <c r="V19" s="6">
        <f>Ա.Դավթյան!V19+Ն.Մարգարյան!V19+Ա.Բաբայան!V19+Ա.Պետրոսյան!V19</f>
        <v>0</v>
      </c>
      <c r="W19" s="26" t="e">
        <f>E19+K19</f>
        <v>#REF!</v>
      </c>
      <c r="X19" s="26">
        <f>L19+T19+U19</f>
        <v>109</v>
      </c>
      <c r="Y19" s="26">
        <f>F19</f>
        <v>76</v>
      </c>
      <c r="Z19" s="26">
        <f>G19+H19</f>
        <v>76</v>
      </c>
      <c r="AA19" s="26">
        <f>F19</f>
        <v>76</v>
      </c>
      <c r="AB19" s="26">
        <f>I19+J19+K19</f>
        <v>76</v>
      </c>
      <c r="AC19" s="26">
        <f>K19</f>
        <v>60</v>
      </c>
      <c r="AD19" s="26">
        <f>M19+N19+O19+P19</f>
        <v>10</v>
      </c>
    </row>
    <row r="20" spans="1:30" s="8" customFormat="1" ht="59.25" customHeight="1" x14ac:dyDescent="0.2">
      <c r="A20" s="7" t="s">
        <v>4</v>
      </c>
      <c r="B20" s="37" t="s">
        <v>3</v>
      </c>
      <c r="C20" s="38"/>
      <c r="D20" s="39"/>
      <c r="E20" s="6" t="e">
        <f>Ա.Դավթյան!E20+Ն.Մարգարյան!E20+Ա.Բաբայան!E20+Ա.Պետրոսյան!#REF!</f>
        <v>#REF!</v>
      </c>
      <c r="F20" s="6">
        <f>Ա.Դավթյան!F20+Ն.Մարգարյան!F20+Ա.Բաբայան!F20+Ա.Պետրոսյան!F20</f>
        <v>12</v>
      </c>
      <c r="G20" s="6">
        <f>Ա.Դավթյան!G20+Ն.Մարգարյան!G20+Ա.Բաբայան!G20+Ա.Պետրոսյան!G20</f>
        <v>10</v>
      </c>
      <c r="H20" s="6">
        <f>Ա.Դավթյան!H20+Ն.Մարգարյան!H20+Ա.Բաբայան!H20+Ա.Պետրոսյան!H20</f>
        <v>2</v>
      </c>
      <c r="I20" s="6">
        <f>Ա.Դավթյան!I20+Ն.Մարգարյան!I20+Ա.Բաբայան!I20+Ա.Պետրոսյան!I20</f>
        <v>1</v>
      </c>
      <c r="J20" s="6">
        <f>Ա.Դավթյան!J20+Ն.Մարգարյան!J20+Ա.Բաբայան!J20+Ա.Պետրոսյան!J20</f>
        <v>5</v>
      </c>
      <c r="K20" s="6">
        <f>Ա.Դավթյան!K20+Ն.Մարգարյան!K20+Ա.Բաբայան!K20+Ա.Պետրոսյան!K20</f>
        <v>6</v>
      </c>
      <c r="L20" s="6">
        <f>Ա.Դավթյան!L20+Ն.Մարգարյան!L20+Ա.Բաբայան!L20+Ա.Պետրոսյան!L20</f>
        <v>0</v>
      </c>
      <c r="M20" s="6">
        <f>Ա.Դավթյան!M20+Ն.Մարգարյան!M20+Ա.Բաբայան!M20+Ա.Պետրոսյան!M20</f>
        <v>2</v>
      </c>
      <c r="N20" s="6">
        <f>Ա.Դավթյան!N20+Ն.Մարգարյան!N20+Ա.Բաբայան!N20+Ա.Պետրոսյան!N20</f>
        <v>0</v>
      </c>
      <c r="O20" s="6">
        <f>Ա.Դավթյան!O20+Ն.Մարգարյան!O20+Ա.Բաբայան!O20+Ա.Պետրոսյան!O20</f>
        <v>0</v>
      </c>
      <c r="P20" s="6">
        <f>Ա.Դավթյան!P20+Ն.Մարգարյան!P20+Ա.Բաբայան!P20+Ա.Պետրոսյան!P20</f>
        <v>0</v>
      </c>
      <c r="Q20" s="6">
        <f>Ա.Դավթյան!Q20+Ն.Մարգարյան!Q20+Ա.Բաբայան!Q20+Ա.Պետրոսյան!Q20</f>
        <v>0</v>
      </c>
      <c r="R20" s="6">
        <f>Ա.Դավթյան!R20+Ն.Մարգարյան!R20+Ա.Բաբայան!R20+Ա.Պետրոսյան!R20</f>
        <v>0</v>
      </c>
      <c r="S20" s="6">
        <f>Ա.Դավթյան!S20+Ն.Մարգարյան!S20+Ա.Բաբայան!S20+Ա.Պետրոսյան!S20</f>
        <v>0</v>
      </c>
      <c r="T20" s="6">
        <f>Ա.Դավթյան!T20+Ն.Մարգարյան!T20+Ա.Բաբայան!T20+Ա.Պետրոսյան!T20</f>
        <v>7</v>
      </c>
      <c r="U20" s="6">
        <f>Ա.Դավթյան!U20+Ն.Մարգարյան!U20+Ա.Բաբայան!U20+Ա.Պետրոսյան!E20</f>
        <v>9</v>
      </c>
      <c r="V20" s="6">
        <f>Ա.Դավթյան!V20+Ն.Մարգարյան!V20+Ա.Բաբայան!V20+Ա.Պետրոսյան!V20</f>
        <v>1</v>
      </c>
      <c r="W20" s="26" t="e">
        <f>E20+K20</f>
        <v>#REF!</v>
      </c>
      <c r="X20" s="26">
        <f>L20+T20+U20</f>
        <v>16</v>
      </c>
      <c r="Y20" s="26">
        <f>F20</f>
        <v>12</v>
      </c>
      <c r="Z20" s="26">
        <f>G20+H20</f>
        <v>12</v>
      </c>
      <c r="AA20" s="26">
        <f>F20</f>
        <v>12</v>
      </c>
      <c r="AB20" s="26">
        <f>I20+J20+K20</f>
        <v>12</v>
      </c>
      <c r="AC20" s="26">
        <f>K20</f>
        <v>6</v>
      </c>
      <c r="AD20" s="26">
        <f>M20+N20+O20+P20</f>
        <v>2</v>
      </c>
    </row>
    <row r="21" spans="1:30" s="9" customFormat="1" ht="63.75" customHeight="1" x14ac:dyDescent="0.2">
      <c r="A21" s="7" t="s">
        <v>2</v>
      </c>
      <c r="B21" s="37" t="s">
        <v>1</v>
      </c>
      <c r="C21" s="38"/>
      <c r="D21" s="39"/>
      <c r="E21" s="6" t="e">
        <f>Ա.Դավթյան!E21+Ն.Մարգարյան!E21+Ա.Բաբայան!E21+Ա.Պետրոսյան!#REF!</f>
        <v>#REF!</v>
      </c>
      <c r="F21" s="6">
        <f>Ա.Դավթյան!F21+Ն.Մարգարյան!F21+Ա.Բաբայան!F21+Ա.Պետրոսյան!F21</f>
        <v>50</v>
      </c>
      <c r="G21" s="6">
        <f>Ա.Դավթյան!G21+Ն.Մարգարյան!G21+Ա.Բաբայան!G21+Ա.Պետրոսյան!G21</f>
        <v>48</v>
      </c>
      <c r="H21" s="6">
        <f>Ա.Դավթյան!H21+Ն.Մարգարյան!H21+Ա.Բաբայան!H21+Ա.Պետրոսյան!H21</f>
        <v>2</v>
      </c>
      <c r="I21" s="6">
        <f>Ա.Դավթյան!I21+Ն.Մարգարյան!I21+Ա.Բաբայան!I21+Ա.Պետրոսյան!I21</f>
        <v>0</v>
      </c>
      <c r="J21" s="6">
        <f>Ա.Դավթյան!J21+Ն.Մարգարյան!J21+Ա.Բաբայան!J21+Ա.Պետրոսյան!J21</f>
        <v>11</v>
      </c>
      <c r="K21" s="6">
        <f>Ա.Դավթյան!K21+Ն.Մարգարյան!K21+Ա.Բաբայան!K21+Ա.Պետրոսյան!K21</f>
        <v>39</v>
      </c>
      <c r="L21" s="6">
        <f>Ա.Դավթյան!L21+Ն.Մարգարյան!L21+Ա.Բաբայան!L21+Ա.Պետրոսյան!L21</f>
        <v>0</v>
      </c>
      <c r="M21" s="6">
        <f>Ա.Դավթյան!M21+Ն.Մարգարյան!M21+Ա.Բաբայան!M21+Ա.Պետրոսյան!M21</f>
        <v>14</v>
      </c>
      <c r="N21" s="6">
        <f>Ա.Դավթյան!N21+Ն.Մարգարյան!N21+Ա.Բաբայան!N21+Ա.Պետրոսյան!N21</f>
        <v>0</v>
      </c>
      <c r="O21" s="6">
        <f>Ա.Դավթյան!O21+Ն.Մարգարյան!O21+Ա.Բաբայան!O21+Ա.Պետրոսյան!O21</f>
        <v>0</v>
      </c>
      <c r="P21" s="6">
        <f>Ա.Դավթյան!P21+Ն.Մարգարյան!P21+Ա.Բաբայան!P21+Ա.Պետրոսյան!P21</f>
        <v>0</v>
      </c>
      <c r="Q21" s="6">
        <f>Ա.Դավթյան!Q21+Ն.Մարգարյան!Q21+Ա.Բաբայան!Q21+Ա.Պետրոսյան!Q21</f>
        <v>0</v>
      </c>
      <c r="R21" s="6">
        <f>Ա.Դավթյան!R21+Ն.Մարգարյան!R21+Ա.Բաբայան!R21+Ա.Պետրոսյան!R21</f>
        <v>0</v>
      </c>
      <c r="S21" s="6">
        <f>Ա.Դավթյան!S21+Ն.Մարգարյան!S21+Ա.Բաբայան!S21+Ա.Պետրոսյան!S21</f>
        <v>0</v>
      </c>
      <c r="T21" s="6">
        <f>Ա.Դավթյան!T21+Ն.Մարգարյան!T21+Ա.Բաբայան!T21+Ա.Պետրոսյան!T21</f>
        <v>20</v>
      </c>
      <c r="U21" s="6">
        <f>Ա.Դավթյան!U21+Ն.Մարգարյան!U21+Ա.Բաբայան!U21+Ա.Պետրոսյան!E21</f>
        <v>127</v>
      </c>
      <c r="V21" s="6">
        <f>Ա.Դավթյան!V21+Ն.Մարգարյան!V21+Ա.Բաբայան!V21+Ա.Պետրոսյան!V21</f>
        <v>6</v>
      </c>
      <c r="W21" s="26" t="e">
        <f>E21+K21</f>
        <v>#REF!</v>
      </c>
      <c r="X21" s="26">
        <f>L21+T21+U21</f>
        <v>147</v>
      </c>
      <c r="Y21" s="26">
        <f>F21</f>
        <v>50</v>
      </c>
      <c r="Z21" s="26">
        <f>G21+H21</f>
        <v>50</v>
      </c>
      <c r="AA21" s="26">
        <f>F21</f>
        <v>50</v>
      </c>
      <c r="AB21" s="26">
        <f>I21+J21+K21</f>
        <v>50</v>
      </c>
      <c r="AC21" s="26">
        <f>K21</f>
        <v>39</v>
      </c>
      <c r="AD21" s="26">
        <f>M21+N21+O21+P21</f>
        <v>14</v>
      </c>
    </row>
    <row r="22" spans="1:30" ht="18" x14ac:dyDescent="0.2">
      <c r="A22" s="10">
        <v>4</v>
      </c>
      <c r="B22" s="40" t="s">
        <v>0</v>
      </c>
      <c r="C22" s="40"/>
      <c r="D22" s="40"/>
      <c r="E22" s="6">
        <f>Ա.Դավթյան!E22+Ն.Մարգարյան!E22+Ա.Բաբայան!E22+Ա.Պետրոսյան!E22</f>
        <v>176</v>
      </c>
      <c r="F22" s="6">
        <f>Ա.Դավթյան!F22+Ն.Մարգարյան!F22+Ա.Բաբայան!F22+Ա.Պետրոսյան!F22</f>
        <v>138</v>
      </c>
      <c r="G22" s="6">
        <f>Ա.Դավթյան!G22+Ն.Մարգարյան!G22+Ա.Բաբայան!G22+Ա.Պետրոսյան!G22</f>
        <v>133</v>
      </c>
      <c r="H22" s="6">
        <f>Ա.Դավթյան!H22+Ն.Մարգարյան!H22+Ա.Բաբայան!H22+Ա.Պետրոսյան!H22</f>
        <v>5</v>
      </c>
      <c r="I22" s="6">
        <f>Ա.Դավթյան!I22+Ն.Մարգարյան!I22+Ա.Բաբայան!I22+Ա.Պետրոսյան!I22</f>
        <v>1</v>
      </c>
      <c r="J22" s="6">
        <f>Ա.Դավթյան!J22+Ն.Մարգարյան!J22+Ա.Բաբայան!J22+Ա.Պետրոսյան!J22</f>
        <v>32</v>
      </c>
      <c r="K22" s="6">
        <f>Ա.Դավթյան!K22+Ն.Մարգարյան!K22+Ա.Բաբայան!K22+Ա.Պետրոսյան!K22</f>
        <v>105</v>
      </c>
      <c r="L22" s="6">
        <f>Ա.Դավթյան!L22+Ն.Մարգարյան!L22+Ա.Բաբայան!L22+Ա.Պետրոսյան!L22</f>
        <v>0</v>
      </c>
      <c r="M22" s="6">
        <f>Ա.Դավթյան!M22+Ն.Մարգարյան!M22+Ա.Բաբայան!M22+Ա.Պետրոսյան!M22</f>
        <v>26</v>
      </c>
      <c r="N22" s="6">
        <f>Ա.Դավթյան!N22+Ն.Մարգարյան!N22+Ա.Բաբայան!N22+Ա.Պետրոսյան!N22</f>
        <v>0</v>
      </c>
      <c r="O22" s="6">
        <f>Ա.Դավթյան!O22+Ն.Մարգարյան!O22+Ա.Բաբայան!O22+Ա.Պետրոսյան!O22</f>
        <v>0</v>
      </c>
      <c r="P22" s="6">
        <f>Ա.Դավթյան!P22+Ն.Մարգարյան!P22+Ա.Բաբայան!P22+Ա.Պետրոսյան!P22</f>
        <v>0</v>
      </c>
      <c r="Q22" s="6">
        <f>Ա.Դավթյան!Q22+Ն.Մարգարյան!Q22+Ա.Բաբայան!Q22+Ա.Պետրոսյան!Q22</f>
        <v>0</v>
      </c>
      <c r="R22" s="6">
        <f>Ա.Դավթյան!R22+Ն.Մարգարյան!R22+Ա.Բաբայան!R22+Ա.Պետրոսյան!R22</f>
        <v>0</v>
      </c>
      <c r="S22" s="6">
        <f>Ա.Դավթյան!S22+Ն.Մարգարյան!S22+Ա.Բաբայան!S22+Ա.Պետրոսյան!S22</f>
        <v>0</v>
      </c>
      <c r="T22" s="6">
        <f>Ա.Դավթյան!T22+Ն.Մարգարյան!T22+Ա.Բաբայան!T22+Ա.Պետրոսյան!T22</f>
        <v>53</v>
      </c>
      <c r="U22" s="6">
        <f>Ա.Դավթյան!U22+Ն.Մարգարյան!U22+Ա.Բաբայան!U22+Ա.Պետրոսյան!U22</f>
        <v>261</v>
      </c>
      <c r="V22" s="6">
        <f>Ա.Դավթյան!V22+Ն.Մարգարյան!V22+Ա.Բաբայան!V22+Ա.Պետրոսյան!V22</f>
        <v>6</v>
      </c>
      <c r="W22" s="26">
        <f>E22+K22</f>
        <v>281</v>
      </c>
      <c r="X22" s="26">
        <f>L22+T22+U22</f>
        <v>314</v>
      </c>
      <c r="Y22" s="26">
        <f>F22</f>
        <v>138</v>
      </c>
      <c r="Z22" s="26">
        <f>G22+H22</f>
        <v>138</v>
      </c>
      <c r="AA22" s="26">
        <f>F22</f>
        <v>138</v>
      </c>
      <c r="AB22" s="26">
        <f>I22+J22+K22</f>
        <v>138</v>
      </c>
      <c r="AC22" s="26">
        <f>K22</f>
        <v>105</v>
      </c>
      <c r="AD22" s="26">
        <f>M22+N22+O22+P22</f>
        <v>26</v>
      </c>
    </row>
    <row r="23" spans="1:30" x14ac:dyDescent="0.2"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2"/>
    </row>
    <row r="24" spans="1:30" x14ac:dyDescent="0.2"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</row>
  </sheetData>
  <sheetProtection password="CC5F" sheet="1"/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D24"/>
  <sheetViews>
    <sheetView tabSelected="1" topLeftCell="A4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3" t="s">
        <v>29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22" s="12" customFormat="1" ht="19.5" customHeight="1" x14ac:dyDescent="0.2">
      <c r="A2" s="63" t="s">
        <v>36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</row>
    <row r="3" spans="1:22" s="12" customFormat="1" ht="18.75" customHeight="1" x14ac:dyDescent="0.2">
      <c r="A3" s="67" t="s">
        <v>39</v>
      </c>
      <c r="B3" s="67"/>
      <c r="C3" s="67"/>
      <c r="D3" s="67"/>
      <c r="E3" s="67"/>
      <c r="F3" s="67"/>
      <c r="G3" s="67"/>
      <c r="H3" s="32" t="s">
        <v>45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2" s="12" customFormat="1" ht="41.25" customHeight="1" x14ac:dyDescent="0.2">
      <c r="A4" s="68" t="s">
        <v>28</v>
      </c>
      <c r="B4" s="64"/>
      <c r="C4" s="64"/>
      <c r="D4" s="64"/>
      <c r="E4" s="48" t="s">
        <v>27</v>
      </c>
      <c r="F4" s="64" t="s">
        <v>26</v>
      </c>
      <c r="G4" s="64"/>
      <c r="H4" s="64"/>
      <c r="I4" s="64"/>
      <c r="J4" s="64"/>
      <c r="K4" s="64"/>
      <c r="L4" s="48" t="s">
        <v>32</v>
      </c>
      <c r="M4" s="69" t="s">
        <v>25</v>
      </c>
      <c r="N4" s="70"/>
      <c r="O4" s="70"/>
      <c r="P4" s="71"/>
      <c r="Q4" s="64" t="s">
        <v>24</v>
      </c>
      <c r="R4" s="64"/>
      <c r="S4" s="64"/>
      <c r="T4" s="68" t="s">
        <v>23</v>
      </c>
      <c r="U4" s="48" t="s">
        <v>22</v>
      </c>
      <c r="V4" s="68" t="s">
        <v>21</v>
      </c>
    </row>
    <row r="5" spans="1:22" s="12" customFormat="1" ht="53.25" customHeight="1" x14ac:dyDescent="0.2">
      <c r="A5" s="68"/>
      <c r="B5" s="64"/>
      <c r="C5" s="64"/>
      <c r="D5" s="64"/>
      <c r="E5" s="49"/>
      <c r="F5" s="64"/>
      <c r="G5" s="64"/>
      <c r="H5" s="64"/>
      <c r="I5" s="64"/>
      <c r="J5" s="64"/>
      <c r="K5" s="64"/>
      <c r="L5" s="49"/>
      <c r="M5" s="72"/>
      <c r="N5" s="73"/>
      <c r="O5" s="73"/>
      <c r="P5" s="74"/>
      <c r="Q5" s="64"/>
      <c r="R5" s="64"/>
      <c r="S5" s="64"/>
      <c r="T5" s="68"/>
      <c r="U5" s="49"/>
      <c r="V5" s="68"/>
    </row>
    <row r="6" spans="1:22" s="12" customFormat="1" ht="33.75" customHeight="1" x14ac:dyDescent="0.2">
      <c r="A6" s="68"/>
      <c r="B6" s="64"/>
      <c r="C6" s="64"/>
      <c r="D6" s="64"/>
      <c r="E6" s="49"/>
      <c r="F6" s="68" t="s">
        <v>13</v>
      </c>
      <c r="G6" s="68" t="s">
        <v>20</v>
      </c>
      <c r="H6" s="68" t="s">
        <v>19</v>
      </c>
      <c r="I6" s="64" t="s">
        <v>18</v>
      </c>
      <c r="J6" s="64"/>
      <c r="K6" s="64"/>
      <c r="L6" s="49"/>
      <c r="M6" s="68" t="s">
        <v>17</v>
      </c>
      <c r="N6" s="68" t="s">
        <v>16</v>
      </c>
      <c r="O6" s="68" t="s">
        <v>15</v>
      </c>
      <c r="P6" s="48" t="s">
        <v>14</v>
      </c>
      <c r="Q6" s="68" t="s">
        <v>13</v>
      </c>
      <c r="R6" s="68" t="s">
        <v>12</v>
      </c>
      <c r="S6" s="75" t="s">
        <v>11</v>
      </c>
      <c r="T6" s="68"/>
      <c r="U6" s="49"/>
      <c r="V6" s="68"/>
    </row>
    <row r="7" spans="1:22" s="12" customFormat="1" ht="18.75" customHeight="1" x14ac:dyDescent="0.2">
      <c r="A7" s="68"/>
      <c r="B7" s="64"/>
      <c r="C7" s="64"/>
      <c r="D7" s="64"/>
      <c r="E7" s="49"/>
      <c r="F7" s="68"/>
      <c r="G7" s="68"/>
      <c r="H7" s="68"/>
      <c r="I7" s="64"/>
      <c r="J7" s="64"/>
      <c r="K7" s="64"/>
      <c r="L7" s="49"/>
      <c r="M7" s="68"/>
      <c r="N7" s="68"/>
      <c r="O7" s="68"/>
      <c r="P7" s="49"/>
      <c r="Q7" s="68"/>
      <c r="R7" s="68"/>
      <c r="S7" s="75"/>
      <c r="T7" s="68"/>
      <c r="U7" s="49"/>
      <c r="V7" s="68"/>
    </row>
    <row r="8" spans="1:22" s="12" customFormat="1" ht="30" customHeight="1" x14ac:dyDescent="0.2">
      <c r="A8" s="68"/>
      <c r="B8" s="64"/>
      <c r="C8" s="64"/>
      <c r="D8" s="64"/>
      <c r="E8" s="49"/>
      <c r="F8" s="68"/>
      <c r="G8" s="68"/>
      <c r="H8" s="68"/>
      <c r="I8" s="68" t="s">
        <v>10</v>
      </c>
      <c r="J8" s="68" t="s">
        <v>9</v>
      </c>
      <c r="K8" s="68" t="s">
        <v>8</v>
      </c>
      <c r="L8" s="49"/>
      <c r="M8" s="68"/>
      <c r="N8" s="68"/>
      <c r="O8" s="68"/>
      <c r="P8" s="49"/>
      <c r="Q8" s="68"/>
      <c r="R8" s="68"/>
      <c r="S8" s="75"/>
      <c r="T8" s="68"/>
      <c r="U8" s="49"/>
      <c r="V8" s="68"/>
    </row>
    <row r="9" spans="1:22" s="12" customFormat="1" ht="15" customHeight="1" x14ac:dyDescent="0.2">
      <c r="A9" s="68"/>
      <c r="B9" s="64"/>
      <c r="C9" s="64"/>
      <c r="D9" s="64"/>
      <c r="E9" s="49"/>
      <c r="F9" s="68"/>
      <c r="G9" s="68"/>
      <c r="H9" s="68"/>
      <c r="I9" s="68"/>
      <c r="J9" s="68"/>
      <c r="K9" s="68"/>
      <c r="L9" s="49"/>
      <c r="M9" s="68"/>
      <c r="N9" s="68"/>
      <c r="O9" s="68"/>
      <c r="P9" s="49"/>
      <c r="Q9" s="68"/>
      <c r="R9" s="68"/>
      <c r="S9" s="75"/>
      <c r="T9" s="68"/>
      <c r="U9" s="49"/>
      <c r="V9" s="68"/>
    </row>
    <row r="10" spans="1:22" s="12" customFormat="1" ht="15" customHeight="1" x14ac:dyDescent="0.2">
      <c r="A10" s="68"/>
      <c r="B10" s="64"/>
      <c r="C10" s="64"/>
      <c r="D10" s="64"/>
      <c r="E10" s="49"/>
      <c r="F10" s="68"/>
      <c r="G10" s="68"/>
      <c r="H10" s="68"/>
      <c r="I10" s="68"/>
      <c r="J10" s="68"/>
      <c r="K10" s="68"/>
      <c r="L10" s="49"/>
      <c r="M10" s="68"/>
      <c r="N10" s="68"/>
      <c r="O10" s="68"/>
      <c r="P10" s="49"/>
      <c r="Q10" s="68"/>
      <c r="R10" s="68"/>
      <c r="S10" s="75"/>
      <c r="T10" s="68"/>
      <c r="U10" s="49"/>
      <c r="V10" s="68"/>
    </row>
    <row r="11" spans="1:22" s="12" customFormat="1" ht="15" customHeight="1" x14ac:dyDescent="0.2">
      <c r="A11" s="68"/>
      <c r="B11" s="64"/>
      <c r="C11" s="64"/>
      <c r="D11" s="64"/>
      <c r="E11" s="49"/>
      <c r="F11" s="68"/>
      <c r="G11" s="68"/>
      <c r="H11" s="68"/>
      <c r="I11" s="68"/>
      <c r="J11" s="68"/>
      <c r="K11" s="68"/>
      <c r="L11" s="49"/>
      <c r="M11" s="68"/>
      <c r="N11" s="68"/>
      <c r="O11" s="68"/>
      <c r="P11" s="49"/>
      <c r="Q11" s="68"/>
      <c r="R11" s="68"/>
      <c r="S11" s="75"/>
      <c r="T11" s="68"/>
      <c r="U11" s="49"/>
      <c r="V11" s="68"/>
    </row>
    <row r="12" spans="1:22" s="12" customFormat="1" ht="15" customHeight="1" x14ac:dyDescent="0.2">
      <c r="A12" s="68"/>
      <c r="B12" s="64"/>
      <c r="C12" s="64"/>
      <c r="D12" s="64"/>
      <c r="E12" s="49"/>
      <c r="F12" s="68"/>
      <c r="G12" s="68"/>
      <c r="H12" s="68"/>
      <c r="I12" s="68"/>
      <c r="J12" s="68"/>
      <c r="K12" s="68"/>
      <c r="L12" s="49"/>
      <c r="M12" s="68"/>
      <c r="N12" s="68"/>
      <c r="O12" s="68"/>
      <c r="P12" s="49"/>
      <c r="Q12" s="68"/>
      <c r="R12" s="68"/>
      <c r="S12" s="75"/>
      <c r="T12" s="68"/>
      <c r="U12" s="49"/>
      <c r="V12" s="68"/>
    </row>
    <row r="13" spans="1:22" s="12" customFormat="1" ht="15" customHeight="1" x14ac:dyDescent="0.2">
      <c r="A13" s="68"/>
      <c r="B13" s="64"/>
      <c r="C13" s="64"/>
      <c r="D13" s="64"/>
      <c r="E13" s="49"/>
      <c r="F13" s="68"/>
      <c r="G13" s="68"/>
      <c r="H13" s="68"/>
      <c r="I13" s="68"/>
      <c r="J13" s="68"/>
      <c r="K13" s="68"/>
      <c r="L13" s="49"/>
      <c r="M13" s="68"/>
      <c r="N13" s="68"/>
      <c r="O13" s="68"/>
      <c r="P13" s="49"/>
      <c r="Q13" s="68"/>
      <c r="R13" s="68"/>
      <c r="S13" s="75"/>
      <c r="T13" s="68"/>
      <c r="U13" s="49"/>
      <c r="V13" s="68"/>
    </row>
    <row r="14" spans="1:22" s="12" customFormat="1" ht="15" customHeight="1" x14ac:dyDescent="0.2">
      <c r="A14" s="68"/>
      <c r="B14" s="64"/>
      <c r="C14" s="64"/>
      <c r="D14" s="64"/>
      <c r="E14" s="49"/>
      <c r="F14" s="68"/>
      <c r="G14" s="68"/>
      <c r="H14" s="68"/>
      <c r="I14" s="68"/>
      <c r="J14" s="68"/>
      <c r="K14" s="68"/>
      <c r="L14" s="49"/>
      <c r="M14" s="68"/>
      <c r="N14" s="68"/>
      <c r="O14" s="68"/>
      <c r="P14" s="49"/>
      <c r="Q14" s="68"/>
      <c r="R14" s="68"/>
      <c r="S14" s="75"/>
      <c r="T14" s="68"/>
      <c r="U14" s="49"/>
      <c r="V14" s="68"/>
    </row>
    <row r="15" spans="1:22" s="12" customFormat="1" ht="15" customHeight="1" x14ac:dyDescent="0.2">
      <c r="A15" s="68"/>
      <c r="B15" s="64"/>
      <c r="C15" s="64"/>
      <c r="D15" s="64"/>
      <c r="E15" s="49"/>
      <c r="F15" s="68"/>
      <c r="G15" s="68"/>
      <c r="H15" s="68"/>
      <c r="I15" s="68"/>
      <c r="J15" s="68"/>
      <c r="K15" s="68"/>
      <c r="L15" s="49"/>
      <c r="M15" s="68"/>
      <c r="N15" s="68"/>
      <c r="O15" s="68"/>
      <c r="P15" s="49"/>
      <c r="Q15" s="68"/>
      <c r="R15" s="68"/>
      <c r="S15" s="75"/>
      <c r="T15" s="68"/>
      <c r="U15" s="49"/>
      <c r="V15" s="68"/>
    </row>
    <row r="16" spans="1:22" s="12" customFormat="1" ht="15" customHeight="1" x14ac:dyDescent="0.2">
      <c r="A16" s="68"/>
      <c r="B16" s="64"/>
      <c r="C16" s="64"/>
      <c r="D16" s="64"/>
      <c r="E16" s="49"/>
      <c r="F16" s="68"/>
      <c r="G16" s="68"/>
      <c r="H16" s="68"/>
      <c r="I16" s="68"/>
      <c r="J16" s="68"/>
      <c r="K16" s="68"/>
      <c r="L16" s="49"/>
      <c r="M16" s="68"/>
      <c r="N16" s="68"/>
      <c r="O16" s="68"/>
      <c r="P16" s="49"/>
      <c r="Q16" s="68"/>
      <c r="R16" s="68"/>
      <c r="S16" s="75"/>
      <c r="T16" s="68"/>
      <c r="U16" s="49"/>
      <c r="V16" s="68"/>
    </row>
    <row r="17" spans="1:30" s="12" customFormat="1" ht="15" customHeight="1" x14ac:dyDescent="0.2">
      <c r="A17" s="68"/>
      <c r="B17" s="64"/>
      <c r="C17" s="64"/>
      <c r="D17" s="64"/>
      <c r="E17" s="50"/>
      <c r="F17" s="68"/>
      <c r="G17" s="68"/>
      <c r="H17" s="68"/>
      <c r="I17" s="68"/>
      <c r="J17" s="68"/>
      <c r="K17" s="68"/>
      <c r="L17" s="50"/>
      <c r="M17" s="68"/>
      <c r="N17" s="68"/>
      <c r="O17" s="68"/>
      <c r="P17" s="50"/>
      <c r="Q17" s="68"/>
      <c r="R17" s="68"/>
      <c r="S17" s="75"/>
      <c r="T17" s="68"/>
      <c r="U17" s="50"/>
      <c r="V17" s="68"/>
    </row>
    <row r="18" spans="1:30" s="15" customFormat="1" x14ac:dyDescent="0.2">
      <c r="A18" s="13"/>
      <c r="B18" s="83"/>
      <c r="C18" s="84"/>
      <c r="D18" s="85"/>
      <c r="E18" s="29">
        <v>1</v>
      </c>
      <c r="F18" s="13">
        <v>2</v>
      </c>
      <c r="G18" s="29">
        <v>3</v>
      </c>
      <c r="H18" s="13">
        <v>4</v>
      </c>
      <c r="I18" s="29">
        <v>5</v>
      </c>
      <c r="J18" s="13">
        <v>6</v>
      </c>
      <c r="K18" s="29">
        <v>7</v>
      </c>
      <c r="L18" s="29">
        <v>8</v>
      </c>
      <c r="M18" s="29">
        <v>9</v>
      </c>
      <c r="N18" s="29">
        <v>10</v>
      </c>
      <c r="O18" s="29">
        <v>11</v>
      </c>
      <c r="P18" s="29">
        <v>12</v>
      </c>
      <c r="Q18" s="29">
        <v>13</v>
      </c>
      <c r="R18" s="29">
        <v>14</v>
      </c>
      <c r="S18" s="29">
        <v>15</v>
      </c>
      <c r="T18" s="29">
        <v>16</v>
      </c>
      <c r="U18" s="29">
        <v>17</v>
      </c>
      <c r="V18" s="29">
        <v>18</v>
      </c>
      <c r="W18" s="57" t="s">
        <v>33</v>
      </c>
      <c r="X18" s="57"/>
      <c r="Y18" s="57" t="s">
        <v>7</v>
      </c>
      <c r="Z18" s="57"/>
      <c r="AA18" s="57" t="s">
        <v>6</v>
      </c>
      <c r="AB18" s="57"/>
      <c r="AC18" s="57" t="s">
        <v>31</v>
      </c>
      <c r="AD18" s="57"/>
    </row>
    <row r="19" spans="1:30" s="12" customFormat="1" ht="51.75" customHeight="1" x14ac:dyDescent="0.2">
      <c r="A19" s="16">
        <v>1</v>
      </c>
      <c r="B19" s="76" t="s">
        <v>5</v>
      </c>
      <c r="C19" s="77"/>
      <c r="D19" s="78"/>
      <c r="E19" s="17">
        <v>1</v>
      </c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>
        <v>1</v>
      </c>
      <c r="V19" s="17"/>
      <c r="W19" s="26">
        <f>E19+K19</f>
        <v>1</v>
      </c>
      <c r="X19" s="26">
        <f>L19+T19+U19</f>
        <v>1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s="21" customFormat="1" ht="59.25" customHeight="1" x14ac:dyDescent="0.2">
      <c r="A20" s="18" t="s">
        <v>4</v>
      </c>
      <c r="B20" s="76" t="s">
        <v>3</v>
      </c>
      <c r="C20" s="77"/>
      <c r="D20" s="78"/>
      <c r="E20" s="17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7"/>
      <c r="V20" s="20"/>
      <c r="W20" s="26">
        <f>E20+K20</f>
        <v>0</v>
      </c>
      <c r="X20" s="26">
        <f>L20+T20+U20</f>
        <v>0</v>
      </c>
      <c r="Y20" s="26">
        <f>F20</f>
        <v>0</v>
      </c>
      <c r="Z20" s="26">
        <f>G20+H20</f>
        <v>0</v>
      </c>
      <c r="AA20" s="26">
        <f>F20</f>
        <v>0</v>
      </c>
      <c r="AB20" s="26">
        <f>I20+J20+K20</f>
        <v>0</v>
      </c>
      <c r="AC20" s="26">
        <f>K20</f>
        <v>0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76" t="s">
        <v>1</v>
      </c>
      <c r="C21" s="77"/>
      <c r="D21" s="78"/>
      <c r="E21" s="19">
        <v>4</v>
      </c>
      <c r="F21" s="19">
        <v>1</v>
      </c>
      <c r="G21" s="19">
        <v>1</v>
      </c>
      <c r="H21" s="19"/>
      <c r="I21" s="19"/>
      <c r="J21" s="19">
        <v>1</v>
      </c>
      <c r="K21" s="19"/>
      <c r="L21" s="19"/>
      <c r="M21" s="19"/>
      <c r="N21" s="19"/>
      <c r="O21" s="19"/>
      <c r="P21" s="19"/>
      <c r="Q21" s="19"/>
      <c r="R21" s="19"/>
      <c r="S21" s="19"/>
      <c r="T21" s="19">
        <v>1</v>
      </c>
      <c r="U21" s="19">
        <v>4</v>
      </c>
      <c r="V21" s="20"/>
      <c r="W21" s="26">
        <f>E21+K21</f>
        <v>4</v>
      </c>
      <c r="X21" s="26">
        <f>L21+T21+U21</f>
        <v>5</v>
      </c>
      <c r="Y21" s="26">
        <f>F21</f>
        <v>1</v>
      </c>
      <c r="Z21" s="26">
        <f>G21+H21</f>
        <v>1</v>
      </c>
      <c r="AA21" s="26">
        <f>F21</f>
        <v>1</v>
      </c>
      <c r="AB21" s="26">
        <f>I21+J21+K21</f>
        <v>1</v>
      </c>
      <c r="AC21" s="26">
        <f>K21</f>
        <v>0</v>
      </c>
      <c r="AD21" s="26">
        <f>M21+N21+O21+P21</f>
        <v>0</v>
      </c>
    </row>
    <row r="22" spans="1:30" x14ac:dyDescent="0.2">
      <c r="A22" s="30">
        <v>4</v>
      </c>
      <c r="B22" s="79" t="s">
        <v>0</v>
      </c>
      <c r="C22" s="79"/>
      <c r="D22" s="79"/>
      <c r="E22" s="24">
        <v>5</v>
      </c>
      <c r="F22" s="24">
        <v>1</v>
      </c>
      <c r="G22" s="24">
        <v>1</v>
      </c>
      <c r="H22" s="24"/>
      <c r="I22" s="24"/>
      <c r="J22" s="24">
        <v>1</v>
      </c>
      <c r="K22" s="24"/>
      <c r="L22" s="24"/>
      <c r="M22" s="24"/>
      <c r="N22" s="24"/>
      <c r="O22" s="24"/>
      <c r="P22" s="24"/>
      <c r="Q22" s="24"/>
      <c r="R22" s="24"/>
      <c r="S22" s="24"/>
      <c r="T22" s="24">
        <v>1</v>
      </c>
      <c r="U22" s="24">
        <v>5</v>
      </c>
      <c r="V22" s="24"/>
      <c r="W22" s="26">
        <f>E22+K22</f>
        <v>5</v>
      </c>
      <c r="X22" s="26">
        <f>L22+T22+U22</f>
        <v>6</v>
      </c>
      <c r="Y22" s="26">
        <f>F22</f>
        <v>1</v>
      </c>
      <c r="Z22" s="26">
        <f>G22+H22</f>
        <v>1</v>
      </c>
      <c r="AA22" s="26">
        <f>F22</f>
        <v>1</v>
      </c>
      <c r="AB22" s="26">
        <f>I22+J22+K22</f>
        <v>1</v>
      </c>
      <c r="AC22" s="26">
        <f>K22</f>
        <v>0</v>
      </c>
      <c r="AD22" s="26">
        <f>M22+N22+O22+P22</f>
        <v>0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</sheetData>
  <mergeCells count="38">
    <mergeCell ref="B20:D20"/>
    <mergeCell ref="B21:D21"/>
    <mergeCell ref="B22:D22"/>
    <mergeCell ref="B23:W23"/>
    <mergeCell ref="B24:W24"/>
    <mergeCell ref="B18:D18"/>
    <mergeCell ref="W18:X18"/>
    <mergeCell ref="B19:D19"/>
    <mergeCell ref="F6:F17"/>
    <mergeCell ref="G6:G17"/>
    <mergeCell ref="T4:T17"/>
    <mergeCell ref="U4:U17"/>
    <mergeCell ref="V4:V17"/>
    <mergeCell ref="Y18:Z18"/>
    <mergeCell ref="Q4:S5"/>
    <mergeCell ref="O6:O17"/>
    <mergeCell ref="P6:P17"/>
    <mergeCell ref="Q6:Q17"/>
    <mergeCell ref="AA18:AB18"/>
    <mergeCell ref="AC18:AD18"/>
    <mergeCell ref="I6:K7"/>
    <mergeCell ref="M6:M17"/>
    <mergeCell ref="N6:N17"/>
    <mergeCell ref="J8:J17"/>
    <mergeCell ref="K8:K17"/>
    <mergeCell ref="R6:R17"/>
    <mergeCell ref="S6:S17"/>
    <mergeCell ref="I8:I17"/>
    <mergeCell ref="A1:V1"/>
    <mergeCell ref="A2:V2"/>
    <mergeCell ref="A3:G3"/>
    <mergeCell ref="A4:A17"/>
    <mergeCell ref="B4:D17"/>
    <mergeCell ref="E4:E17"/>
    <mergeCell ref="F4:K5"/>
    <mergeCell ref="L4:L17"/>
    <mergeCell ref="M4:P5"/>
    <mergeCell ref="H6:H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D22"/>
  <sheetViews>
    <sheetView workbookViewId="0">
      <selection activeCell="B4" sqref="B4:D17"/>
    </sheetView>
  </sheetViews>
  <sheetFormatPr defaultRowHeight="15" x14ac:dyDescent="0.25"/>
  <cols>
    <col min="23" max="30" width="0" hidden="1" customWidth="1"/>
  </cols>
  <sheetData>
    <row r="1" spans="1:30" ht="15.75" x14ac:dyDescent="0.25">
      <c r="A1" s="63" t="s">
        <v>29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12"/>
      <c r="X1" s="12"/>
      <c r="Y1" s="12"/>
      <c r="Z1" s="12"/>
      <c r="AA1" s="12"/>
      <c r="AB1" s="12"/>
      <c r="AC1" s="12"/>
      <c r="AD1" s="12"/>
    </row>
    <row r="2" spans="1:30" ht="15.75" x14ac:dyDescent="0.25">
      <c r="A2" s="63" t="s">
        <v>36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12"/>
      <c r="X2" s="12"/>
      <c r="Y2" s="12"/>
      <c r="Z2" s="12"/>
      <c r="AA2" s="12"/>
      <c r="AB2" s="12"/>
      <c r="AC2" s="12"/>
      <c r="AD2" s="12"/>
    </row>
    <row r="3" spans="1:30" ht="15.75" x14ac:dyDescent="0.25">
      <c r="A3" s="67" t="s">
        <v>40</v>
      </c>
      <c r="B3" s="67"/>
      <c r="C3" s="67"/>
      <c r="D3" s="67"/>
      <c r="E3" s="67"/>
      <c r="F3" s="67"/>
      <c r="G3" s="67"/>
      <c r="H3" s="32" t="s">
        <v>45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12"/>
      <c r="X3" s="12"/>
      <c r="Y3" s="12"/>
      <c r="Z3" s="12"/>
      <c r="AA3" s="12"/>
      <c r="AB3" s="12"/>
      <c r="AC3" s="12"/>
      <c r="AD3" s="12"/>
    </row>
    <row r="4" spans="1:30" ht="15.75" x14ac:dyDescent="0.25">
      <c r="A4" s="68" t="s">
        <v>28</v>
      </c>
      <c r="B4" s="64"/>
      <c r="C4" s="64"/>
      <c r="D4" s="64"/>
      <c r="E4" s="48" t="s">
        <v>27</v>
      </c>
      <c r="F4" s="64" t="s">
        <v>26</v>
      </c>
      <c r="G4" s="64"/>
      <c r="H4" s="64"/>
      <c r="I4" s="64"/>
      <c r="J4" s="64"/>
      <c r="K4" s="64"/>
      <c r="L4" s="48" t="s">
        <v>32</v>
      </c>
      <c r="M4" s="69" t="s">
        <v>25</v>
      </c>
      <c r="N4" s="70"/>
      <c r="O4" s="70"/>
      <c r="P4" s="71"/>
      <c r="Q4" s="64" t="s">
        <v>24</v>
      </c>
      <c r="R4" s="64"/>
      <c r="S4" s="64"/>
      <c r="T4" s="68" t="s">
        <v>23</v>
      </c>
      <c r="U4" s="48" t="s">
        <v>22</v>
      </c>
      <c r="V4" s="68" t="s">
        <v>21</v>
      </c>
      <c r="W4" s="12"/>
      <c r="X4" s="12"/>
      <c r="Y4" s="12"/>
      <c r="Z4" s="12"/>
      <c r="AA4" s="12"/>
      <c r="AB4" s="12"/>
      <c r="AC4" s="12"/>
      <c r="AD4" s="12"/>
    </row>
    <row r="5" spans="1:30" ht="15.75" x14ac:dyDescent="0.25">
      <c r="A5" s="68"/>
      <c r="B5" s="64"/>
      <c r="C5" s="64"/>
      <c r="D5" s="64"/>
      <c r="E5" s="49"/>
      <c r="F5" s="64"/>
      <c r="G5" s="64"/>
      <c r="H5" s="64"/>
      <c r="I5" s="64"/>
      <c r="J5" s="64"/>
      <c r="K5" s="64"/>
      <c r="L5" s="49"/>
      <c r="M5" s="72"/>
      <c r="N5" s="73"/>
      <c r="O5" s="73"/>
      <c r="P5" s="74"/>
      <c r="Q5" s="64"/>
      <c r="R5" s="64"/>
      <c r="S5" s="64"/>
      <c r="T5" s="68"/>
      <c r="U5" s="49"/>
      <c r="V5" s="68"/>
      <c r="W5" s="12"/>
      <c r="X5" s="12"/>
      <c r="Y5" s="12"/>
      <c r="Z5" s="12"/>
      <c r="AA5" s="12"/>
      <c r="AB5" s="12"/>
      <c r="AC5" s="12"/>
      <c r="AD5" s="12"/>
    </row>
    <row r="6" spans="1:30" ht="15.75" x14ac:dyDescent="0.25">
      <c r="A6" s="68"/>
      <c r="B6" s="64"/>
      <c r="C6" s="64"/>
      <c r="D6" s="64"/>
      <c r="E6" s="49"/>
      <c r="F6" s="68" t="s">
        <v>13</v>
      </c>
      <c r="G6" s="68" t="s">
        <v>20</v>
      </c>
      <c r="H6" s="68" t="s">
        <v>19</v>
      </c>
      <c r="I6" s="64" t="s">
        <v>18</v>
      </c>
      <c r="J6" s="64"/>
      <c r="K6" s="64"/>
      <c r="L6" s="49"/>
      <c r="M6" s="68" t="s">
        <v>17</v>
      </c>
      <c r="N6" s="68" t="s">
        <v>16</v>
      </c>
      <c r="O6" s="68" t="s">
        <v>15</v>
      </c>
      <c r="P6" s="48" t="s">
        <v>14</v>
      </c>
      <c r="Q6" s="68" t="s">
        <v>13</v>
      </c>
      <c r="R6" s="68" t="s">
        <v>12</v>
      </c>
      <c r="S6" s="75" t="s">
        <v>11</v>
      </c>
      <c r="T6" s="68"/>
      <c r="U6" s="49"/>
      <c r="V6" s="68"/>
      <c r="W6" s="12"/>
      <c r="X6" s="12"/>
      <c r="Y6" s="12"/>
      <c r="Z6" s="12"/>
      <c r="AA6" s="12"/>
      <c r="AB6" s="12"/>
      <c r="AC6" s="12"/>
      <c r="AD6" s="12"/>
    </row>
    <row r="7" spans="1:30" ht="15.75" x14ac:dyDescent="0.25">
      <c r="A7" s="68"/>
      <c r="B7" s="64"/>
      <c r="C7" s="64"/>
      <c r="D7" s="64"/>
      <c r="E7" s="49"/>
      <c r="F7" s="68"/>
      <c r="G7" s="68"/>
      <c r="H7" s="68"/>
      <c r="I7" s="64"/>
      <c r="J7" s="64"/>
      <c r="K7" s="64"/>
      <c r="L7" s="49"/>
      <c r="M7" s="68"/>
      <c r="N7" s="68"/>
      <c r="O7" s="68"/>
      <c r="P7" s="49"/>
      <c r="Q7" s="68"/>
      <c r="R7" s="68"/>
      <c r="S7" s="75"/>
      <c r="T7" s="68"/>
      <c r="U7" s="49"/>
      <c r="V7" s="68"/>
      <c r="W7" s="12"/>
      <c r="X7" s="12"/>
      <c r="Y7" s="12"/>
      <c r="Z7" s="12"/>
      <c r="AA7" s="12"/>
      <c r="AB7" s="12"/>
      <c r="AC7" s="12"/>
      <c r="AD7" s="12"/>
    </row>
    <row r="8" spans="1:30" ht="15.75" x14ac:dyDescent="0.25">
      <c r="A8" s="68"/>
      <c r="B8" s="64"/>
      <c r="C8" s="64"/>
      <c r="D8" s="64"/>
      <c r="E8" s="49"/>
      <c r="F8" s="68"/>
      <c r="G8" s="68"/>
      <c r="H8" s="68"/>
      <c r="I8" s="68" t="s">
        <v>10</v>
      </c>
      <c r="J8" s="68" t="s">
        <v>9</v>
      </c>
      <c r="K8" s="68" t="s">
        <v>8</v>
      </c>
      <c r="L8" s="49"/>
      <c r="M8" s="68"/>
      <c r="N8" s="68"/>
      <c r="O8" s="68"/>
      <c r="P8" s="49"/>
      <c r="Q8" s="68"/>
      <c r="R8" s="68"/>
      <c r="S8" s="75"/>
      <c r="T8" s="68"/>
      <c r="U8" s="49"/>
      <c r="V8" s="68"/>
      <c r="W8" s="12"/>
      <c r="X8" s="12"/>
      <c r="Y8" s="12"/>
      <c r="Z8" s="12"/>
      <c r="AA8" s="12"/>
      <c r="AB8" s="12"/>
      <c r="AC8" s="12"/>
      <c r="AD8" s="12"/>
    </row>
    <row r="9" spans="1:30" ht="15.75" x14ac:dyDescent="0.25">
      <c r="A9" s="68"/>
      <c r="B9" s="64"/>
      <c r="C9" s="64"/>
      <c r="D9" s="64"/>
      <c r="E9" s="49"/>
      <c r="F9" s="68"/>
      <c r="G9" s="68"/>
      <c r="H9" s="68"/>
      <c r="I9" s="68"/>
      <c r="J9" s="68"/>
      <c r="K9" s="68"/>
      <c r="L9" s="49"/>
      <c r="M9" s="68"/>
      <c r="N9" s="68"/>
      <c r="O9" s="68"/>
      <c r="P9" s="49"/>
      <c r="Q9" s="68"/>
      <c r="R9" s="68"/>
      <c r="S9" s="75"/>
      <c r="T9" s="68"/>
      <c r="U9" s="49"/>
      <c r="V9" s="68"/>
      <c r="W9" s="12"/>
      <c r="X9" s="12"/>
      <c r="Y9" s="12"/>
      <c r="Z9" s="12"/>
      <c r="AA9" s="12"/>
      <c r="AB9" s="12"/>
      <c r="AC9" s="12"/>
      <c r="AD9" s="12"/>
    </row>
    <row r="10" spans="1:30" ht="15.75" x14ac:dyDescent="0.25">
      <c r="A10" s="68"/>
      <c r="B10" s="64"/>
      <c r="C10" s="64"/>
      <c r="D10" s="64"/>
      <c r="E10" s="49"/>
      <c r="F10" s="68"/>
      <c r="G10" s="68"/>
      <c r="H10" s="68"/>
      <c r="I10" s="68"/>
      <c r="J10" s="68"/>
      <c r="K10" s="68"/>
      <c r="L10" s="49"/>
      <c r="M10" s="68"/>
      <c r="N10" s="68"/>
      <c r="O10" s="68"/>
      <c r="P10" s="49"/>
      <c r="Q10" s="68"/>
      <c r="R10" s="68"/>
      <c r="S10" s="75"/>
      <c r="T10" s="68"/>
      <c r="U10" s="49"/>
      <c r="V10" s="68"/>
      <c r="W10" s="12"/>
      <c r="X10" s="12"/>
      <c r="Y10" s="12"/>
      <c r="Z10" s="12"/>
      <c r="AA10" s="12"/>
      <c r="AB10" s="12"/>
      <c r="AC10" s="12"/>
      <c r="AD10" s="12"/>
    </row>
    <row r="11" spans="1:30" ht="15.75" x14ac:dyDescent="0.25">
      <c r="A11" s="68"/>
      <c r="B11" s="64"/>
      <c r="C11" s="64"/>
      <c r="D11" s="64"/>
      <c r="E11" s="49"/>
      <c r="F11" s="68"/>
      <c r="G11" s="68"/>
      <c r="H11" s="68"/>
      <c r="I11" s="68"/>
      <c r="J11" s="68"/>
      <c r="K11" s="68"/>
      <c r="L11" s="49"/>
      <c r="M11" s="68"/>
      <c r="N11" s="68"/>
      <c r="O11" s="68"/>
      <c r="P11" s="49"/>
      <c r="Q11" s="68"/>
      <c r="R11" s="68"/>
      <c r="S11" s="75"/>
      <c r="T11" s="68"/>
      <c r="U11" s="49"/>
      <c r="V11" s="68"/>
      <c r="W11" s="12"/>
      <c r="X11" s="12"/>
      <c r="Y11" s="12"/>
      <c r="Z11" s="12"/>
      <c r="AA11" s="12"/>
      <c r="AB11" s="12"/>
      <c r="AC11" s="12"/>
      <c r="AD11" s="12"/>
    </row>
    <row r="12" spans="1:30" ht="15.75" x14ac:dyDescent="0.25">
      <c r="A12" s="68"/>
      <c r="B12" s="64"/>
      <c r="C12" s="64"/>
      <c r="D12" s="64"/>
      <c r="E12" s="49"/>
      <c r="F12" s="68"/>
      <c r="G12" s="68"/>
      <c r="H12" s="68"/>
      <c r="I12" s="68"/>
      <c r="J12" s="68"/>
      <c r="K12" s="68"/>
      <c r="L12" s="49"/>
      <c r="M12" s="68"/>
      <c r="N12" s="68"/>
      <c r="O12" s="68"/>
      <c r="P12" s="49"/>
      <c r="Q12" s="68"/>
      <c r="R12" s="68"/>
      <c r="S12" s="75"/>
      <c r="T12" s="68"/>
      <c r="U12" s="49"/>
      <c r="V12" s="68"/>
      <c r="W12" s="12"/>
      <c r="X12" s="12"/>
      <c r="Y12" s="12"/>
      <c r="Z12" s="12"/>
      <c r="AA12" s="12"/>
      <c r="AB12" s="12"/>
      <c r="AC12" s="12"/>
      <c r="AD12" s="12"/>
    </row>
    <row r="13" spans="1:30" ht="15.75" x14ac:dyDescent="0.25">
      <c r="A13" s="68"/>
      <c r="B13" s="64"/>
      <c r="C13" s="64"/>
      <c r="D13" s="64"/>
      <c r="E13" s="49"/>
      <c r="F13" s="68"/>
      <c r="G13" s="68"/>
      <c r="H13" s="68"/>
      <c r="I13" s="68"/>
      <c r="J13" s="68"/>
      <c r="K13" s="68"/>
      <c r="L13" s="49"/>
      <c r="M13" s="68"/>
      <c r="N13" s="68"/>
      <c r="O13" s="68"/>
      <c r="P13" s="49"/>
      <c r="Q13" s="68"/>
      <c r="R13" s="68"/>
      <c r="S13" s="75"/>
      <c r="T13" s="68"/>
      <c r="U13" s="49"/>
      <c r="V13" s="68"/>
      <c r="W13" s="12"/>
      <c r="X13" s="12"/>
      <c r="Y13" s="12"/>
      <c r="Z13" s="12"/>
      <c r="AA13" s="12"/>
      <c r="AB13" s="12"/>
      <c r="AC13" s="12"/>
      <c r="AD13" s="12"/>
    </row>
    <row r="14" spans="1:30" ht="15.75" x14ac:dyDescent="0.25">
      <c r="A14" s="68"/>
      <c r="B14" s="64"/>
      <c r="C14" s="64"/>
      <c r="D14" s="64"/>
      <c r="E14" s="49"/>
      <c r="F14" s="68"/>
      <c r="G14" s="68"/>
      <c r="H14" s="68"/>
      <c r="I14" s="68"/>
      <c r="J14" s="68"/>
      <c r="K14" s="68"/>
      <c r="L14" s="49"/>
      <c r="M14" s="68"/>
      <c r="N14" s="68"/>
      <c r="O14" s="68"/>
      <c r="P14" s="49"/>
      <c r="Q14" s="68"/>
      <c r="R14" s="68"/>
      <c r="S14" s="75"/>
      <c r="T14" s="68"/>
      <c r="U14" s="49"/>
      <c r="V14" s="68"/>
      <c r="W14" s="12"/>
      <c r="X14" s="12"/>
      <c r="Y14" s="12"/>
      <c r="Z14" s="12"/>
      <c r="AA14" s="12"/>
      <c r="AB14" s="12"/>
      <c r="AC14" s="12"/>
      <c r="AD14" s="12"/>
    </row>
    <row r="15" spans="1:30" ht="15.75" x14ac:dyDescent="0.25">
      <c r="A15" s="68"/>
      <c r="B15" s="64"/>
      <c r="C15" s="64"/>
      <c r="D15" s="64"/>
      <c r="E15" s="49"/>
      <c r="F15" s="68"/>
      <c r="G15" s="68"/>
      <c r="H15" s="68"/>
      <c r="I15" s="68"/>
      <c r="J15" s="68"/>
      <c r="K15" s="68"/>
      <c r="L15" s="49"/>
      <c r="M15" s="68"/>
      <c r="N15" s="68"/>
      <c r="O15" s="68"/>
      <c r="P15" s="49"/>
      <c r="Q15" s="68"/>
      <c r="R15" s="68"/>
      <c r="S15" s="75"/>
      <c r="T15" s="68"/>
      <c r="U15" s="49"/>
      <c r="V15" s="68"/>
      <c r="W15" s="12"/>
      <c r="X15" s="12"/>
      <c r="Y15" s="12"/>
      <c r="Z15" s="12"/>
      <c r="AA15" s="12"/>
      <c r="AB15" s="12"/>
      <c r="AC15" s="12"/>
      <c r="AD15" s="12"/>
    </row>
    <row r="16" spans="1:30" ht="15.75" x14ac:dyDescent="0.25">
      <c r="A16" s="68"/>
      <c r="B16" s="64"/>
      <c r="C16" s="64"/>
      <c r="D16" s="64"/>
      <c r="E16" s="49"/>
      <c r="F16" s="68"/>
      <c r="G16" s="68"/>
      <c r="H16" s="68"/>
      <c r="I16" s="68"/>
      <c r="J16" s="68"/>
      <c r="K16" s="68"/>
      <c r="L16" s="49"/>
      <c r="M16" s="68"/>
      <c r="N16" s="68"/>
      <c r="O16" s="68"/>
      <c r="P16" s="49"/>
      <c r="Q16" s="68"/>
      <c r="R16" s="68"/>
      <c r="S16" s="75"/>
      <c r="T16" s="68"/>
      <c r="U16" s="49"/>
      <c r="V16" s="68"/>
      <c r="W16" s="12"/>
      <c r="X16" s="12"/>
      <c r="Y16" s="12"/>
      <c r="Z16" s="12"/>
      <c r="AA16" s="12"/>
      <c r="AB16" s="12"/>
      <c r="AC16" s="12"/>
      <c r="AD16" s="12"/>
    </row>
    <row r="17" spans="1:30" ht="15.75" x14ac:dyDescent="0.25">
      <c r="A17" s="68"/>
      <c r="B17" s="64"/>
      <c r="C17" s="64"/>
      <c r="D17" s="64"/>
      <c r="E17" s="50"/>
      <c r="F17" s="68"/>
      <c r="G17" s="68"/>
      <c r="H17" s="68"/>
      <c r="I17" s="68"/>
      <c r="J17" s="68"/>
      <c r="K17" s="68"/>
      <c r="L17" s="50"/>
      <c r="M17" s="68"/>
      <c r="N17" s="68"/>
      <c r="O17" s="68"/>
      <c r="P17" s="50"/>
      <c r="Q17" s="68"/>
      <c r="R17" s="68"/>
      <c r="S17" s="75"/>
      <c r="T17" s="68"/>
      <c r="U17" s="50"/>
      <c r="V17" s="68"/>
      <c r="W17" s="12"/>
      <c r="X17" s="12"/>
      <c r="Y17" s="12"/>
      <c r="Z17" s="12"/>
      <c r="AA17" s="12"/>
      <c r="AB17" s="12"/>
      <c r="AC17" s="12"/>
      <c r="AD17" s="12"/>
    </row>
    <row r="18" spans="1:30" ht="15.75" x14ac:dyDescent="0.25">
      <c r="A18" s="13"/>
      <c r="B18" s="83"/>
      <c r="C18" s="84"/>
      <c r="D18" s="85"/>
      <c r="E18" s="29">
        <v>1</v>
      </c>
      <c r="F18" s="13">
        <v>2</v>
      </c>
      <c r="G18" s="29">
        <v>3</v>
      </c>
      <c r="H18" s="13">
        <v>4</v>
      </c>
      <c r="I18" s="29">
        <v>5</v>
      </c>
      <c r="J18" s="13">
        <v>6</v>
      </c>
      <c r="K18" s="29">
        <v>7</v>
      </c>
      <c r="L18" s="29">
        <v>8</v>
      </c>
      <c r="M18" s="29">
        <v>9</v>
      </c>
      <c r="N18" s="29">
        <v>10</v>
      </c>
      <c r="O18" s="29">
        <v>11</v>
      </c>
      <c r="P18" s="29">
        <v>12</v>
      </c>
      <c r="Q18" s="29">
        <v>13</v>
      </c>
      <c r="R18" s="29">
        <v>14</v>
      </c>
      <c r="S18" s="29">
        <v>15</v>
      </c>
      <c r="T18" s="29">
        <v>16</v>
      </c>
      <c r="U18" s="29">
        <v>17</v>
      </c>
      <c r="V18" s="29">
        <v>18</v>
      </c>
      <c r="W18" s="57" t="s">
        <v>33</v>
      </c>
      <c r="X18" s="57"/>
      <c r="Y18" s="57" t="s">
        <v>7</v>
      </c>
      <c r="Z18" s="57"/>
      <c r="AA18" s="57" t="s">
        <v>6</v>
      </c>
      <c r="AB18" s="57"/>
      <c r="AC18" s="57" t="s">
        <v>31</v>
      </c>
      <c r="AD18" s="57"/>
    </row>
    <row r="19" spans="1:30" ht="18" x14ac:dyDescent="0.25">
      <c r="A19" s="16">
        <v>1</v>
      </c>
      <c r="B19" s="76" t="s">
        <v>5</v>
      </c>
      <c r="C19" s="77"/>
      <c r="D19" s="78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26">
        <f>E19+K19</f>
        <v>0</v>
      </c>
      <c r="X19" s="26">
        <f>L19+T19+U19</f>
        <v>0</v>
      </c>
      <c r="Y19" s="26">
        <f>F19</f>
        <v>0</v>
      </c>
      <c r="Z19" s="26">
        <f>G19+H19</f>
        <v>0</v>
      </c>
      <c r="AA19" s="26">
        <f>F19</f>
        <v>0</v>
      </c>
      <c r="AB19" s="26">
        <f>I19+J19+K19</f>
        <v>0</v>
      </c>
      <c r="AC19" s="26">
        <f>K19</f>
        <v>0</v>
      </c>
      <c r="AD19" s="26">
        <f>M19+N19+O19+P19</f>
        <v>0</v>
      </c>
    </row>
    <row r="20" spans="1:30" ht="18" x14ac:dyDescent="0.25">
      <c r="A20" s="18" t="s">
        <v>4</v>
      </c>
      <c r="B20" s="76" t="s">
        <v>3</v>
      </c>
      <c r="C20" s="77"/>
      <c r="D20" s="78"/>
      <c r="E20" s="17"/>
      <c r="F20" s="19">
        <v>1</v>
      </c>
      <c r="G20" s="19">
        <v>1</v>
      </c>
      <c r="H20" s="19"/>
      <c r="I20" s="19"/>
      <c r="J20" s="19">
        <v>1</v>
      </c>
      <c r="K20" s="19"/>
      <c r="L20" s="19"/>
      <c r="M20" s="19"/>
      <c r="N20" s="19"/>
      <c r="O20" s="19"/>
      <c r="P20" s="19"/>
      <c r="Q20" s="19"/>
      <c r="R20" s="19"/>
      <c r="S20" s="19"/>
      <c r="T20" s="19">
        <v>1</v>
      </c>
      <c r="U20" s="17"/>
      <c r="V20" s="20"/>
      <c r="W20" s="26">
        <f>E20+K20</f>
        <v>0</v>
      </c>
      <c r="X20" s="26">
        <f>L20+T20+U20</f>
        <v>1</v>
      </c>
      <c r="Y20" s="26">
        <f>F20</f>
        <v>1</v>
      </c>
      <c r="Z20" s="26">
        <f>G20+H20</f>
        <v>1</v>
      </c>
      <c r="AA20" s="26">
        <f>F20</f>
        <v>1</v>
      </c>
      <c r="AB20" s="26">
        <f>I20+J20+K20</f>
        <v>1</v>
      </c>
      <c r="AC20" s="26">
        <f>K20</f>
        <v>0</v>
      </c>
      <c r="AD20" s="26">
        <f>M20+N20+O20+P20</f>
        <v>0</v>
      </c>
    </row>
    <row r="21" spans="1:30" ht="18" x14ac:dyDescent="0.25">
      <c r="A21" s="18" t="s">
        <v>2</v>
      </c>
      <c r="B21" s="76" t="s">
        <v>1</v>
      </c>
      <c r="C21" s="77"/>
      <c r="D21" s="78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20"/>
      <c r="W21" s="26">
        <f>E21+K21</f>
        <v>0</v>
      </c>
      <c r="X21" s="26">
        <f>L21+T21+U21</f>
        <v>0</v>
      </c>
      <c r="Y21" s="26">
        <f>F21</f>
        <v>0</v>
      </c>
      <c r="Z21" s="26">
        <f>G21+H21</f>
        <v>0</v>
      </c>
      <c r="AA21" s="26">
        <f>F21</f>
        <v>0</v>
      </c>
      <c r="AB21" s="26">
        <f>I21+J21+K21</f>
        <v>0</v>
      </c>
      <c r="AC21" s="26">
        <f>K21</f>
        <v>0</v>
      </c>
      <c r="AD21" s="26">
        <f>M21+N21+O21+P21</f>
        <v>0</v>
      </c>
    </row>
    <row r="22" spans="1:30" ht="15.75" x14ac:dyDescent="0.25">
      <c r="A22" s="30">
        <v>4</v>
      </c>
      <c r="B22" s="86" t="s">
        <v>41</v>
      </c>
      <c r="C22" s="79"/>
      <c r="D22" s="79"/>
      <c r="E22" s="24"/>
      <c r="F22" s="24">
        <v>1</v>
      </c>
      <c r="G22" s="24">
        <v>1</v>
      </c>
      <c r="H22" s="24"/>
      <c r="I22" s="24"/>
      <c r="J22" s="24">
        <v>1</v>
      </c>
      <c r="K22" s="24"/>
      <c r="L22" s="24"/>
      <c r="M22" s="24"/>
      <c r="N22" s="24"/>
      <c r="O22" s="24"/>
      <c r="P22" s="24"/>
      <c r="Q22" s="24"/>
      <c r="R22" s="24"/>
      <c r="S22" s="24"/>
      <c r="T22" s="24">
        <v>1</v>
      </c>
      <c r="U22" s="24"/>
      <c r="V22" s="24"/>
      <c r="W22" s="26">
        <f>E22+K22</f>
        <v>0</v>
      </c>
      <c r="X22" s="26">
        <f>L22+T22+U22</f>
        <v>1</v>
      </c>
      <c r="Y22" s="26">
        <f>F22</f>
        <v>1</v>
      </c>
      <c r="Z22" s="26">
        <f>G22+H22</f>
        <v>1</v>
      </c>
      <c r="AA22" s="26">
        <f>F22</f>
        <v>1</v>
      </c>
      <c r="AB22" s="26">
        <f>I22+J22+K22</f>
        <v>1</v>
      </c>
      <c r="AC22" s="26">
        <f>K22</f>
        <v>0</v>
      </c>
      <c r="AD22" s="26">
        <f>M22+N22+O22+P22</f>
        <v>0</v>
      </c>
    </row>
  </sheetData>
  <mergeCells count="36">
    <mergeCell ref="B20:D20"/>
    <mergeCell ref="B21:D21"/>
    <mergeCell ref="B22:D22"/>
    <mergeCell ref="B18:D18"/>
    <mergeCell ref="W18:X18"/>
    <mergeCell ref="U4:U17"/>
    <mergeCell ref="G6:G17"/>
    <mergeCell ref="H6:H17"/>
    <mergeCell ref="N6:N17"/>
    <mergeCell ref="AC18:AD18"/>
    <mergeCell ref="B19:D19"/>
    <mergeCell ref="O6:O17"/>
    <mergeCell ref="P6:P17"/>
    <mergeCell ref="Q6:Q17"/>
    <mergeCell ref="R6:R17"/>
    <mergeCell ref="S6:S17"/>
    <mergeCell ref="I8:I17"/>
    <mergeCell ref="J8:J17"/>
    <mergeCell ref="E4:E17"/>
    <mergeCell ref="AA18:AB18"/>
    <mergeCell ref="L4:L17"/>
    <mergeCell ref="K8:K17"/>
    <mergeCell ref="Q4:S5"/>
    <mergeCell ref="T4:T17"/>
    <mergeCell ref="F4:K5"/>
    <mergeCell ref="V4:V17"/>
    <mergeCell ref="M4:P5"/>
    <mergeCell ref="Y18:Z18"/>
    <mergeCell ref="F6:F17"/>
    <mergeCell ref="A1:V1"/>
    <mergeCell ref="A2:V2"/>
    <mergeCell ref="A3:G3"/>
    <mergeCell ref="A4:A17"/>
    <mergeCell ref="B4:D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D28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63" t="s">
        <v>29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22" s="12" customFormat="1" ht="19.5" customHeight="1" x14ac:dyDescent="0.2">
      <c r="A2" s="63" t="s">
        <v>36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</row>
    <row r="3" spans="1:22" s="12" customFormat="1" ht="18.75" customHeight="1" x14ac:dyDescent="0.2">
      <c r="A3" s="67" t="s">
        <v>37</v>
      </c>
      <c r="B3" s="67"/>
      <c r="C3" s="67"/>
      <c r="D3" s="67"/>
      <c r="E3" s="67"/>
      <c r="F3" s="67"/>
      <c r="G3" s="67"/>
      <c r="H3" s="32" t="s">
        <v>45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2" s="12" customFormat="1" ht="41.25" customHeight="1" x14ac:dyDescent="0.2">
      <c r="A4" s="68" t="s">
        <v>28</v>
      </c>
      <c r="B4" s="64"/>
      <c r="C4" s="64"/>
      <c r="D4" s="64"/>
      <c r="E4" s="48" t="s">
        <v>27</v>
      </c>
      <c r="F4" s="64" t="s">
        <v>26</v>
      </c>
      <c r="G4" s="64"/>
      <c r="H4" s="64"/>
      <c r="I4" s="64"/>
      <c r="J4" s="64"/>
      <c r="K4" s="64"/>
      <c r="L4" s="48" t="s">
        <v>32</v>
      </c>
      <c r="M4" s="69" t="s">
        <v>25</v>
      </c>
      <c r="N4" s="70"/>
      <c r="O4" s="70"/>
      <c r="P4" s="71"/>
      <c r="Q4" s="64" t="s">
        <v>24</v>
      </c>
      <c r="R4" s="64"/>
      <c r="S4" s="64"/>
      <c r="T4" s="68" t="s">
        <v>23</v>
      </c>
      <c r="U4" s="48" t="s">
        <v>22</v>
      </c>
      <c r="V4" s="68" t="s">
        <v>21</v>
      </c>
    </row>
    <row r="5" spans="1:22" s="12" customFormat="1" ht="53.25" customHeight="1" x14ac:dyDescent="0.2">
      <c r="A5" s="68"/>
      <c r="B5" s="64"/>
      <c r="C5" s="64"/>
      <c r="D5" s="64"/>
      <c r="E5" s="49"/>
      <c r="F5" s="64"/>
      <c r="G5" s="64"/>
      <c r="H5" s="64"/>
      <c r="I5" s="64"/>
      <c r="J5" s="64"/>
      <c r="K5" s="64"/>
      <c r="L5" s="49"/>
      <c r="M5" s="72"/>
      <c r="N5" s="73"/>
      <c r="O5" s="73"/>
      <c r="P5" s="74"/>
      <c r="Q5" s="64"/>
      <c r="R5" s="64"/>
      <c r="S5" s="64"/>
      <c r="T5" s="68"/>
      <c r="U5" s="49"/>
      <c r="V5" s="68"/>
    </row>
    <row r="6" spans="1:22" s="12" customFormat="1" ht="33.75" customHeight="1" x14ac:dyDescent="0.2">
      <c r="A6" s="68"/>
      <c r="B6" s="64"/>
      <c r="C6" s="64"/>
      <c r="D6" s="64"/>
      <c r="E6" s="49"/>
      <c r="F6" s="68" t="s">
        <v>13</v>
      </c>
      <c r="G6" s="68" t="s">
        <v>20</v>
      </c>
      <c r="H6" s="68" t="s">
        <v>19</v>
      </c>
      <c r="I6" s="64" t="s">
        <v>18</v>
      </c>
      <c r="J6" s="64"/>
      <c r="K6" s="64"/>
      <c r="L6" s="49"/>
      <c r="M6" s="68" t="s">
        <v>17</v>
      </c>
      <c r="N6" s="68" t="s">
        <v>16</v>
      </c>
      <c r="O6" s="68" t="s">
        <v>15</v>
      </c>
      <c r="P6" s="48" t="s">
        <v>14</v>
      </c>
      <c r="Q6" s="68" t="s">
        <v>13</v>
      </c>
      <c r="R6" s="68" t="s">
        <v>12</v>
      </c>
      <c r="S6" s="75" t="s">
        <v>11</v>
      </c>
      <c r="T6" s="68"/>
      <c r="U6" s="49"/>
      <c r="V6" s="68"/>
    </row>
    <row r="7" spans="1:22" s="12" customFormat="1" ht="18.75" customHeight="1" x14ac:dyDescent="0.2">
      <c r="A7" s="68"/>
      <c r="B7" s="64"/>
      <c r="C7" s="64"/>
      <c r="D7" s="64"/>
      <c r="E7" s="49"/>
      <c r="F7" s="68"/>
      <c r="G7" s="68"/>
      <c r="H7" s="68"/>
      <c r="I7" s="64"/>
      <c r="J7" s="64"/>
      <c r="K7" s="64"/>
      <c r="L7" s="49"/>
      <c r="M7" s="68"/>
      <c r="N7" s="68"/>
      <c r="O7" s="68"/>
      <c r="P7" s="49"/>
      <c r="Q7" s="68"/>
      <c r="R7" s="68"/>
      <c r="S7" s="75"/>
      <c r="T7" s="68"/>
      <c r="U7" s="49"/>
      <c r="V7" s="68"/>
    </row>
    <row r="8" spans="1:22" s="12" customFormat="1" ht="30" customHeight="1" x14ac:dyDescent="0.2">
      <c r="A8" s="68"/>
      <c r="B8" s="64"/>
      <c r="C8" s="64"/>
      <c r="D8" s="64"/>
      <c r="E8" s="49"/>
      <c r="F8" s="68"/>
      <c r="G8" s="68"/>
      <c r="H8" s="68"/>
      <c r="I8" s="68" t="s">
        <v>10</v>
      </c>
      <c r="J8" s="68" t="s">
        <v>9</v>
      </c>
      <c r="K8" s="68" t="s">
        <v>8</v>
      </c>
      <c r="L8" s="49"/>
      <c r="M8" s="68"/>
      <c r="N8" s="68"/>
      <c r="O8" s="68"/>
      <c r="P8" s="49"/>
      <c r="Q8" s="68"/>
      <c r="R8" s="68"/>
      <c r="S8" s="75"/>
      <c r="T8" s="68"/>
      <c r="U8" s="49"/>
      <c r="V8" s="68"/>
    </row>
    <row r="9" spans="1:22" s="12" customFormat="1" ht="15" customHeight="1" x14ac:dyDescent="0.2">
      <c r="A9" s="68"/>
      <c r="B9" s="64"/>
      <c r="C9" s="64"/>
      <c r="D9" s="64"/>
      <c r="E9" s="49"/>
      <c r="F9" s="68"/>
      <c r="G9" s="68"/>
      <c r="H9" s="68"/>
      <c r="I9" s="68"/>
      <c r="J9" s="68"/>
      <c r="K9" s="68"/>
      <c r="L9" s="49"/>
      <c r="M9" s="68"/>
      <c r="N9" s="68"/>
      <c r="O9" s="68"/>
      <c r="P9" s="49"/>
      <c r="Q9" s="68"/>
      <c r="R9" s="68"/>
      <c r="S9" s="75"/>
      <c r="T9" s="68"/>
      <c r="U9" s="49"/>
      <c r="V9" s="68"/>
    </row>
    <row r="10" spans="1:22" s="12" customFormat="1" ht="15" customHeight="1" x14ac:dyDescent="0.2">
      <c r="A10" s="68"/>
      <c r="B10" s="64"/>
      <c r="C10" s="64"/>
      <c r="D10" s="64"/>
      <c r="E10" s="49"/>
      <c r="F10" s="68"/>
      <c r="G10" s="68"/>
      <c r="H10" s="68"/>
      <c r="I10" s="68"/>
      <c r="J10" s="68"/>
      <c r="K10" s="68"/>
      <c r="L10" s="49"/>
      <c r="M10" s="68"/>
      <c r="N10" s="68"/>
      <c r="O10" s="68"/>
      <c r="P10" s="49"/>
      <c r="Q10" s="68"/>
      <c r="R10" s="68"/>
      <c r="S10" s="75"/>
      <c r="T10" s="68"/>
      <c r="U10" s="49"/>
      <c r="V10" s="68"/>
    </row>
    <row r="11" spans="1:22" s="12" customFormat="1" ht="15" customHeight="1" x14ac:dyDescent="0.2">
      <c r="A11" s="68"/>
      <c r="B11" s="64"/>
      <c r="C11" s="64"/>
      <c r="D11" s="64"/>
      <c r="E11" s="49"/>
      <c r="F11" s="68"/>
      <c r="G11" s="68"/>
      <c r="H11" s="68"/>
      <c r="I11" s="68"/>
      <c r="J11" s="68"/>
      <c r="K11" s="68"/>
      <c r="L11" s="49"/>
      <c r="M11" s="68"/>
      <c r="N11" s="68"/>
      <c r="O11" s="68"/>
      <c r="P11" s="49"/>
      <c r="Q11" s="68"/>
      <c r="R11" s="68"/>
      <c r="S11" s="75"/>
      <c r="T11" s="68"/>
      <c r="U11" s="49"/>
      <c r="V11" s="68"/>
    </row>
    <row r="12" spans="1:22" s="12" customFormat="1" ht="15" customHeight="1" x14ac:dyDescent="0.2">
      <c r="A12" s="68"/>
      <c r="B12" s="64"/>
      <c r="C12" s="64"/>
      <c r="D12" s="64"/>
      <c r="E12" s="49"/>
      <c r="F12" s="68"/>
      <c r="G12" s="68"/>
      <c r="H12" s="68"/>
      <c r="I12" s="68"/>
      <c r="J12" s="68"/>
      <c r="K12" s="68"/>
      <c r="L12" s="49"/>
      <c r="M12" s="68"/>
      <c r="N12" s="68"/>
      <c r="O12" s="68"/>
      <c r="P12" s="49"/>
      <c r="Q12" s="68"/>
      <c r="R12" s="68"/>
      <c r="S12" s="75"/>
      <c r="T12" s="68"/>
      <c r="U12" s="49"/>
      <c r="V12" s="68"/>
    </row>
    <row r="13" spans="1:22" s="12" customFormat="1" ht="15" customHeight="1" x14ac:dyDescent="0.2">
      <c r="A13" s="68"/>
      <c r="B13" s="64"/>
      <c r="C13" s="64"/>
      <c r="D13" s="64"/>
      <c r="E13" s="49"/>
      <c r="F13" s="68"/>
      <c r="G13" s="68"/>
      <c r="H13" s="68"/>
      <c r="I13" s="68"/>
      <c r="J13" s="68"/>
      <c r="K13" s="68"/>
      <c r="L13" s="49"/>
      <c r="M13" s="68"/>
      <c r="N13" s="68"/>
      <c r="O13" s="68"/>
      <c r="P13" s="49"/>
      <c r="Q13" s="68"/>
      <c r="R13" s="68"/>
      <c r="S13" s="75"/>
      <c r="T13" s="68"/>
      <c r="U13" s="49"/>
      <c r="V13" s="68"/>
    </row>
    <row r="14" spans="1:22" s="12" customFormat="1" ht="15" customHeight="1" x14ac:dyDescent="0.2">
      <c r="A14" s="68"/>
      <c r="B14" s="64"/>
      <c r="C14" s="64"/>
      <c r="D14" s="64"/>
      <c r="E14" s="49"/>
      <c r="F14" s="68"/>
      <c r="G14" s="68"/>
      <c r="H14" s="68"/>
      <c r="I14" s="68"/>
      <c r="J14" s="68"/>
      <c r="K14" s="68"/>
      <c r="L14" s="49"/>
      <c r="M14" s="68"/>
      <c r="N14" s="68"/>
      <c r="O14" s="68"/>
      <c r="P14" s="49"/>
      <c r="Q14" s="68"/>
      <c r="R14" s="68"/>
      <c r="S14" s="75"/>
      <c r="T14" s="68"/>
      <c r="U14" s="49"/>
      <c r="V14" s="68"/>
    </row>
    <row r="15" spans="1:22" s="12" customFormat="1" ht="15" customHeight="1" x14ac:dyDescent="0.2">
      <c r="A15" s="68"/>
      <c r="B15" s="64"/>
      <c r="C15" s="64"/>
      <c r="D15" s="64"/>
      <c r="E15" s="49"/>
      <c r="F15" s="68"/>
      <c r="G15" s="68"/>
      <c r="H15" s="68"/>
      <c r="I15" s="68"/>
      <c r="J15" s="68"/>
      <c r="K15" s="68"/>
      <c r="L15" s="49"/>
      <c r="M15" s="68"/>
      <c r="N15" s="68"/>
      <c r="O15" s="68"/>
      <c r="P15" s="49"/>
      <c r="Q15" s="68"/>
      <c r="R15" s="68"/>
      <c r="S15" s="75"/>
      <c r="T15" s="68"/>
      <c r="U15" s="49"/>
      <c r="V15" s="68"/>
    </row>
    <row r="16" spans="1:22" s="12" customFormat="1" ht="15" customHeight="1" x14ac:dyDescent="0.2">
      <c r="A16" s="68"/>
      <c r="B16" s="64"/>
      <c r="C16" s="64"/>
      <c r="D16" s="64"/>
      <c r="E16" s="49"/>
      <c r="F16" s="68"/>
      <c r="G16" s="68"/>
      <c r="H16" s="68"/>
      <c r="I16" s="68"/>
      <c r="J16" s="68"/>
      <c r="K16" s="68"/>
      <c r="L16" s="49"/>
      <c r="M16" s="68"/>
      <c r="N16" s="68"/>
      <c r="O16" s="68"/>
      <c r="P16" s="49"/>
      <c r="Q16" s="68"/>
      <c r="R16" s="68"/>
      <c r="S16" s="75"/>
      <c r="T16" s="68"/>
      <c r="U16" s="49"/>
      <c r="V16" s="68"/>
    </row>
    <row r="17" spans="1:30" s="12" customFormat="1" ht="15" customHeight="1" x14ac:dyDescent="0.2">
      <c r="A17" s="68"/>
      <c r="B17" s="64"/>
      <c r="C17" s="64"/>
      <c r="D17" s="64"/>
      <c r="E17" s="50"/>
      <c r="F17" s="68"/>
      <c r="G17" s="68"/>
      <c r="H17" s="68"/>
      <c r="I17" s="68"/>
      <c r="J17" s="68"/>
      <c r="K17" s="68"/>
      <c r="L17" s="50"/>
      <c r="M17" s="68"/>
      <c r="N17" s="68"/>
      <c r="O17" s="68"/>
      <c r="P17" s="50"/>
      <c r="Q17" s="68"/>
      <c r="R17" s="68"/>
      <c r="S17" s="75"/>
      <c r="T17" s="68"/>
      <c r="U17" s="50"/>
      <c r="V17" s="68"/>
    </row>
    <row r="18" spans="1:30" s="15" customFormat="1" x14ac:dyDescent="0.2">
      <c r="A18" s="13"/>
      <c r="B18" s="83"/>
      <c r="C18" s="84"/>
      <c r="D18" s="85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7" t="s">
        <v>33</v>
      </c>
      <c r="X18" s="57"/>
      <c r="Y18" s="57" t="s">
        <v>7</v>
      </c>
      <c r="Z18" s="57"/>
      <c r="AA18" s="57" t="s">
        <v>6</v>
      </c>
      <c r="AB18" s="57"/>
      <c r="AC18" s="57" t="s">
        <v>31</v>
      </c>
      <c r="AD18" s="57"/>
    </row>
    <row r="19" spans="1:30" s="12" customFormat="1" ht="51.75" customHeight="1" x14ac:dyDescent="0.2">
      <c r="A19" s="16">
        <v>1</v>
      </c>
      <c r="B19" s="76" t="s">
        <v>5</v>
      </c>
      <c r="C19" s="77"/>
      <c r="D19" s="78"/>
      <c r="E19" s="19">
        <v>33</v>
      </c>
      <c r="F19" s="19">
        <v>32</v>
      </c>
      <c r="G19" s="19">
        <v>32</v>
      </c>
      <c r="H19" s="19"/>
      <c r="I19" s="19"/>
      <c r="J19" s="19">
        <v>5</v>
      </c>
      <c r="K19" s="19">
        <v>27</v>
      </c>
      <c r="L19" s="19"/>
      <c r="M19" s="19">
        <v>4</v>
      </c>
      <c r="N19" s="19"/>
      <c r="O19" s="19"/>
      <c r="P19" s="19"/>
      <c r="Q19" s="19"/>
      <c r="R19" s="19"/>
      <c r="S19" s="19"/>
      <c r="T19" s="19">
        <v>14</v>
      </c>
      <c r="U19" s="19">
        <v>53</v>
      </c>
      <c r="V19" s="20"/>
      <c r="W19" s="26">
        <f>E19+K19</f>
        <v>60</v>
      </c>
      <c r="X19" s="26">
        <f>L19+T19+U19</f>
        <v>67</v>
      </c>
      <c r="Y19" s="26">
        <f>F19</f>
        <v>32</v>
      </c>
      <c r="Z19" s="26">
        <f>G19+H19</f>
        <v>32</v>
      </c>
      <c r="AA19" s="26">
        <f>F19</f>
        <v>32</v>
      </c>
      <c r="AB19" s="26">
        <f>I19+J19+K19</f>
        <v>32</v>
      </c>
      <c r="AC19" s="26">
        <f>K19</f>
        <v>27</v>
      </c>
      <c r="AD19" s="26">
        <f>M19+N19+O19+P19</f>
        <v>4</v>
      </c>
    </row>
    <row r="20" spans="1:30" s="21" customFormat="1" ht="59.25" customHeight="1" x14ac:dyDescent="0.2">
      <c r="A20" s="18" t="s">
        <v>4</v>
      </c>
      <c r="B20" s="76" t="s">
        <v>3</v>
      </c>
      <c r="C20" s="77"/>
      <c r="D20" s="78"/>
      <c r="E20" s="17">
        <v>5</v>
      </c>
      <c r="F20" s="19">
        <v>4</v>
      </c>
      <c r="G20" s="19">
        <v>2</v>
      </c>
      <c r="H20" s="19">
        <v>2</v>
      </c>
      <c r="I20" s="19"/>
      <c r="J20" s="19">
        <v>2</v>
      </c>
      <c r="K20" s="19">
        <v>2</v>
      </c>
      <c r="L20" s="19"/>
      <c r="M20" s="19">
        <v>2</v>
      </c>
      <c r="N20" s="19"/>
      <c r="O20" s="19"/>
      <c r="P20" s="19"/>
      <c r="Q20" s="19"/>
      <c r="R20" s="19"/>
      <c r="S20" s="19"/>
      <c r="T20" s="19">
        <v>3</v>
      </c>
      <c r="U20" s="17">
        <v>6</v>
      </c>
      <c r="V20" s="20"/>
      <c r="W20" s="26">
        <f>E20+K20</f>
        <v>7</v>
      </c>
      <c r="X20" s="26">
        <f>L20+T20+U20</f>
        <v>9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2</v>
      </c>
      <c r="AD20" s="26">
        <f>M20+N20+O20+P20</f>
        <v>2</v>
      </c>
    </row>
    <row r="21" spans="1:30" s="22" customFormat="1" ht="63.75" customHeight="1" x14ac:dyDescent="0.2">
      <c r="A21" s="18" t="s">
        <v>2</v>
      </c>
      <c r="B21" s="76" t="s">
        <v>1</v>
      </c>
      <c r="C21" s="77"/>
      <c r="D21" s="78"/>
      <c r="E21" s="17">
        <v>38</v>
      </c>
      <c r="F21" s="17">
        <v>34</v>
      </c>
      <c r="G21" s="17">
        <v>34</v>
      </c>
      <c r="H21" s="17"/>
      <c r="I21" s="17"/>
      <c r="J21" s="17">
        <v>2</v>
      </c>
      <c r="K21" s="17">
        <v>32</v>
      </c>
      <c r="L21" s="19"/>
      <c r="M21" s="19">
        <v>3</v>
      </c>
      <c r="N21" s="19"/>
      <c r="O21" s="19"/>
      <c r="P21" s="19"/>
      <c r="Q21" s="19"/>
      <c r="R21" s="19"/>
      <c r="S21" s="19"/>
      <c r="T21" s="19">
        <v>10</v>
      </c>
      <c r="U21" s="19">
        <v>60</v>
      </c>
      <c r="V21" s="20">
        <v>3</v>
      </c>
      <c r="W21" s="26">
        <f>E21+K21</f>
        <v>70</v>
      </c>
      <c r="X21" s="26">
        <f>L21+T21+U21</f>
        <v>70</v>
      </c>
      <c r="Y21" s="26">
        <f>F21</f>
        <v>34</v>
      </c>
      <c r="Z21" s="26">
        <f>G21+H21</f>
        <v>34</v>
      </c>
      <c r="AA21" s="26">
        <f>F21</f>
        <v>34</v>
      </c>
      <c r="AB21" s="26">
        <f>I21+J21+K21</f>
        <v>34</v>
      </c>
      <c r="AC21" s="26">
        <f>K21</f>
        <v>32</v>
      </c>
      <c r="AD21" s="26">
        <f>M21+N21+O21+P21</f>
        <v>3</v>
      </c>
    </row>
    <row r="22" spans="1:30" x14ac:dyDescent="0.2">
      <c r="A22" s="23">
        <v>4</v>
      </c>
      <c r="B22" s="79" t="s">
        <v>0</v>
      </c>
      <c r="C22" s="79"/>
      <c r="D22" s="79"/>
      <c r="E22" s="24">
        <v>76</v>
      </c>
      <c r="F22" s="24">
        <v>70</v>
      </c>
      <c r="G22" s="24">
        <v>68</v>
      </c>
      <c r="H22" s="24">
        <v>2</v>
      </c>
      <c r="I22" s="24"/>
      <c r="J22" s="24">
        <v>9</v>
      </c>
      <c r="K22" s="24">
        <v>61</v>
      </c>
      <c r="L22" s="24"/>
      <c r="M22" s="24">
        <v>9</v>
      </c>
      <c r="N22" s="24"/>
      <c r="O22" s="24"/>
      <c r="P22" s="24"/>
      <c r="Q22" s="24"/>
      <c r="R22" s="24"/>
      <c r="S22" s="24"/>
      <c r="T22" s="24">
        <v>27</v>
      </c>
      <c r="U22" s="24">
        <v>119</v>
      </c>
      <c r="V22" s="24">
        <v>3</v>
      </c>
      <c r="W22" s="26">
        <f>E22+K22</f>
        <v>137</v>
      </c>
      <c r="X22" s="26">
        <f>L22+T22+U22</f>
        <v>146</v>
      </c>
      <c r="Y22" s="26">
        <f>F22</f>
        <v>70</v>
      </c>
      <c r="Z22" s="26">
        <f>G22+H22</f>
        <v>70</v>
      </c>
      <c r="AA22" s="26">
        <f>F22</f>
        <v>70</v>
      </c>
      <c r="AB22" s="26">
        <f>I22+J22+K22</f>
        <v>70</v>
      </c>
      <c r="AC22" s="26">
        <f>K22</f>
        <v>61</v>
      </c>
      <c r="AD22" s="26">
        <f>M22+N22+O22+P22</f>
        <v>9</v>
      </c>
    </row>
    <row r="23" spans="1:30" x14ac:dyDescent="0.2"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1"/>
    </row>
    <row r="24" spans="1:30" x14ac:dyDescent="0.2"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</row>
    <row r="27" spans="1:30" x14ac:dyDescent="0.2">
      <c r="C27" s="25" t="s">
        <v>42</v>
      </c>
      <c r="I27" s="25" t="s">
        <v>43</v>
      </c>
    </row>
    <row r="28" spans="1:30" x14ac:dyDescent="0.2">
      <c r="C28" s="25" t="s">
        <v>44</v>
      </c>
    </row>
  </sheetData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12" customWidth="1"/>
    <col min="2" max="2" width="11.28515625" style="12" customWidth="1"/>
    <col min="3" max="3" width="11" style="12" customWidth="1"/>
    <col min="4" max="4" width="11.7109375" style="12" customWidth="1"/>
    <col min="5" max="5" width="11" style="12" customWidth="1"/>
    <col min="6" max="6" width="6.85546875" style="12" customWidth="1"/>
    <col min="7" max="7" width="8.140625" style="12" customWidth="1"/>
    <col min="8" max="8" width="9" style="12" customWidth="1"/>
    <col min="9" max="9" width="7.5703125" style="12" customWidth="1"/>
    <col min="10" max="10" width="7.85546875" style="12" customWidth="1"/>
    <col min="11" max="12" width="6.7109375" style="12" customWidth="1"/>
    <col min="13" max="13" width="10.140625" style="12" customWidth="1"/>
    <col min="14" max="15" width="10.28515625" style="12" customWidth="1"/>
    <col min="16" max="16" width="5.85546875" style="12" customWidth="1"/>
    <col min="17" max="17" width="5.5703125" style="12" customWidth="1"/>
    <col min="18" max="18" width="8" style="12" customWidth="1"/>
    <col min="19" max="19" width="9" style="12" customWidth="1"/>
    <col min="20" max="20" width="9.42578125" style="12" customWidth="1"/>
    <col min="21" max="21" width="10.28515625" style="12" customWidth="1"/>
    <col min="22" max="22" width="12.140625" style="12" customWidth="1"/>
    <col min="23" max="23" width="0" style="12" hidden="1" customWidth="1"/>
    <col min="24" max="24" width="10.85546875" style="12" hidden="1" customWidth="1"/>
    <col min="25" max="25" width="7.5703125" style="12" hidden="1" customWidth="1"/>
    <col min="26" max="26" width="8" style="12" hidden="1" customWidth="1"/>
    <col min="27" max="27" width="8.5703125" style="12" hidden="1" customWidth="1"/>
    <col min="28" max="28" width="8.42578125" style="12" hidden="1" customWidth="1"/>
    <col min="29" max="29" width="8" style="12" hidden="1" customWidth="1"/>
    <col min="30" max="30" width="8.140625" style="12" hidden="1" customWidth="1"/>
    <col min="31" max="16384" width="9.140625" style="12"/>
  </cols>
  <sheetData>
    <row r="1" spans="1:22" ht="18.75" customHeight="1" x14ac:dyDescent="0.2">
      <c r="A1" s="63" t="s">
        <v>29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22" ht="19.5" customHeight="1" x14ac:dyDescent="0.2">
      <c r="A2" s="63" t="s">
        <v>36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</row>
    <row r="3" spans="1:22" ht="18.75" customHeight="1" x14ac:dyDescent="0.2">
      <c r="A3" s="67" t="s">
        <v>38</v>
      </c>
      <c r="B3" s="67"/>
      <c r="C3" s="67"/>
      <c r="D3" s="67"/>
      <c r="E3" s="67"/>
      <c r="F3" s="67"/>
      <c r="G3" s="67"/>
      <c r="H3" s="32" t="s">
        <v>45</v>
      </c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2" ht="41.25" customHeight="1" x14ac:dyDescent="0.2">
      <c r="A4" s="68" t="s">
        <v>28</v>
      </c>
      <c r="B4" s="64"/>
      <c r="C4" s="64"/>
      <c r="D4" s="64"/>
      <c r="E4" s="48" t="s">
        <v>27</v>
      </c>
      <c r="F4" s="64" t="s">
        <v>26</v>
      </c>
      <c r="G4" s="64"/>
      <c r="H4" s="64"/>
      <c r="I4" s="64"/>
      <c r="J4" s="64"/>
      <c r="K4" s="64"/>
      <c r="L4" s="48" t="s">
        <v>32</v>
      </c>
      <c r="M4" s="69" t="s">
        <v>25</v>
      </c>
      <c r="N4" s="70"/>
      <c r="O4" s="70"/>
      <c r="P4" s="71"/>
      <c r="Q4" s="64" t="s">
        <v>24</v>
      </c>
      <c r="R4" s="64"/>
      <c r="S4" s="64"/>
      <c r="T4" s="68" t="s">
        <v>23</v>
      </c>
      <c r="U4" s="48" t="s">
        <v>22</v>
      </c>
      <c r="V4" s="68" t="s">
        <v>21</v>
      </c>
    </row>
    <row r="5" spans="1:22" ht="53.25" customHeight="1" x14ac:dyDescent="0.2">
      <c r="A5" s="68"/>
      <c r="B5" s="64"/>
      <c r="C5" s="64"/>
      <c r="D5" s="64"/>
      <c r="E5" s="49"/>
      <c r="F5" s="64"/>
      <c r="G5" s="64"/>
      <c r="H5" s="64"/>
      <c r="I5" s="64"/>
      <c r="J5" s="64"/>
      <c r="K5" s="64"/>
      <c r="L5" s="49"/>
      <c r="M5" s="72"/>
      <c r="N5" s="73"/>
      <c r="O5" s="73"/>
      <c r="P5" s="74"/>
      <c r="Q5" s="64"/>
      <c r="R5" s="64"/>
      <c r="S5" s="64"/>
      <c r="T5" s="68"/>
      <c r="U5" s="49"/>
      <c r="V5" s="68"/>
    </row>
    <row r="6" spans="1:22" ht="33.75" customHeight="1" x14ac:dyDescent="0.2">
      <c r="A6" s="68"/>
      <c r="B6" s="64"/>
      <c r="C6" s="64"/>
      <c r="D6" s="64"/>
      <c r="E6" s="49"/>
      <c r="F6" s="68" t="s">
        <v>13</v>
      </c>
      <c r="G6" s="68" t="s">
        <v>20</v>
      </c>
      <c r="H6" s="68" t="s">
        <v>19</v>
      </c>
      <c r="I6" s="64" t="s">
        <v>18</v>
      </c>
      <c r="J6" s="64"/>
      <c r="K6" s="64"/>
      <c r="L6" s="49"/>
      <c r="M6" s="68" t="s">
        <v>17</v>
      </c>
      <c r="N6" s="68" t="s">
        <v>16</v>
      </c>
      <c r="O6" s="68" t="s">
        <v>15</v>
      </c>
      <c r="P6" s="48" t="s">
        <v>14</v>
      </c>
      <c r="Q6" s="68" t="s">
        <v>13</v>
      </c>
      <c r="R6" s="68" t="s">
        <v>12</v>
      </c>
      <c r="S6" s="68" t="s">
        <v>11</v>
      </c>
      <c r="T6" s="68"/>
      <c r="U6" s="49"/>
      <c r="V6" s="68"/>
    </row>
    <row r="7" spans="1:22" ht="18.75" customHeight="1" x14ac:dyDescent="0.2">
      <c r="A7" s="68"/>
      <c r="B7" s="64"/>
      <c r="C7" s="64"/>
      <c r="D7" s="64"/>
      <c r="E7" s="49"/>
      <c r="F7" s="68"/>
      <c r="G7" s="68"/>
      <c r="H7" s="68"/>
      <c r="I7" s="64"/>
      <c r="J7" s="64"/>
      <c r="K7" s="64"/>
      <c r="L7" s="49"/>
      <c r="M7" s="68"/>
      <c r="N7" s="68"/>
      <c r="O7" s="68"/>
      <c r="P7" s="49"/>
      <c r="Q7" s="68"/>
      <c r="R7" s="68"/>
      <c r="S7" s="68"/>
      <c r="T7" s="68"/>
      <c r="U7" s="49"/>
      <c r="V7" s="68"/>
    </row>
    <row r="8" spans="1:22" ht="30" customHeight="1" x14ac:dyDescent="0.2">
      <c r="A8" s="68"/>
      <c r="B8" s="64"/>
      <c r="C8" s="64"/>
      <c r="D8" s="64"/>
      <c r="E8" s="49"/>
      <c r="F8" s="68"/>
      <c r="G8" s="68"/>
      <c r="H8" s="68"/>
      <c r="I8" s="68" t="s">
        <v>10</v>
      </c>
      <c r="J8" s="68" t="s">
        <v>9</v>
      </c>
      <c r="K8" s="68" t="s">
        <v>8</v>
      </c>
      <c r="L8" s="49"/>
      <c r="M8" s="68"/>
      <c r="N8" s="68"/>
      <c r="O8" s="68"/>
      <c r="P8" s="49"/>
      <c r="Q8" s="68"/>
      <c r="R8" s="68"/>
      <c r="S8" s="68"/>
      <c r="T8" s="68"/>
      <c r="U8" s="49"/>
      <c r="V8" s="68"/>
    </row>
    <row r="9" spans="1:22" ht="15" customHeight="1" x14ac:dyDescent="0.2">
      <c r="A9" s="68"/>
      <c r="B9" s="64"/>
      <c r="C9" s="64"/>
      <c r="D9" s="64"/>
      <c r="E9" s="49"/>
      <c r="F9" s="68"/>
      <c r="G9" s="68"/>
      <c r="H9" s="68"/>
      <c r="I9" s="68"/>
      <c r="J9" s="68"/>
      <c r="K9" s="68"/>
      <c r="L9" s="49"/>
      <c r="M9" s="68"/>
      <c r="N9" s="68"/>
      <c r="O9" s="68"/>
      <c r="P9" s="49"/>
      <c r="Q9" s="68"/>
      <c r="R9" s="68"/>
      <c r="S9" s="68"/>
      <c r="T9" s="68"/>
      <c r="U9" s="49"/>
      <c r="V9" s="68"/>
    </row>
    <row r="10" spans="1:22" ht="15" customHeight="1" x14ac:dyDescent="0.2">
      <c r="A10" s="68"/>
      <c r="B10" s="64"/>
      <c r="C10" s="64"/>
      <c r="D10" s="64"/>
      <c r="E10" s="49"/>
      <c r="F10" s="68"/>
      <c r="G10" s="68"/>
      <c r="H10" s="68"/>
      <c r="I10" s="68"/>
      <c r="J10" s="68"/>
      <c r="K10" s="68"/>
      <c r="L10" s="49"/>
      <c r="M10" s="68"/>
      <c r="N10" s="68"/>
      <c r="O10" s="68"/>
      <c r="P10" s="49"/>
      <c r="Q10" s="68"/>
      <c r="R10" s="68"/>
      <c r="S10" s="68"/>
      <c r="T10" s="68"/>
      <c r="U10" s="49"/>
      <c r="V10" s="68"/>
    </row>
    <row r="11" spans="1:22" ht="15" customHeight="1" x14ac:dyDescent="0.2">
      <c r="A11" s="68"/>
      <c r="B11" s="64"/>
      <c r="C11" s="64"/>
      <c r="D11" s="64"/>
      <c r="E11" s="49"/>
      <c r="F11" s="68"/>
      <c r="G11" s="68"/>
      <c r="H11" s="68"/>
      <c r="I11" s="68"/>
      <c r="J11" s="68"/>
      <c r="K11" s="68"/>
      <c r="L11" s="49"/>
      <c r="M11" s="68"/>
      <c r="N11" s="68"/>
      <c r="O11" s="68"/>
      <c r="P11" s="49"/>
      <c r="Q11" s="68"/>
      <c r="R11" s="68"/>
      <c r="S11" s="68"/>
      <c r="T11" s="68"/>
      <c r="U11" s="49"/>
      <c r="V11" s="68"/>
    </row>
    <row r="12" spans="1:22" ht="15" customHeight="1" x14ac:dyDescent="0.2">
      <c r="A12" s="68"/>
      <c r="B12" s="64"/>
      <c r="C12" s="64"/>
      <c r="D12" s="64"/>
      <c r="E12" s="49"/>
      <c r="F12" s="68"/>
      <c r="G12" s="68"/>
      <c r="H12" s="68"/>
      <c r="I12" s="68"/>
      <c r="J12" s="68"/>
      <c r="K12" s="68"/>
      <c r="L12" s="49"/>
      <c r="M12" s="68"/>
      <c r="N12" s="68"/>
      <c r="O12" s="68"/>
      <c r="P12" s="49"/>
      <c r="Q12" s="68"/>
      <c r="R12" s="68"/>
      <c r="S12" s="68"/>
      <c r="T12" s="68"/>
      <c r="U12" s="49"/>
      <c r="V12" s="68"/>
    </row>
    <row r="13" spans="1:22" ht="15" customHeight="1" x14ac:dyDescent="0.2">
      <c r="A13" s="68"/>
      <c r="B13" s="64"/>
      <c r="C13" s="64"/>
      <c r="D13" s="64"/>
      <c r="E13" s="49"/>
      <c r="F13" s="68"/>
      <c r="G13" s="68"/>
      <c r="H13" s="68"/>
      <c r="I13" s="68"/>
      <c r="J13" s="68"/>
      <c r="K13" s="68"/>
      <c r="L13" s="49"/>
      <c r="M13" s="68"/>
      <c r="N13" s="68"/>
      <c r="O13" s="68"/>
      <c r="P13" s="49"/>
      <c r="Q13" s="68"/>
      <c r="R13" s="68"/>
      <c r="S13" s="68"/>
      <c r="T13" s="68"/>
      <c r="U13" s="49"/>
      <c r="V13" s="68"/>
    </row>
    <row r="14" spans="1:22" ht="15" customHeight="1" x14ac:dyDescent="0.2">
      <c r="A14" s="68"/>
      <c r="B14" s="64"/>
      <c r="C14" s="64"/>
      <c r="D14" s="64"/>
      <c r="E14" s="49"/>
      <c r="F14" s="68"/>
      <c r="G14" s="68"/>
      <c r="H14" s="68"/>
      <c r="I14" s="68"/>
      <c r="J14" s="68"/>
      <c r="K14" s="68"/>
      <c r="L14" s="49"/>
      <c r="M14" s="68"/>
      <c r="N14" s="68"/>
      <c r="O14" s="68"/>
      <c r="P14" s="49"/>
      <c r="Q14" s="68"/>
      <c r="R14" s="68"/>
      <c r="S14" s="68"/>
      <c r="T14" s="68"/>
      <c r="U14" s="49"/>
      <c r="V14" s="68"/>
    </row>
    <row r="15" spans="1:22" ht="15" customHeight="1" x14ac:dyDescent="0.2">
      <c r="A15" s="68"/>
      <c r="B15" s="64"/>
      <c r="C15" s="64"/>
      <c r="D15" s="64"/>
      <c r="E15" s="49"/>
      <c r="F15" s="68"/>
      <c r="G15" s="68"/>
      <c r="H15" s="68"/>
      <c r="I15" s="68"/>
      <c r="J15" s="68"/>
      <c r="K15" s="68"/>
      <c r="L15" s="49"/>
      <c r="M15" s="68"/>
      <c r="N15" s="68"/>
      <c r="O15" s="68"/>
      <c r="P15" s="49"/>
      <c r="Q15" s="68"/>
      <c r="R15" s="68"/>
      <c r="S15" s="68"/>
      <c r="T15" s="68"/>
      <c r="U15" s="49"/>
      <c r="V15" s="68"/>
    </row>
    <row r="16" spans="1:22" ht="15" customHeight="1" x14ac:dyDescent="0.2">
      <c r="A16" s="68"/>
      <c r="B16" s="64"/>
      <c r="C16" s="64"/>
      <c r="D16" s="64"/>
      <c r="E16" s="49"/>
      <c r="F16" s="68"/>
      <c r="G16" s="68"/>
      <c r="H16" s="68"/>
      <c r="I16" s="68"/>
      <c r="J16" s="68"/>
      <c r="K16" s="68"/>
      <c r="L16" s="49"/>
      <c r="M16" s="68"/>
      <c r="N16" s="68"/>
      <c r="O16" s="68"/>
      <c r="P16" s="49"/>
      <c r="Q16" s="68"/>
      <c r="R16" s="68"/>
      <c r="S16" s="68"/>
      <c r="T16" s="68"/>
      <c r="U16" s="49"/>
      <c r="V16" s="68"/>
    </row>
    <row r="17" spans="1:30" ht="15" customHeight="1" x14ac:dyDescent="0.2">
      <c r="A17" s="68"/>
      <c r="B17" s="64"/>
      <c r="C17" s="64"/>
      <c r="D17" s="64"/>
      <c r="E17" s="50"/>
      <c r="F17" s="68"/>
      <c r="G17" s="68"/>
      <c r="H17" s="68"/>
      <c r="I17" s="68"/>
      <c r="J17" s="68"/>
      <c r="K17" s="68"/>
      <c r="L17" s="50"/>
      <c r="M17" s="68"/>
      <c r="N17" s="68"/>
      <c r="O17" s="68"/>
      <c r="P17" s="50"/>
      <c r="Q17" s="68"/>
      <c r="R17" s="68"/>
      <c r="S17" s="68"/>
      <c r="T17" s="68"/>
      <c r="U17" s="50"/>
      <c r="V17" s="68"/>
    </row>
    <row r="18" spans="1:30" s="15" customFormat="1" x14ac:dyDescent="0.2">
      <c r="A18" s="13"/>
      <c r="B18" s="83"/>
      <c r="C18" s="84"/>
      <c r="D18" s="85"/>
      <c r="E18" s="31">
        <v>1</v>
      </c>
      <c r="F18" s="13">
        <v>2</v>
      </c>
      <c r="G18" s="31">
        <v>3</v>
      </c>
      <c r="H18" s="13">
        <v>4</v>
      </c>
      <c r="I18" s="31">
        <v>5</v>
      </c>
      <c r="J18" s="13">
        <v>6</v>
      </c>
      <c r="K18" s="31">
        <v>7</v>
      </c>
      <c r="L18" s="31">
        <v>8</v>
      </c>
      <c r="M18" s="31">
        <v>9</v>
      </c>
      <c r="N18" s="31">
        <v>10</v>
      </c>
      <c r="O18" s="31">
        <v>11</v>
      </c>
      <c r="P18" s="31">
        <v>12</v>
      </c>
      <c r="Q18" s="31">
        <v>13</v>
      </c>
      <c r="R18" s="31">
        <v>14</v>
      </c>
      <c r="S18" s="31">
        <v>15</v>
      </c>
      <c r="T18" s="31">
        <v>16</v>
      </c>
      <c r="U18" s="31">
        <v>17</v>
      </c>
      <c r="V18" s="31">
        <v>18</v>
      </c>
      <c r="W18" s="57" t="s">
        <v>33</v>
      </c>
      <c r="X18" s="57"/>
      <c r="Y18" s="57" t="s">
        <v>7</v>
      </c>
      <c r="Z18" s="57"/>
      <c r="AA18" s="57" t="s">
        <v>6</v>
      </c>
      <c r="AB18" s="57"/>
      <c r="AC18" s="57" t="s">
        <v>31</v>
      </c>
      <c r="AD18" s="57"/>
    </row>
    <row r="19" spans="1:30" ht="51.75" customHeight="1" x14ac:dyDescent="0.2">
      <c r="A19" s="16">
        <v>1</v>
      </c>
      <c r="B19" s="76" t="s">
        <v>5</v>
      </c>
      <c r="C19" s="77"/>
      <c r="D19" s="78"/>
      <c r="E19" s="17">
        <v>29</v>
      </c>
      <c r="F19" s="17">
        <v>44</v>
      </c>
      <c r="G19" s="17">
        <v>43</v>
      </c>
      <c r="H19" s="17">
        <v>1</v>
      </c>
      <c r="I19" s="17"/>
      <c r="J19" s="17">
        <v>11</v>
      </c>
      <c r="K19" s="17">
        <v>33</v>
      </c>
      <c r="L19" s="17"/>
      <c r="M19" s="17">
        <v>6</v>
      </c>
      <c r="N19" s="17"/>
      <c r="O19" s="17"/>
      <c r="P19" s="17"/>
      <c r="Q19" s="17"/>
      <c r="R19" s="17"/>
      <c r="S19" s="17"/>
      <c r="T19" s="17">
        <v>12</v>
      </c>
      <c r="U19" s="33">
        <v>63</v>
      </c>
      <c r="V19" s="19"/>
      <c r="W19" s="26">
        <f>E19+K19</f>
        <v>62</v>
      </c>
      <c r="X19" s="26">
        <f>L19+T19+U19</f>
        <v>75</v>
      </c>
      <c r="Y19" s="26">
        <f>F19</f>
        <v>44</v>
      </c>
      <c r="Z19" s="26">
        <f>G19+H19</f>
        <v>44</v>
      </c>
      <c r="AA19" s="26">
        <f>F19</f>
        <v>44</v>
      </c>
      <c r="AB19" s="26">
        <f>I19+J19+K19</f>
        <v>44</v>
      </c>
      <c r="AC19" s="26">
        <f>K19</f>
        <v>33</v>
      </c>
      <c r="AD19" s="26">
        <f>M19+N19+O19+P19</f>
        <v>6</v>
      </c>
    </row>
    <row r="20" spans="1:30" s="22" customFormat="1" ht="59.25" customHeight="1" x14ac:dyDescent="0.2">
      <c r="A20" s="18" t="s">
        <v>4</v>
      </c>
      <c r="B20" s="76" t="s">
        <v>3</v>
      </c>
      <c r="C20" s="77"/>
      <c r="D20" s="78"/>
      <c r="E20" s="17">
        <v>3</v>
      </c>
      <c r="F20" s="19">
        <v>7</v>
      </c>
      <c r="G20" s="19">
        <v>7</v>
      </c>
      <c r="H20" s="19"/>
      <c r="I20" s="19">
        <v>1</v>
      </c>
      <c r="J20" s="19">
        <v>2</v>
      </c>
      <c r="K20" s="19">
        <v>4</v>
      </c>
      <c r="L20" s="19"/>
      <c r="M20" s="19"/>
      <c r="N20" s="19"/>
      <c r="O20" s="19"/>
      <c r="P20" s="19"/>
      <c r="Q20" s="19"/>
      <c r="R20" s="19"/>
      <c r="S20" s="19"/>
      <c r="T20" s="19">
        <v>3</v>
      </c>
      <c r="U20" s="34">
        <v>7</v>
      </c>
      <c r="V20" s="20">
        <v>1</v>
      </c>
      <c r="W20" s="26">
        <f>E20+K20</f>
        <v>7</v>
      </c>
      <c r="X20" s="26">
        <f>L20+T20+U20</f>
        <v>10</v>
      </c>
      <c r="Y20" s="26">
        <f>F20</f>
        <v>7</v>
      </c>
      <c r="Z20" s="26">
        <f>G20+H20</f>
        <v>7</v>
      </c>
      <c r="AA20" s="26">
        <f>F20</f>
        <v>7</v>
      </c>
      <c r="AB20" s="26">
        <f>I20+J20+K20</f>
        <v>7</v>
      </c>
      <c r="AC20" s="26">
        <f>K20</f>
        <v>4</v>
      </c>
      <c r="AD20" s="26">
        <f>M20+N20+O20+P20</f>
        <v>0</v>
      </c>
    </row>
    <row r="21" spans="1:30" s="22" customFormat="1" ht="63.75" customHeight="1" x14ac:dyDescent="0.2">
      <c r="A21" s="18" t="s">
        <v>2</v>
      </c>
      <c r="B21" s="76" t="s">
        <v>1</v>
      </c>
      <c r="C21" s="77"/>
      <c r="D21" s="78"/>
      <c r="E21" s="19">
        <v>63</v>
      </c>
      <c r="F21" s="19">
        <v>15</v>
      </c>
      <c r="G21" s="19">
        <v>13</v>
      </c>
      <c r="H21" s="19">
        <v>2</v>
      </c>
      <c r="I21" s="19"/>
      <c r="J21" s="19">
        <v>8</v>
      </c>
      <c r="K21" s="19">
        <v>7</v>
      </c>
      <c r="L21" s="19"/>
      <c r="M21" s="19">
        <v>11</v>
      </c>
      <c r="N21" s="19"/>
      <c r="O21" s="19"/>
      <c r="P21" s="19"/>
      <c r="Q21" s="19"/>
      <c r="R21" s="19"/>
      <c r="S21" s="19"/>
      <c r="T21" s="19">
        <v>9</v>
      </c>
      <c r="U21" s="34">
        <v>67</v>
      </c>
      <c r="V21" s="20">
        <v>3</v>
      </c>
      <c r="W21" s="26">
        <f>E21+K21</f>
        <v>70</v>
      </c>
      <c r="X21" s="26">
        <f>L21+T21+U21</f>
        <v>76</v>
      </c>
      <c r="Y21" s="26">
        <f>F21</f>
        <v>15</v>
      </c>
      <c r="Z21" s="26">
        <f>G21+H21</f>
        <v>15</v>
      </c>
      <c r="AA21" s="26">
        <f>F21</f>
        <v>15</v>
      </c>
      <c r="AB21" s="26">
        <f>I21+J21+K21</f>
        <v>15</v>
      </c>
      <c r="AC21" s="26">
        <f>K21</f>
        <v>7</v>
      </c>
      <c r="AD21" s="26">
        <f>M21+N21+O21+P21</f>
        <v>11</v>
      </c>
    </row>
    <row r="22" spans="1:30" x14ac:dyDescent="0.2">
      <c r="A22" s="35">
        <v>4</v>
      </c>
      <c r="B22" s="90" t="s">
        <v>0</v>
      </c>
      <c r="C22" s="90"/>
      <c r="D22" s="90"/>
      <c r="E22" s="33">
        <v>95</v>
      </c>
      <c r="F22" s="33">
        <v>66</v>
      </c>
      <c r="G22" s="33">
        <v>63</v>
      </c>
      <c r="H22" s="33">
        <v>3</v>
      </c>
      <c r="I22" s="33">
        <v>1</v>
      </c>
      <c r="J22" s="33">
        <v>21</v>
      </c>
      <c r="K22" s="33">
        <v>44</v>
      </c>
      <c r="L22" s="33"/>
      <c r="M22" s="33">
        <v>17</v>
      </c>
      <c r="N22" s="33"/>
      <c r="O22" s="33"/>
      <c r="P22" s="33"/>
      <c r="Q22" s="33"/>
      <c r="R22" s="33"/>
      <c r="S22" s="33"/>
      <c r="T22" s="33">
        <v>24</v>
      </c>
      <c r="U22" s="33">
        <v>137</v>
      </c>
      <c r="V22" s="33">
        <v>3</v>
      </c>
      <c r="W22" s="26">
        <f>E22+K22</f>
        <v>139</v>
      </c>
      <c r="X22" s="26">
        <f>L22+T22+U22</f>
        <v>161</v>
      </c>
      <c r="Y22" s="26">
        <f>F22</f>
        <v>66</v>
      </c>
      <c r="Z22" s="26">
        <f>G22+H22</f>
        <v>66</v>
      </c>
      <c r="AA22" s="26">
        <f>F22</f>
        <v>66</v>
      </c>
      <c r="AB22" s="26">
        <f>I22+J22+K22</f>
        <v>66</v>
      </c>
      <c r="AC22" s="26">
        <f>K22</f>
        <v>44</v>
      </c>
      <c r="AD22" s="26">
        <f>M22+N22+O22+P22</f>
        <v>17</v>
      </c>
    </row>
    <row r="23" spans="1:30" x14ac:dyDescent="0.2"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8"/>
    </row>
    <row r="24" spans="1:30" x14ac:dyDescent="0.2"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.70866141732283472" right="0.70866141732283472" top="0.74803149606299213" bottom="0.74803149606299213" header="0.31496062992125984" footer="0.31496062992125984"/>
  <pageSetup paperSize="9" scale="4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Ընդհամենը</vt:lpstr>
      <vt:lpstr>Ա.Դավթյան</vt:lpstr>
      <vt:lpstr>Ն.Մարգարյան</vt:lpstr>
      <vt:lpstr>Ա.Բաբայան</vt:lpstr>
      <vt:lpstr>Ա.Պետրոսյան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2016-07-13T15:46:59Z</cp:lastPrinted>
  <dcterms:created xsi:type="dcterms:W3CDTF">2015-12-18T14:01:39Z</dcterms:created>
  <dcterms:modified xsi:type="dcterms:W3CDTF">2019-05-21T12:34:23Z</dcterms:modified>
</cp:coreProperties>
</file>