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22" activeTab="29"/>
  </bookViews>
  <sheets>
    <sheet name="Դարբինյան" sheetId="1" r:id="rId1"/>
    <sheet name="Ա.Ղազարյան" sheetId="4" r:id="rId2"/>
    <sheet name="Ա.Ծատուրյան" sheetId="6" r:id="rId3"/>
    <sheet name="Ա.Հարությունյան" sheetId="3" r:id="rId4"/>
    <sheet name="Գ.Առաքելյան" sheetId="11" r:id="rId5"/>
    <sheet name="Մ.Պետրոսյան" sheetId="20" r:id="rId6"/>
    <sheet name="Կ.Զարիկյան" sheetId="14" r:id="rId7"/>
    <sheet name="Ռ.Ազրոյան" sheetId="21" r:id="rId8"/>
    <sheet name="Դ.Դանիելյան" sheetId="22" r:id="rId9"/>
    <sheet name="Ռ.Մաքեյան" sheetId="23" r:id="rId10"/>
    <sheet name="Ա.Ներսիսյան" sheetId="26" r:id="rId11"/>
    <sheet name="Գ.Սոսյան" sheetId="10" r:id="rId12"/>
    <sheet name="Ա.Ավագյան" sheetId="5" r:id="rId13"/>
    <sheet name="Лист1" sheetId="28" state="hidden" r:id="rId14"/>
    <sheet name="Մ.Համբարձումյան" sheetId="16" r:id="rId15"/>
    <sheet name="Մ.Մելքումյան" sheetId="17" r:id="rId16"/>
    <sheet name="Վ.Միքաելյան" sheetId="25" r:id="rId17"/>
    <sheet name="Ե.Առաքելյան" sheetId="27" r:id="rId18"/>
    <sheet name="Ա.Մկրտչյան" sheetId="8" r:id="rId19"/>
    <sheet name="Ա. Չիլինգարյան" sheetId="29" r:id="rId20"/>
    <sheet name="Լ.Սադոյան" sheetId="34" r:id="rId21"/>
    <sheet name="Ա. Դիլբարյան" sheetId="35" r:id="rId22"/>
    <sheet name="Ռ.Խանդանյան" sheetId="18" r:id="rId23"/>
    <sheet name="Ալ.Հարությունյան" sheetId="2" r:id="rId24"/>
    <sheet name="Հ.Այվազյան" sheetId="15" r:id="rId25"/>
    <sheet name="Ս.Հովակիմյան" sheetId="19" r:id="rId26"/>
    <sheet name="Ա.Միրզոյան" sheetId="7" r:id="rId27"/>
    <sheet name="Ա.Ալավերդյան" sheetId="9" r:id="rId28"/>
    <sheet name="Լ.Հակոբյան" sheetId="32" r:id="rId29"/>
    <sheet name="է.Նահապետյան" sheetId="33" r:id="rId30"/>
  </sheets>
  <calcPr calcId="162913"/>
</workbook>
</file>

<file path=xl/calcChain.xml><?xml version="1.0" encoding="utf-8"?>
<calcChain xmlns="http://schemas.openxmlformats.org/spreadsheetml/2006/main">
  <c r="D27" i="1" l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C27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C19" i="1"/>
  <c r="AJ48" i="1"/>
  <c r="AC48" i="1"/>
  <c r="R48" i="1"/>
  <c r="M48" i="1"/>
  <c r="V48" i="1" s="1"/>
  <c r="I48" i="1"/>
  <c r="E48" i="1"/>
  <c r="Y48" i="1" s="1"/>
  <c r="AJ47" i="1"/>
  <c r="AC47" i="1"/>
  <c r="R47" i="1"/>
  <c r="M47" i="1"/>
  <c r="V47" i="1" s="1"/>
  <c r="I47" i="1"/>
  <c r="E47" i="1"/>
  <c r="Y47" i="1" s="1"/>
  <c r="AJ46" i="1"/>
  <c r="AC46" i="1"/>
  <c r="R46" i="1"/>
  <c r="M46" i="1"/>
  <c r="V46" i="1" s="1"/>
  <c r="I46" i="1"/>
  <c r="E46" i="1"/>
  <c r="AJ45" i="1"/>
  <c r="AC45" i="1"/>
  <c r="R45" i="1"/>
  <c r="M45" i="1"/>
  <c r="V45" i="1" s="1"/>
  <c r="I45" i="1"/>
  <c r="E45" i="1"/>
  <c r="Y45" i="1" s="1"/>
  <c r="AJ44" i="1"/>
  <c r="AC44" i="1"/>
  <c r="R44" i="1"/>
  <c r="M44" i="1"/>
  <c r="V44" i="1" s="1"/>
  <c r="I44" i="1"/>
  <c r="E44" i="1"/>
  <c r="AJ43" i="1"/>
  <c r="AC43" i="1"/>
  <c r="R43" i="1"/>
  <c r="M43" i="1"/>
  <c r="V43" i="1" s="1"/>
  <c r="I43" i="1"/>
  <c r="E43" i="1"/>
  <c r="Y43" i="1" s="1"/>
  <c r="AJ42" i="1"/>
  <c r="AC42" i="1"/>
  <c r="R42" i="1"/>
  <c r="M42" i="1"/>
  <c r="V42" i="1" s="1"/>
  <c r="I42" i="1"/>
  <c r="E42" i="1"/>
  <c r="AJ41" i="1"/>
  <c r="AC41" i="1"/>
  <c r="R41" i="1"/>
  <c r="M41" i="1"/>
  <c r="V41" i="1" s="1"/>
  <c r="I41" i="1"/>
  <c r="E41" i="1"/>
  <c r="Y41" i="1" s="1"/>
  <c r="AJ40" i="1"/>
  <c r="AC40" i="1"/>
  <c r="R40" i="1"/>
  <c r="M40" i="1"/>
  <c r="V40" i="1" s="1"/>
  <c r="I40" i="1"/>
  <c r="E40" i="1"/>
  <c r="Y40" i="1" s="1"/>
  <c r="AJ39" i="1"/>
  <c r="AC39" i="1"/>
  <c r="R39" i="1"/>
  <c r="M39" i="1"/>
  <c r="V39" i="1" s="1"/>
  <c r="I39" i="1"/>
  <c r="E39" i="1"/>
  <c r="Y39" i="1" s="1"/>
  <c r="AJ38" i="1"/>
  <c r="AC38" i="1"/>
  <c r="R38" i="1"/>
  <c r="M38" i="1"/>
  <c r="V38" i="1" s="1"/>
  <c r="I38" i="1"/>
  <c r="E38" i="1"/>
  <c r="AJ37" i="1"/>
  <c r="AC37" i="1"/>
  <c r="R37" i="1"/>
  <c r="M37" i="1"/>
  <c r="V37" i="1" s="1"/>
  <c r="I37" i="1"/>
  <c r="E37" i="1"/>
  <c r="Y37" i="1" s="1"/>
  <c r="AJ36" i="1"/>
  <c r="AC36" i="1"/>
  <c r="R36" i="1"/>
  <c r="M36" i="1"/>
  <c r="V36" i="1" s="1"/>
  <c r="I36" i="1"/>
  <c r="E36" i="1"/>
  <c r="Y36" i="1" s="1"/>
  <c r="AJ35" i="1"/>
  <c r="AC35" i="1"/>
  <c r="R35" i="1"/>
  <c r="M35" i="1"/>
  <c r="V35" i="1" s="1"/>
  <c r="I35" i="1"/>
  <c r="E35" i="1"/>
  <c r="Y35" i="1" s="1"/>
  <c r="AJ34" i="1"/>
  <c r="AC34" i="1"/>
  <c r="R34" i="1"/>
  <c r="M34" i="1"/>
  <c r="V34" i="1" s="1"/>
  <c r="I34" i="1"/>
  <c r="E34" i="1"/>
  <c r="AJ33" i="1"/>
  <c r="AC33" i="1"/>
  <c r="R33" i="1"/>
  <c r="M33" i="1"/>
  <c r="V33" i="1" s="1"/>
  <c r="I33" i="1"/>
  <c r="E33" i="1"/>
  <c r="Y33" i="1" s="1"/>
  <c r="AJ32" i="1"/>
  <c r="AC32" i="1"/>
  <c r="R32" i="1"/>
  <c r="M32" i="1"/>
  <c r="V32" i="1" s="1"/>
  <c r="I32" i="1"/>
  <c r="E32" i="1"/>
  <c r="Y32" i="1" s="1"/>
  <c r="AJ31" i="1"/>
  <c r="AC31" i="1"/>
  <c r="R31" i="1"/>
  <c r="M31" i="1"/>
  <c r="V31" i="1" s="1"/>
  <c r="I31" i="1"/>
  <c r="E31" i="1"/>
  <c r="Y31" i="1" s="1"/>
  <c r="AJ30" i="1"/>
  <c r="AC30" i="1"/>
  <c r="R30" i="1"/>
  <c r="M30" i="1"/>
  <c r="V30" i="1" s="1"/>
  <c r="I30" i="1"/>
  <c r="E30" i="1"/>
  <c r="AJ29" i="1"/>
  <c r="AC29" i="1"/>
  <c r="R29" i="1"/>
  <c r="M29" i="1"/>
  <c r="V29" i="1" s="1"/>
  <c r="I29" i="1"/>
  <c r="E29" i="1"/>
  <c r="Y29" i="1" s="1"/>
  <c r="AJ28" i="1"/>
  <c r="AC28" i="1"/>
  <c r="R28" i="1"/>
  <c r="M28" i="1"/>
  <c r="V28" i="1" s="1"/>
  <c r="I28" i="1"/>
  <c r="E28" i="1"/>
  <c r="AJ26" i="1"/>
  <c r="AC26" i="1"/>
  <c r="R26" i="1"/>
  <c r="M26" i="1"/>
  <c r="V26" i="1" s="1"/>
  <c r="I26" i="1"/>
  <c r="E26" i="1"/>
  <c r="Y26" i="1" s="1"/>
  <c r="AJ25" i="1"/>
  <c r="AC25" i="1"/>
  <c r="R25" i="1"/>
  <c r="M25" i="1"/>
  <c r="V25" i="1" s="1"/>
  <c r="I25" i="1"/>
  <c r="E25" i="1"/>
  <c r="AJ24" i="1"/>
  <c r="AC24" i="1"/>
  <c r="R24" i="1"/>
  <c r="M24" i="1"/>
  <c r="V24" i="1" s="1"/>
  <c r="I24" i="1"/>
  <c r="E24" i="1"/>
  <c r="Y24" i="1" s="1"/>
  <c r="AJ23" i="1"/>
  <c r="AC23" i="1"/>
  <c r="R23" i="1"/>
  <c r="M23" i="1"/>
  <c r="V23" i="1" s="1"/>
  <c r="I23" i="1"/>
  <c r="E23" i="1"/>
  <c r="AJ22" i="1"/>
  <c r="AC22" i="1"/>
  <c r="R22" i="1"/>
  <c r="M22" i="1"/>
  <c r="V22" i="1" s="1"/>
  <c r="I22" i="1"/>
  <c r="E22" i="1"/>
  <c r="Y22" i="1" s="1"/>
  <c r="AJ21" i="1"/>
  <c r="AC21" i="1"/>
  <c r="R21" i="1"/>
  <c r="M21" i="1"/>
  <c r="V21" i="1" s="1"/>
  <c r="I21" i="1"/>
  <c r="E21" i="1"/>
  <c r="AJ20" i="1"/>
  <c r="AC20" i="1"/>
  <c r="R20" i="1"/>
  <c r="M20" i="1"/>
  <c r="V20" i="1" s="1"/>
  <c r="I20" i="1"/>
  <c r="E20" i="1"/>
  <c r="Y20" i="1" s="1"/>
  <c r="AJ18" i="1"/>
  <c r="AC18" i="1"/>
  <c r="R18" i="1"/>
  <c r="M18" i="1"/>
  <c r="V18" i="1" s="1"/>
  <c r="I18" i="1"/>
  <c r="E18" i="1"/>
  <c r="AJ17" i="1"/>
  <c r="AC17" i="1"/>
  <c r="R17" i="1"/>
  <c r="M17" i="1"/>
  <c r="V17" i="1" s="1"/>
  <c r="I17" i="1"/>
  <c r="E17" i="1"/>
  <c r="Y17" i="1" s="1"/>
  <c r="AJ16" i="1"/>
  <c r="AC16" i="1"/>
  <c r="R16" i="1"/>
  <c r="M16" i="1"/>
  <c r="V16" i="1" s="1"/>
  <c r="I16" i="1"/>
  <c r="E16" i="1"/>
  <c r="AJ15" i="1"/>
  <c r="AC15" i="1"/>
  <c r="R15" i="1"/>
  <c r="M15" i="1"/>
  <c r="V15" i="1" s="1"/>
  <c r="I15" i="1"/>
  <c r="E15" i="1"/>
  <c r="Y15" i="1" s="1"/>
  <c r="D19" i="33"/>
  <c r="E19" i="33"/>
  <c r="F19" i="33"/>
  <c r="G19" i="33"/>
  <c r="H19" i="33"/>
  <c r="I19" i="33"/>
  <c r="J19" i="33"/>
  <c r="K19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X19" i="33"/>
  <c r="Y19" i="33"/>
  <c r="Z19" i="33"/>
  <c r="AA19" i="33"/>
  <c r="AB19" i="33"/>
  <c r="AC19" i="33"/>
  <c r="AD19" i="33"/>
  <c r="AE19" i="33"/>
  <c r="AF19" i="33"/>
  <c r="AG19" i="33"/>
  <c r="AH19" i="33"/>
  <c r="AI19" i="33"/>
  <c r="AJ19" i="33"/>
  <c r="AK19" i="33"/>
  <c r="AL19" i="33"/>
  <c r="D14" i="33"/>
  <c r="E14" i="33"/>
  <c r="F14" i="33"/>
  <c r="G14" i="33"/>
  <c r="H14" i="33"/>
  <c r="I14" i="33"/>
  <c r="J14" i="33"/>
  <c r="K14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X14" i="33"/>
  <c r="Y14" i="33"/>
  <c r="Z14" i="33"/>
  <c r="AA14" i="33"/>
  <c r="AB14" i="33"/>
  <c r="AC14" i="33"/>
  <c r="AD14" i="33"/>
  <c r="AE14" i="33"/>
  <c r="AF14" i="33"/>
  <c r="AG14" i="33"/>
  <c r="AH14" i="33"/>
  <c r="AI14" i="33"/>
  <c r="AJ14" i="33"/>
  <c r="AK14" i="33"/>
  <c r="AL14" i="33"/>
  <c r="D11" i="33"/>
  <c r="E11" i="33"/>
  <c r="F11" i="33"/>
  <c r="G11" i="33"/>
  <c r="H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Y11" i="33"/>
  <c r="Z11" i="33"/>
  <c r="AA11" i="33"/>
  <c r="AB11" i="33"/>
  <c r="AC11" i="33"/>
  <c r="AD11" i="33"/>
  <c r="AE11" i="33"/>
  <c r="AF11" i="33"/>
  <c r="AG11" i="33"/>
  <c r="AH11" i="33"/>
  <c r="AI11" i="33"/>
  <c r="AJ11" i="33"/>
  <c r="AK11" i="33"/>
  <c r="AL11" i="33"/>
  <c r="C11" i="33"/>
  <c r="D8" i="33"/>
  <c r="E8" i="33"/>
  <c r="F8" i="33"/>
  <c r="G8" i="33"/>
  <c r="H8" i="33"/>
  <c r="I8" i="33"/>
  <c r="J8" i="33"/>
  <c r="K8" i="33"/>
  <c r="L8" i="33"/>
  <c r="M8" i="33"/>
  <c r="N8" i="33"/>
  <c r="O8" i="33"/>
  <c r="P8" i="33"/>
  <c r="Q8" i="33"/>
  <c r="R8" i="33"/>
  <c r="S8" i="33"/>
  <c r="T8" i="33"/>
  <c r="U8" i="33"/>
  <c r="V8" i="33"/>
  <c r="W8" i="33"/>
  <c r="X8" i="33"/>
  <c r="Y8" i="33"/>
  <c r="Z8" i="33"/>
  <c r="AA8" i="33"/>
  <c r="AB8" i="33"/>
  <c r="AC8" i="33"/>
  <c r="AD8" i="33"/>
  <c r="AE8" i="33"/>
  <c r="AF8" i="33"/>
  <c r="AG8" i="33"/>
  <c r="AH8" i="33"/>
  <c r="AI8" i="33"/>
  <c r="AJ8" i="33"/>
  <c r="AK8" i="33"/>
  <c r="AL8" i="33"/>
  <c r="C8" i="33"/>
  <c r="D27" i="32"/>
  <c r="E27" i="32"/>
  <c r="F27" i="32"/>
  <c r="G27" i="32"/>
  <c r="H27" i="32"/>
  <c r="I27" i="32"/>
  <c r="J27" i="32"/>
  <c r="K27" i="32"/>
  <c r="L27" i="32"/>
  <c r="M27" i="32"/>
  <c r="N27" i="32"/>
  <c r="O27" i="32"/>
  <c r="P27" i="32"/>
  <c r="Q27" i="32"/>
  <c r="R27" i="32"/>
  <c r="S27" i="32"/>
  <c r="T27" i="32"/>
  <c r="U27" i="32"/>
  <c r="V27" i="32"/>
  <c r="W27" i="32"/>
  <c r="X27" i="32"/>
  <c r="Y27" i="32"/>
  <c r="Z27" i="32"/>
  <c r="AA27" i="32"/>
  <c r="AB27" i="32"/>
  <c r="AC27" i="32"/>
  <c r="AD27" i="32"/>
  <c r="AE27" i="32"/>
  <c r="AF27" i="32"/>
  <c r="AG27" i="32"/>
  <c r="AH27" i="32"/>
  <c r="AI27" i="32"/>
  <c r="AJ27" i="32"/>
  <c r="AK27" i="32"/>
  <c r="AL27" i="32"/>
  <c r="D19" i="32"/>
  <c r="E19" i="32"/>
  <c r="F19" i="32"/>
  <c r="G19" i="32"/>
  <c r="H19" i="32"/>
  <c r="I19" i="32"/>
  <c r="J19" i="32"/>
  <c r="K19" i="32"/>
  <c r="L19" i="32"/>
  <c r="M19" i="32"/>
  <c r="N19" i="32"/>
  <c r="O19" i="32"/>
  <c r="P19" i="32"/>
  <c r="Q19" i="32"/>
  <c r="R19" i="32"/>
  <c r="S19" i="32"/>
  <c r="T19" i="32"/>
  <c r="U19" i="32"/>
  <c r="V19" i="32"/>
  <c r="W19" i="32"/>
  <c r="X19" i="32"/>
  <c r="Y19" i="32"/>
  <c r="Z19" i="32"/>
  <c r="AA19" i="32"/>
  <c r="AB19" i="32"/>
  <c r="AC19" i="32"/>
  <c r="AD19" i="32"/>
  <c r="AE19" i="32"/>
  <c r="AF19" i="32"/>
  <c r="AG19" i="32"/>
  <c r="AH19" i="32"/>
  <c r="AI19" i="32"/>
  <c r="AJ19" i="32"/>
  <c r="AK19" i="32"/>
  <c r="AL19" i="32"/>
  <c r="D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S14" i="32"/>
  <c r="T14" i="32"/>
  <c r="U14" i="32"/>
  <c r="V14" i="32"/>
  <c r="W14" i="32"/>
  <c r="X14" i="32"/>
  <c r="Y14" i="32"/>
  <c r="Z14" i="32"/>
  <c r="AA14" i="32"/>
  <c r="AB14" i="32"/>
  <c r="AC14" i="32"/>
  <c r="AD14" i="32"/>
  <c r="AE14" i="32"/>
  <c r="AF14" i="32"/>
  <c r="AG14" i="32"/>
  <c r="AH14" i="32"/>
  <c r="AI14" i="32"/>
  <c r="AJ14" i="32"/>
  <c r="AK14" i="32"/>
  <c r="AL14" i="32"/>
  <c r="C14" i="32"/>
  <c r="D11" i="32"/>
  <c r="E11" i="32"/>
  <c r="F11" i="32"/>
  <c r="G11" i="32"/>
  <c r="H11" i="32"/>
  <c r="I11" i="32"/>
  <c r="J11" i="32"/>
  <c r="K11" i="32"/>
  <c r="L11" i="32"/>
  <c r="M11" i="32"/>
  <c r="N11" i="32"/>
  <c r="O11" i="32"/>
  <c r="P11" i="32"/>
  <c r="Q11" i="32"/>
  <c r="R11" i="32"/>
  <c r="S11" i="32"/>
  <c r="T11" i="32"/>
  <c r="U11" i="32"/>
  <c r="V11" i="32"/>
  <c r="W11" i="32"/>
  <c r="X11" i="32"/>
  <c r="Y11" i="32"/>
  <c r="Z11" i="32"/>
  <c r="AA11" i="32"/>
  <c r="AB11" i="32"/>
  <c r="AC11" i="32"/>
  <c r="AD11" i="32"/>
  <c r="AE11" i="32"/>
  <c r="AF11" i="32"/>
  <c r="AG11" i="32"/>
  <c r="AH11" i="32"/>
  <c r="AI11" i="32"/>
  <c r="AJ11" i="32"/>
  <c r="AK11" i="32"/>
  <c r="AL11" i="32"/>
  <c r="C11" i="32"/>
  <c r="D8" i="32"/>
  <c r="E8" i="32"/>
  <c r="F8" i="32"/>
  <c r="G8" i="32"/>
  <c r="H8" i="32"/>
  <c r="I8" i="32"/>
  <c r="J8" i="32"/>
  <c r="K8" i="32"/>
  <c r="L8" i="32"/>
  <c r="M8" i="32"/>
  <c r="N8" i="32"/>
  <c r="O8" i="32"/>
  <c r="P8" i="32"/>
  <c r="Q8" i="32"/>
  <c r="R8" i="32"/>
  <c r="S8" i="32"/>
  <c r="T8" i="32"/>
  <c r="U8" i="32"/>
  <c r="V8" i="32"/>
  <c r="W8" i="32"/>
  <c r="X8" i="32"/>
  <c r="Y8" i="32"/>
  <c r="Z8" i="32"/>
  <c r="AA8" i="32"/>
  <c r="AB8" i="32"/>
  <c r="AC8" i="32"/>
  <c r="AD8" i="32"/>
  <c r="AE8" i="32"/>
  <c r="AF8" i="32"/>
  <c r="AG8" i="32"/>
  <c r="AH8" i="32"/>
  <c r="AI8" i="32"/>
  <c r="AJ8" i="32"/>
  <c r="AK8" i="32"/>
  <c r="AL8" i="32"/>
  <c r="C8" i="32"/>
  <c r="D27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C27" i="9"/>
  <c r="D19" i="9"/>
  <c r="E19" i="9"/>
  <c r="F19" i="9"/>
  <c r="G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C19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C14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C11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AL8" i="9"/>
  <c r="C8" i="9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C27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C19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AL14" i="7"/>
  <c r="C14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AL11" i="7"/>
  <c r="C11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C8" i="7"/>
  <c r="D27" i="19"/>
  <c r="E27" i="19"/>
  <c r="F27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G27" i="19"/>
  <c r="AH27" i="19"/>
  <c r="AI27" i="19"/>
  <c r="AJ27" i="19"/>
  <c r="AK27" i="19"/>
  <c r="AL27" i="19"/>
  <c r="C27" i="19"/>
  <c r="D19" i="19"/>
  <c r="E19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G19" i="19"/>
  <c r="AH19" i="19"/>
  <c r="AI19" i="19"/>
  <c r="AJ19" i="19"/>
  <c r="AK19" i="19"/>
  <c r="AL19" i="19"/>
  <c r="C19" i="19"/>
  <c r="D14" i="19"/>
  <c r="E14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G14" i="19"/>
  <c r="AH14" i="19"/>
  <c r="AI14" i="19"/>
  <c r="AJ14" i="19"/>
  <c r="AK14" i="19"/>
  <c r="AL14" i="19"/>
  <c r="C14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G11" i="19"/>
  <c r="AH11" i="19"/>
  <c r="AI11" i="19"/>
  <c r="AJ11" i="19"/>
  <c r="AK11" i="19"/>
  <c r="AL11" i="19"/>
  <c r="C11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G8" i="19"/>
  <c r="AH8" i="19"/>
  <c r="AI8" i="19"/>
  <c r="AJ8" i="19"/>
  <c r="AK8" i="19"/>
  <c r="AL8" i="19"/>
  <c r="C8" i="19"/>
  <c r="D27" i="15"/>
  <c r="E27" i="15"/>
  <c r="F27" i="15"/>
  <c r="G27" i="15"/>
  <c r="H27" i="15"/>
  <c r="I27" i="15"/>
  <c r="J27" i="15"/>
  <c r="K27" i="15"/>
  <c r="L27" i="15"/>
  <c r="M27" i="15"/>
  <c r="N27" i="15"/>
  <c r="O27" i="15"/>
  <c r="P27" i="15"/>
  <c r="Q27" i="15"/>
  <c r="R27" i="15"/>
  <c r="S27" i="15"/>
  <c r="T27" i="15"/>
  <c r="U27" i="15"/>
  <c r="V27" i="15"/>
  <c r="W27" i="15"/>
  <c r="X27" i="15"/>
  <c r="Y27" i="15"/>
  <c r="Z27" i="15"/>
  <c r="AA27" i="15"/>
  <c r="AB27" i="15"/>
  <c r="AC27" i="15"/>
  <c r="AD27" i="15"/>
  <c r="AE27" i="15"/>
  <c r="AF27" i="15"/>
  <c r="AG27" i="15"/>
  <c r="AH27" i="15"/>
  <c r="AI27" i="15"/>
  <c r="AJ27" i="15"/>
  <c r="AK27" i="15"/>
  <c r="AL27" i="15"/>
  <c r="C27" i="15"/>
  <c r="D19" i="15"/>
  <c r="E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V19" i="15"/>
  <c r="W19" i="15"/>
  <c r="X19" i="15"/>
  <c r="Y19" i="15"/>
  <c r="Z19" i="15"/>
  <c r="AA19" i="15"/>
  <c r="AB19" i="15"/>
  <c r="AC19" i="15"/>
  <c r="AD19" i="15"/>
  <c r="AE19" i="15"/>
  <c r="AF19" i="15"/>
  <c r="AG19" i="15"/>
  <c r="AH19" i="15"/>
  <c r="AI19" i="15"/>
  <c r="AJ19" i="15"/>
  <c r="AK19" i="15"/>
  <c r="AL19" i="15"/>
  <c r="C19" i="15"/>
  <c r="D14" i="15"/>
  <c r="E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V14" i="15"/>
  <c r="W14" i="15"/>
  <c r="X14" i="15"/>
  <c r="Y14" i="15"/>
  <c r="Z14" i="15"/>
  <c r="AA14" i="15"/>
  <c r="AB14" i="15"/>
  <c r="AC14" i="15"/>
  <c r="AD14" i="15"/>
  <c r="AE14" i="15"/>
  <c r="AF14" i="15"/>
  <c r="AG14" i="15"/>
  <c r="AH14" i="15"/>
  <c r="AI14" i="15"/>
  <c r="AJ14" i="15"/>
  <c r="AK14" i="15"/>
  <c r="AL14" i="15"/>
  <c r="C14" i="15"/>
  <c r="D11" i="15"/>
  <c r="E11" i="15"/>
  <c r="F11" i="15"/>
  <c r="G11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T11" i="15"/>
  <c r="U11" i="15"/>
  <c r="V11" i="15"/>
  <c r="W11" i="15"/>
  <c r="X11" i="15"/>
  <c r="Y11" i="15"/>
  <c r="Z11" i="15"/>
  <c r="AA11" i="15"/>
  <c r="AB11" i="15"/>
  <c r="AC11" i="15"/>
  <c r="AD11" i="15"/>
  <c r="AE11" i="15"/>
  <c r="AF11" i="15"/>
  <c r="AG11" i="15"/>
  <c r="AH11" i="15"/>
  <c r="AI11" i="15"/>
  <c r="AJ11" i="15"/>
  <c r="AK11" i="15"/>
  <c r="AL11" i="15"/>
  <c r="C11" i="15"/>
  <c r="D8" i="15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U8" i="15"/>
  <c r="V8" i="15"/>
  <c r="W8" i="15"/>
  <c r="X8" i="15"/>
  <c r="Y8" i="15"/>
  <c r="Z8" i="15"/>
  <c r="AA8" i="15"/>
  <c r="AB8" i="15"/>
  <c r="AC8" i="15"/>
  <c r="AD8" i="15"/>
  <c r="AE8" i="15"/>
  <c r="AF8" i="15"/>
  <c r="AG8" i="15"/>
  <c r="AH8" i="15"/>
  <c r="AI8" i="15"/>
  <c r="AJ8" i="15"/>
  <c r="AK8" i="15"/>
  <c r="AL8" i="15"/>
  <c r="C8" i="15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C27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C19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C14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C11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C8" i="2"/>
  <c r="D27" i="18"/>
  <c r="E27" i="18"/>
  <c r="F27" i="18"/>
  <c r="G27" i="18"/>
  <c r="H27" i="18"/>
  <c r="I27" i="18"/>
  <c r="J27" i="18"/>
  <c r="K27" i="18"/>
  <c r="L27" i="18"/>
  <c r="M27" i="18"/>
  <c r="N27" i="18"/>
  <c r="O27" i="18"/>
  <c r="P27" i="18"/>
  <c r="Q27" i="18"/>
  <c r="R27" i="18"/>
  <c r="S27" i="18"/>
  <c r="T27" i="18"/>
  <c r="U27" i="18"/>
  <c r="V27" i="18"/>
  <c r="W27" i="18"/>
  <c r="X27" i="18"/>
  <c r="Y27" i="18"/>
  <c r="Z27" i="18"/>
  <c r="AA27" i="18"/>
  <c r="AB27" i="18"/>
  <c r="AC27" i="18"/>
  <c r="AD27" i="18"/>
  <c r="AE27" i="18"/>
  <c r="AF27" i="18"/>
  <c r="AG27" i="18"/>
  <c r="AH27" i="18"/>
  <c r="AI27" i="18"/>
  <c r="AJ27" i="18"/>
  <c r="AK27" i="18"/>
  <c r="AL27" i="18"/>
  <c r="C27" i="18"/>
  <c r="D19" i="18"/>
  <c r="E19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R19" i="18"/>
  <c r="S19" i="18"/>
  <c r="T19" i="18"/>
  <c r="U19" i="18"/>
  <c r="V19" i="18"/>
  <c r="W19" i="18"/>
  <c r="X19" i="18"/>
  <c r="Y19" i="18"/>
  <c r="Z19" i="18"/>
  <c r="AA19" i="18"/>
  <c r="AB19" i="18"/>
  <c r="AC19" i="18"/>
  <c r="AD19" i="18"/>
  <c r="AE19" i="18"/>
  <c r="AF19" i="18"/>
  <c r="AG19" i="18"/>
  <c r="AH19" i="18"/>
  <c r="AI19" i="18"/>
  <c r="AJ19" i="18"/>
  <c r="AK19" i="18"/>
  <c r="AL19" i="18"/>
  <c r="C19" i="18"/>
  <c r="D14" i="18"/>
  <c r="E14" i="18"/>
  <c r="F14" i="18"/>
  <c r="G14" i="18"/>
  <c r="H14" i="18"/>
  <c r="I14" i="18"/>
  <c r="J14" i="18"/>
  <c r="K14" i="18"/>
  <c r="L14" i="18"/>
  <c r="M14" i="18"/>
  <c r="N14" i="18"/>
  <c r="O14" i="18"/>
  <c r="P14" i="18"/>
  <c r="Q14" i="18"/>
  <c r="R14" i="18"/>
  <c r="S14" i="18"/>
  <c r="T14" i="18"/>
  <c r="U14" i="18"/>
  <c r="V14" i="18"/>
  <c r="W14" i="18"/>
  <c r="X14" i="18"/>
  <c r="Y14" i="18"/>
  <c r="Z14" i="18"/>
  <c r="AA14" i="18"/>
  <c r="AB14" i="18"/>
  <c r="AC14" i="18"/>
  <c r="AD14" i="18"/>
  <c r="AE14" i="18"/>
  <c r="AF14" i="18"/>
  <c r="AG14" i="18"/>
  <c r="AH14" i="18"/>
  <c r="AI14" i="18"/>
  <c r="AJ14" i="18"/>
  <c r="AK14" i="18"/>
  <c r="AL14" i="18"/>
  <c r="C14" i="18"/>
  <c r="D11" i="18"/>
  <c r="E11" i="18"/>
  <c r="F11" i="18"/>
  <c r="G11" i="18"/>
  <c r="H11" i="18"/>
  <c r="I11" i="18"/>
  <c r="J11" i="18"/>
  <c r="K11" i="18"/>
  <c r="L11" i="18"/>
  <c r="M11" i="18"/>
  <c r="N11" i="18"/>
  <c r="O11" i="18"/>
  <c r="P11" i="18"/>
  <c r="Q11" i="18"/>
  <c r="R11" i="18"/>
  <c r="S11" i="18"/>
  <c r="T11" i="18"/>
  <c r="U11" i="18"/>
  <c r="V11" i="18"/>
  <c r="W11" i="18"/>
  <c r="X11" i="18"/>
  <c r="Y11" i="18"/>
  <c r="Z11" i="18"/>
  <c r="AA11" i="18"/>
  <c r="AB11" i="18"/>
  <c r="AC11" i="18"/>
  <c r="AD11" i="18"/>
  <c r="AE11" i="18"/>
  <c r="AF11" i="18"/>
  <c r="AG11" i="18"/>
  <c r="AH11" i="18"/>
  <c r="AI11" i="18"/>
  <c r="AJ11" i="18"/>
  <c r="AK11" i="18"/>
  <c r="AL11" i="18"/>
  <c r="C11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V8" i="18"/>
  <c r="W8" i="18"/>
  <c r="X8" i="18"/>
  <c r="Y8" i="18"/>
  <c r="Z8" i="18"/>
  <c r="AA8" i="18"/>
  <c r="AB8" i="18"/>
  <c r="AC8" i="18"/>
  <c r="AD8" i="18"/>
  <c r="AE8" i="18"/>
  <c r="AF8" i="18"/>
  <c r="AG8" i="18"/>
  <c r="AH8" i="18"/>
  <c r="AI8" i="18"/>
  <c r="AJ8" i="18"/>
  <c r="AK8" i="18"/>
  <c r="AL8" i="18"/>
  <c r="C8" i="18"/>
  <c r="D27" i="35"/>
  <c r="E27" i="35"/>
  <c r="F27" i="35"/>
  <c r="G27" i="35"/>
  <c r="H27" i="35"/>
  <c r="I27" i="35"/>
  <c r="J27" i="35"/>
  <c r="K27" i="35"/>
  <c r="L27" i="35"/>
  <c r="M27" i="35"/>
  <c r="N27" i="35"/>
  <c r="O27" i="35"/>
  <c r="P27" i="35"/>
  <c r="Q27" i="35"/>
  <c r="R27" i="35"/>
  <c r="S27" i="35"/>
  <c r="T27" i="35"/>
  <c r="U27" i="35"/>
  <c r="V27" i="35"/>
  <c r="W27" i="35"/>
  <c r="X27" i="35"/>
  <c r="Y27" i="35"/>
  <c r="Z27" i="35"/>
  <c r="AA27" i="35"/>
  <c r="AB27" i="35"/>
  <c r="AC27" i="35"/>
  <c r="AD27" i="35"/>
  <c r="AE27" i="35"/>
  <c r="AF27" i="35"/>
  <c r="AG27" i="35"/>
  <c r="AH27" i="35"/>
  <c r="AI27" i="35"/>
  <c r="AJ27" i="35"/>
  <c r="AK27" i="35"/>
  <c r="AL27" i="35"/>
  <c r="C27" i="35"/>
  <c r="D19" i="35"/>
  <c r="E19" i="35"/>
  <c r="F19" i="35"/>
  <c r="G19" i="35"/>
  <c r="H19" i="35"/>
  <c r="I19" i="35"/>
  <c r="J19" i="35"/>
  <c r="K19" i="35"/>
  <c r="L19" i="35"/>
  <c r="M19" i="35"/>
  <c r="N19" i="35"/>
  <c r="O19" i="35"/>
  <c r="P19" i="35"/>
  <c r="Q19" i="35"/>
  <c r="R19" i="35"/>
  <c r="S19" i="35"/>
  <c r="T19" i="35"/>
  <c r="U19" i="35"/>
  <c r="V19" i="35"/>
  <c r="W19" i="35"/>
  <c r="X19" i="35"/>
  <c r="Y19" i="35"/>
  <c r="Z19" i="35"/>
  <c r="AA19" i="35"/>
  <c r="AB19" i="35"/>
  <c r="AC19" i="35"/>
  <c r="AD19" i="35"/>
  <c r="AE19" i="35"/>
  <c r="AF19" i="35"/>
  <c r="AG19" i="35"/>
  <c r="AH19" i="35"/>
  <c r="AI19" i="35"/>
  <c r="AJ19" i="35"/>
  <c r="AK19" i="35"/>
  <c r="AL19" i="35"/>
  <c r="C19" i="35"/>
  <c r="D14" i="35"/>
  <c r="E14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V14" i="35"/>
  <c r="W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AK14" i="35"/>
  <c r="AL14" i="35"/>
  <c r="C14" i="35"/>
  <c r="D11" i="35"/>
  <c r="E11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V11" i="35"/>
  <c r="W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AK11" i="35"/>
  <c r="AL11" i="35"/>
  <c r="C11" i="35"/>
  <c r="D8" i="35"/>
  <c r="E8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V8" i="35"/>
  <c r="W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AK8" i="35"/>
  <c r="AL8" i="35"/>
  <c r="C8" i="35"/>
  <c r="AL27" i="34"/>
  <c r="D27" i="34"/>
  <c r="E27" i="34"/>
  <c r="F27" i="34"/>
  <c r="G27" i="34"/>
  <c r="H27" i="34"/>
  <c r="I27" i="34"/>
  <c r="J27" i="34"/>
  <c r="K27" i="34"/>
  <c r="L27" i="34"/>
  <c r="M27" i="34"/>
  <c r="N27" i="34"/>
  <c r="O27" i="34"/>
  <c r="P27" i="34"/>
  <c r="Q27" i="34"/>
  <c r="R27" i="34"/>
  <c r="S27" i="34"/>
  <c r="T27" i="34"/>
  <c r="U27" i="34"/>
  <c r="V27" i="34"/>
  <c r="W27" i="34"/>
  <c r="X27" i="34"/>
  <c r="Y27" i="34"/>
  <c r="Z27" i="34"/>
  <c r="AA27" i="34"/>
  <c r="AB27" i="34"/>
  <c r="AC27" i="34"/>
  <c r="AD27" i="34"/>
  <c r="AE27" i="34"/>
  <c r="AF27" i="34"/>
  <c r="AG27" i="34"/>
  <c r="AH27" i="34"/>
  <c r="AI27" i="34"/>
  <c r="AJ27" i="34"/>
  <c r="AK27" i="34"/>
  <c r="C27" i="34"/>
  <c r="D19" i="34"/>
  <c r="E19" i="34"/>
  <c r="F19" i="34"/>
  <c r="G19" i="34"/>
  <c r="H19" i="34"/>
  <c r="I19" i="34"/>
  <c r="J19" i="34"/>
  <c r="K19" i="34"/>
  <c r="L19" i="34"/>
  <c r="M19" i="34"/>
  <c r="N19" i="34"/>
  <c r="O19" i="34"/>
  <c r="P19" i="34"/>
  <c r="Q19" i="34"/>
  <c r="R19" i="34"/>
  <c r="S19" i="34"/>
  <c r="T19" i="34"/>
  <c r="U19" i="34"/>
  <c r="V19" i="34"/>
  <c r="W19" i="34"/>
  <c r="X19" i="34"/>
  <c r="Y19" i="34"/>
  <c r="Z19" i="34"/>
  <c r="AA19" i="34"/>
  <c r="AB19" i="34"/>
  <c r="AC19" i="34"/>
  <c r="AD19" i="34"/>
  <c r="AE19" i="34"/>
  <c r="AF19" i="34"/>
  <c r="AG19" i="34"/>
  <c r="AH19" i="34"/>
  <c r="AI19" i="34"/>
  <c r="AJ19" i="34"/>
  <c r="AK19" i="34"/>
  <c r="AL19" i="34"/>
  <c r="C19" i="34"/>
  <c r="D14" i="34"/>
  <c r="E14" i="34"/>
  <c r="F14" i="34"/>
  <c r="G14" i="34"/>
  <c r="H14" i="34"/>
  <c r="I14" i="34"/>
  <c r="J14" i="34"/>
  <c r="K14" i="34"/>
  <c r="L14" i="34"/>
  <c r="M14" i="34"/>
  <c r="N14" i="34"/>
  <c r="O14" i="34"/>
  <c r="P14" i="34"/>
  <c r="Q14" i="34"/>
  <c r="R14" i="34"/>
  <c r="S14" i="34"/>
  <c r="T14" i="34"/>
  <c r="U14" i="34"/>
  <c r="V14" i="34"/>
  <c r="W14" i="34"/>
  <c r="X14" i="34"/>
  <c r="Y14" i="34"/>
  <c r="Z14" i="34"/>
  <c r="AA14" i="34"/>
  <c r="AB14" i="34"/>
  <c r="AC14" i="34"/>
  <c r="AD14" i="34"/>
  <c r="AE14" i="34"/>
  <c r="AF14" i="34"/>
  <c r="AG14" i="34"/>
  <c r="AH14" i="34"/>
  <c r="AI14" i="34"/>
  <c r="AJ14" i="34"/>
  <c r="AK14" i="34"/>
  <c r="AL14" i="34"/>
  <c r="C14" i="34"/>
  <c r="D11" i="34"/>
  <c r="E11" i="34"/>
  <c r="F11" i="34"/>
  <c r="G11" i="34"/>
  <c r="H11" i="34"/>
  <c r="I11" i="34"/>
  <c r="J11" i="34"/>
  <c r="K11" i="34"/>
  <c r="L11" i="34"/>
  <c r="M11" i="34"/>
  <c r="N11" i="34"/>
  <c r="O11" i="34"/>
  <c r="P11" i="34"/>
  <c r="Q11" i="34"/>
  <c r="R11" i="34"/>
  <c r="S11" i="34"/>
  <c r="T11" i="34"/>
  <c r="U11" i="34"/>
  <c r="V11" i="34"/>
  <c r="W11" i="34"/>
  <c r="X11" i="34"/>
  <c r="Y11" i="34"/>
  <c r="Z11" i="34"/>
  <c r="AA11" i="34"/>
  <c r="AB11" i="34"/>
  <c r="AC11" i="34"/>
  <c r="AD11" i="34"/>
  <c r="AE11" i="34"/>
  <c r="AF11" i="34"/>
  <c r="AG11" i="34"/>
  <c r="AH11" i="34"/>
  <c r="AI11" i="34"/>
  <c r="AJ11" i="34"/>
  <c r="AK11" i="34"/>
  <c r="AL11" i="34"/>
  <c r="C11" i="34"/>
  <c r="D8" i="34"/>
  <c r="E8" i="34"/>
  <c r="F8" i="34"/>
  <c r="G8" i="34"/>
  <c r="H8" i="34"/>
  <c r="I8" i="34"/>
  <c r="J8" i="34"/>
  <c r="K8" i="34"/>
  <c r="L8" i="34"/>
  <c r="M8" i="34"/>
  <c r="N8" i="34"/>
  <c r="O8" i="34"/>
  <c r="P8" i="34"/>
  <c r="Q8" i="34"/>
  <c r="R8" i="34"/>
  <c r="S8" i="34"/>
  <c r="T8" i="34"/>
  <c r="U8" i="34"/>
  <c r="V8" i="34"/>
  <c r="W8" i="34"/>
  <c r="X8" i="34"/>
  <c r="Y8" i="34"/>
  <c r="Z8" i="34"/>
  <c r="AA8" i="34"/>
  <c r="AB8" i="34"/>
  <c r="AC8" i="34"/>
  <c r="AD8" i="34"/>
  <c r="AE8" i="34"/>
  <c r="AF8" i="34"/>
  <c r="AG8" i="34"/>
  <c r="AH8" i="34"/>
  <c r="AI8" i="34"/>
  <c r="AJ8" i="34"/>
  <c r="AK8" i="34"/>
  <c r="AL8" i="34"/>
  <c r="C8" i="34"/>
  <c r="D27" i="29"/>
  <c r="E27" i="29"/>
  <c r="F27" i="29"/>
  <c r="G27" i="29"/>
  <c r="H27" i="29"/>
  <c r="I27" i="29"/>
  <c r="J27" i="29"/>
  <c r="K27" i="29"/>
  <c r="L27" i="29"/>
  <c r="M27" i="29"/>
  <c r="N27" i="29"/>
  <c r="O27" i="29"/>
  <c r="P27" i="29"/>
  <c r="Q27" i="29"/>
  <c r="R27" i="29"/>
  <c r="S27" i="29"/>
  <c r="T27" i="29"/>
  <c r="U27" i="29"/>
  <c r="V27" i="29"/>
  <c r="W27" i="29"/>
  <c r="X27" i="29"/>
  <c r="Y27" i="29"/>
  <c r="Z27" i="29"/>
  <c r="AA27" i="29"/>
  <c r="AB27" i="29"/>
  <c r="AC27" i="29"/>
  <c r="AD27" i="29"/>
  <c r="AE27" i="29"/>
  <c r="AF27" i="29"/>
  <c r="AG27" i="29"/>
  <c r="AH27" i="29"/>
  <c r="AI27" i="29"/>
  <c r="AJ27" i="29"/>
  <c r="AK27" i="29"/>
  <c r="AL27" i="29"/>
  <c r="C27" i="29"/>
  <c r="D19" i="29"/>
  <c r="E19" i="29"/>
  <c r="F19" i="29"/>
  <c r="G19" i="29"/>
  <c r="H19" i="29"/>
  <c r="I19" i="29"/>
  <c r="J19" i="29"/>
  <c r="K19" i="29"/>
  <c r="L19" i="29"/>
  <c r="M19" i="29"/>
  <c r="N19" i="29"/>
  <c r="O19" i="29"/>
  <c r="P19" i="29"/>
  <c r="Q19" i="29"/>
  <c r="R19" i="29"/>
  <c r="S19" i="29"/>
  <c r="T19" i="29"/>
  <c r="U19" i="29"/>
  <c r="V19" i="29"/>
  <c r="W19" i="29"/>
  <c r="X19" i="29"/>
  <c r="Y19" i="29"/>
  <c r="Z19" i="29"/>
  <c r="AA19" i="29"/>
  <c r="AB19" i="29"/>
  <c r="AC19" i="29"/>
  <c r="AD19" i="29"/>
  <c r="AE19" i="29"/>
  <c r="AF19" i="29"/>
  <c r="AG19" i="29"/>
  <c r="AH19" i="29"/>
  <c r="AI19" i="29"/>
  <c r="AJ19" i="29"/>
  <c r="AK19" i="29"/>
  <c r="AL19" i="29"/>
  <c r="C19" i="29"/>
  <c r="D14" i="29"/>
  <c r="E14" i="29"/>
  <c r="F14" i="29"/>
  <c r="G14" i="29"/>
  <c r="H14" i="29"/>
  <c r="I14" i="29"/>
  <c r="J14" i="29"/>
  <c r="K14" i="29"/>
  <c r="L14" i="29"/>
  <c r="M14" i="29"/>
  <c r="N14" i="29"/>
  <c r="O14" i="29"/>
  <c r="P14" i="29"/>
  <c r="Q14" i="29"/>
  <c r="R14" i="29"/>
  <c r="S14" i="29"/>
  <c r="T14" i="29"/>
  <c r="U14" i="29"/>
  <c r="V14" i="29"/>
  <c r="W14" i="29"/>
  <c r="X14" i="29"/>
  <c r="Y14" i="29"/>
  <c r="Z14" i="29"/>
  <c r="AA14" i="29"/>
  <c r="AB14" i="29"/>
  <c r="AC14" i="29"/>
  <c r="AD14" i="29"/>
  <c r="AE14" i="29"/>
  <c r="AF14" i="29"/>
  <c r="AG14" i="29"/>
  <c r="AH14" i="29"/>
  <c r="AI14" i="29"/>
  <c r="AJ14" i="29"/>
  <c r="AK14" i="29"/>
  <c r="AL14" i="29"/>
  <c r="C14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V11" i="29"/>
  <c r="W11" i="29"/>
  <c r="X11" i="29"/>
  <c r="Y11" i="29"/>
  <c r="Z11" i="29"/>
  <c r="AA11" i="29"/>
  <c r="AB11" i="29"/>
  <c r="AC11" i="29"/>
  <c r="AD11" i="29"/>
  <c r="AE11" i="29"/>
  <c r="AF11" i="29"/>
  <c r="AG11" i="29"/>
  <c r="AH11" i="29"/>
  <c r="AI11" i="29"/>
  <c r="AJ11" i="29"/>
  <c r="AK11" i="29"/>
  <c r="AL11" i="29"/>
  <c r="C11" i="29"/>
  <c r="D8" i="29"/>
  <c r="E8" i="29"/>
  <c r="F8" i="29"/>
  <c r="G8" i="29"/>
  <c r="H8" i="29"/>
  <c r="I8" i="29"/>
  <c r="J8" i="29"/>
  <c r="K8" i="29"/>
  <c r="L8" i="29"/>
  <c r="M8" i="29"/>
  <c r="N8" i="29"/>
  <c r="O8" i="29"/>
  <c r="P8" i="29"/>
  <c r="Q8" i="29"/>
  <c r="R8" i="29"/>
  <c r="S8" i="29"/>
  <c r="T8" i="29"/>
  <c r="U8" i="29"/>
  <c r="V8" i="29"/>
  <c r="W8" i="29"/>
  <c r="X8" i="29"/>
  <c r="Y8" i="29"/>
  <c r="Z8" i="29"/>
  <c r="AA8" i="29"/>
  <c r="AB8" i="29"/>
  <c r="AC8" i="29"/>
  <c r="AD8" i="29"/>
  <c r="AE8" i="29"/>
  <c r="AF8" i="29"/>
  <c r="AG8" i="29"/>
  <c r="AH8" i="29"/>
  <c r="AI8" i="29"/>
  <c r="AJ8" i="29"/>
  <c r="AK8" i="29"/>
  <c r="AL8" i="29"/>
  <c r="C8" i="29"/>
  <c r="D27" i="8"/>
  <c r="F27" i="8"/>
  <c r="G27" i="8"/>
  <c r="H27" i="8"/>
  <c r="J27" i="8"/>
  <c r="K27" i="8"/>
  <c r="L27" i="8"/>
  <c r="N27" i="8"/>
  <c r="O27" i="8"/>
  <c r="P27" i="8"/>
  <c r="Q27" i="8"/>
  <c r="S27" i="8"/>
  <c r="T27" i="8"/>
  <c r="U27" i="8"/>
  <c r="W27" i="8"/>
  <c r="X27" i="8"/>
  <c r="Z27" i="8"/>
  <c r="AA27" i="8"/>
  <c r="AB27" i="8"/>
  <c r="AD27" i="8"/>
  <c r="AE27" i="8"/>
  <c r="AF27" i="8"/>
  <c r="AG27" i="8"/>
  <c r="AH27" i="8"/>
  <c r="AI27" i="8"/>
  <c r="AK27" i="8"/>
  <c r="AL27" i="8"/>
  <c r="C27" i="8"/>
  <c r="D19" i="8"/>
  <c r="F19" i="8"/>
  <c r="G19" i="8"/>
  <c r="H19" i="8"/>
  <c r="J19" i="8"/>
  <c r="K19" i="8"/>
  <c r="L19" i="8"/>
  <c r="N19" i="8"/>
  <c r="O19" i="8"/>
  <c r="P19" i="8"/>
  <c r="Q19" i="8"/>
  <c r="S19" i="8"/>
  <c r="T19" i="8"/>
  <c r="U19" i="8"/>
  <c r="W19" i="8"/>
  <c r="X19" i="8"/>
  <c r="Z19" i="8"/>
  <c r="AA19" i="8"/>
  <c r="AB19" i="8"/>
  <c r="AD19" i="8"/>
  <c r="AE19" i="8"/>
  <c r="AF19" i="8"/>
  <c r="AG19" i="8"/>
  <c r="AH19" i="8"/>
  <c r="AI19" i="8"/>
  <c r="AK19" i="8"/>
  <c r="AL19" i="8"/>
  <c r="C19" i="8"/>
  <c r="D14" i="8"/>
  <c r="F14" i="8"/>
  <c r="G14" i="8"/>
  <c r="H14" i="8"/>
  <c r="J14" i="8"/>
  <c r="K14" i="8"/>
  <c r="L14" i="8"/>
  <c r="N14" i="8"/>
  <c r="O14" i="8"/>
  <c r="P14" i="8"/>
  <c r="Q14" i="8"/>
  <c r="S14" i="8"/>
  <c r="T14" i="8"/>
  <c r="U14" i="8"/>
  <c r="W14" i="8"/>
  <c r="X14" i="8"/>
  <c r="Z14" i="8"/>
  <c r="AA14" i="8"/>
  <c r="AB14" i="8"/>
  <c r="AD14" i="8"/>
  <c r="AE14" i="8"/>
  <c r="AF14" i="8"/>
  <c r="AG14" i="8"/>
  <c r="AH14" i="8"/>
  <c r="AI14" i="8"/>
  <c r="AK14" i="8"/>
  <c r="AL14" i="8"/>
  <c r="C14" i="8"/>
  <c r="AL11" i="8"/>
  <c r="AK11" i="8"/>
  <c r="AI11" i="8"/>
  <c r="AH11" i="8"/>
  <c r="AG11" i="8"/>
  <c r="AF11" i="8"/>
  <c r="AE11" i="8"/>
  <c r="AD11" i="8"/>
  <c r="AB11" i="8"/>
  <c r="AA11" i="8"/>
  <c r="Z11" i="8"/>
  <c r="X11" i="8"/>
  <c r="W11" i="8"/>
  <c r="U11" i="8"/>
  <c r="T11" i="8"/>
  <c r="S11" i="8"/>
  <c r="Q11" i="8"/>
  <c r="P11" i="8"/>
  <c r="O11" i="8"/>
  <c r="N11" i="8"/>
  <c r="L11" i="8"/>
  <c r="K11" i="8"/>
  <c r="J11" i="8"/>
  <c r="H11" i="8"/>
  <c r="G11" i="8"/>
  <c r="F11" i="8"/>
  <c r="D11" i="8"/>
  <c r="C11" i="8"/>
  <c r="D8" i="8"/>
  <c r="F8" i="8"/>
  <c r="G8" i="8"/>
  <c r="H8" i="8"/>
  <c r="J8" i="8"/>
  <c r="K8" i="8"/>
  <c r="L8" i="8"/>
  <c r="N8" i="8"/>
  <c r="O8" i="8"/>
  <c r="P8" i="8"/>
  <c r="Q8" i="8"/>
  <c r="S8" i="8"/>
  <c r="T8" i="8"/>
  <c r="U8" i="8"/>
  <c r="W8" i="8"/>
  <c r="X8" i="8"/>
  <c r="Z8" i="8"/>
  <c r="AA8" i="8"/>
  <c r="AB8" i="8"/>
  <c r="AD8" i="8"/>
  <c r="AE8" i="8"/>
  <c r="AF8" i="8"/>
  <c r="AG8" i="8"/>
  <c r="AH8" i="8"/>
  <c r="AI8" i="8"/>
  <c r="AK8" i="8"/>
  <c r="AL8" i="8"/>
  <c r="C8" i="8"/>
  <c r="D27" i="27"/>
  <c r="E27" i="27"/>
  <c r="F27" i="27"/>
  <c r="G27" i="27"/>
  <c r="H27" i="27"/>
  <c r="I27" i="27"/>
  <c r="J27" i="27"/>
  <c r="K27" i="27"/>
  <c r="L27" i="27"/>
  <c r="M27" i="27"/>
  <c r="N27" i="27"/>
  <c r="O27" i="27"/>
  <c r="P27" i="27"/>
  <c r="Q27" i="27"/>
  <c r="R27" i="27"/>
  <c r="S27" i="27"/>
  <c r="T27" i="27"/>
  <c r="U27" i="27"/>
  <c r="V27" i="27"/>
  <c r="W27" i="27"/>
  <c r="X27" i="27"/>
  <c r="Y27" i="27"/>
  <c r="Z27" i="27"/>
  <c r="AA27" i="27"/>
  <c r="AB27" i="27"/>
  <c r="AC27" i="27"/>
  <c r="AD27" i="27"/>
  <c r="AE27" i="27"/>
  <c r="AF27" i="27"/>
  <c r="AG27" i="27"/>
  <c r="AH27" i="27"/>
  <c r="AI27" i="27"/>
  <c r="AJ27" i="27"/>
  <c r="AK27" i="27"/>
  <c r="AL27" i="27"/>
  <c r="C27" i="27"/>
  <c r="D19" i="27"/>
  <c r="E19" i="27"/>
  <c r="F19" i="27"/>
  <c r="G19" i="27"/>
  <c r="H19" i="27"/>
  <c r="I19" i="27"/>
  <c r="J19" i="27"/>
  <c r="K19" i="27"/>
  <c r="L19" i="27"/>
  <c r="M19" i="27"/>
  <c r="N19" i="27"/>
  <c r="O19" i="27"/>
  <c r="P19" i="27"/>
  <c r="Q19" i="27"/>
  <c r="R19" i="27"/>
  <c r="S19" i="27"/>
  <c r="T19" i="27"/>
  <c r="U19" i="27"/>
  <c r="V19" i="27"/>
  <c r="W19" i="27"/>
  <c r="X19" i="27"/>
  <c r="Y19" i="27"/>
  <c r="Z19" i="27"/>
  <c r="AA19" i="27"/>
  <c r="AB19" i="27"/>
  <c r="AC19" i="27"/>
  <c r="AD19" i="27"/>
  <c r="AE19" i="27"/>
  <c r="AF19" i="27"/>
  <c r="AG19" i="27"/>
  <c r="AH19" i="27"/>
  <c r="AI19" i="27"/>
  <c r="AJ19" i="27"/>
  <c r="AK19" i="27"/>
  <c r="AL19" i="27"/>
  <c r="C19" i="27"/>
  <c r="D14" i="27"/>
  <c r="E14" i="27"/>
  <c r="F14" i="27"/>
  <c r="G14" i="27"/>
  <c r="H14" i="27"/>
  <c r="I14" i="27"/>
  <c r="J14" i="27"/>
  <c r="K14" i="27"/>
  <c r="L14" i="27"/>
  <c r="M14" i="27"/>
  <c r="N14" i="27"/>
  <c r="O14" i="27"/>
  <c r="P14" i="27"/>
  <c r="Q14" i="27"/>
  <c r="R14" i="27"/>
  <c r="S14" i="27"/>
  <c r="T14" i="27"/>
  <c r="U14" i="27"/>
  <c r="V14" i="27"/>
  <c r="W14" i="27"/>
  <c r="X14" i="27"/>
  <c r="Y14" i="27"/>
  <c r="Z14" i="27"/>
  <c r="AA14" i="27"/>
  <c r="AB14" i="27"/>
  <c r="AC14" i="27"/>
  <c r="AD14" i="27"/>
  <c r="AE14" i="27"/>
  <c r="AF14" i="27"/>
  <c r="AG14" i="27"/>
  <c r="AH14" i="27"/>
  <c r="AI14" i="27"/>
  <c r="AJ14" i="27"/>
  <c r="AK14" i="27"/>
  <c r="AL14" i="27"/>
  <c r="C14" i="27"/>
  <c r="D11" i="27"/>
  <c r="E11" i="27"/>
  <c r="F11" i="27"/>
  <c r="G11" i="27"/>
  <c r="H11" i="27"/>
  <c r="I11" i="27"/>
  <c r="J11" i="27"/>
  <c r="K11" i="27"/>
  <c r="L11" i="27"/>
  <c r="M11" i="27"/>
  <c r="N11" i="27"/>
  <c r="O11" i="27"/>
  <c r="P11" i="27"/>
  <c r="Q11" i="27"/>
  <c r="R11" i="27"/>
  <c r="S11" i="27"/>
  <c r="T11" i="27"/>
  <c r="U11" i="27"/>
  <c r="V11" i="27"/>
  <c r="W11" i="27"/>
  <c r="X11" i="27"/>
  <c r="Y11" i="27"/>
  <c r="Z11" i="27"/>
  <c r="AA11" i="27"/>
  <c r="AB11" i="27"/>
  <c r="AC11" i="27"/>
  <c r="AD11" i="27"/>
  <c r="AE11" i="27"/>
  <c r="AF11" i="27"/>
  <c r="AG11" i="27"/>
  <c r="AH11" i="27"/>
  <c r="AI11" i="27"/>
  <c r="AJ11" i="27"/>
  <c r="AK11" i="27"/>
  <c r="AL11" i="27"/>
  <c r="C11" i="27"/>
  <c r="D8" i="27"/>
  <c r="E8" i="27"/>
  <c r="F8" i="27"/>
  <c r="G8" i="27"/>
  <c r="H8" i="27"/>
  <c r="I8" i="27"/>
  <c r="J8" i="27"/>
  <c r="K8" i="27"/>
  <c r="L8" i="27"/>
  <c r="M8" i="27"/>
  <c r="N8" i="27"/>
  <c r="O8" i="27"/>
  <c r="P8" i="27"/>
  <c r="Q8" i="27"/>
  <c r="R8" i="27"/>
  <c r="S8" i="27"/>
  <c r="T8" i="27"/>
  <c r="U8" i="27"/>
  <c r="V8" i="27"/>
  <c r="W8" i="27"/>
  <c r="X8" i="27"/>
  <c r="Y8" i="27"/>
  <c r="Z8" i="27"/>
  <c r="AA8" i="27"/>
  <c r="AB8" i="27"/>
  <c r="AC8" i="27"/>
  <c r="AD8" i="27"/>
  <c r="AE8" i="27"/>
  <c r="AF8" i="27"/>
  <c r="AG8" i="27"/>
  <c r="AH8" i="27"/>
  <c r="AI8" i="27"/>
  <c r="AJ8" i="27"/>
  <c r="AK8" i="27"/>
  <c r="AL8" i="27"/>
  <c r="C8" i="27"/>
  <c r="D27" i="25"/>
  <c r="F27" i="25"/>
  <c r="G27" i="25"/>
  <c r="H27" i="25"/>
  <c r="J27" i="25"/>
  <c r="K27" i="25"/>
  <c r="L27" i="25"/>
  <c r="N27" i="25"/>
  <c r="O27" i="25"/>
  <c r="P27" i="25"/>
  <c r="Q27" i="25"/>
  <c r="S27" i="25"/>
  <c r="T27" i="25"/>
  <c r="U27" i="25"/>
  <c r="W27" i="25"/>
  <c r="X27" i="25"/>
  <c r="Z27" i="25"/>
  <c r="AA27" i="25"/>
  <c r="AB27" i="25"/>
  <c r="AD27" i="25"/>
  <c r="AE27" i="25"/>
  <c r="AF27" i="25"/>
  <c r="AG27" i="25"/>
  <c r="AH27" i="25"/>
  <c r="AI27" i="25"/>
  <c r="AK27" i="25"/>
  <c r="AL27" i="25"/>
  <c r="C27" i="25"/>
  <c r="D19" i="25"/>
  <c r="F19" i="25"/>
  <c r="G19" i="25"/>
  <c r="H19" i="25"/>
  <c r="J19" i="25"/>
  <c r="K19" i="25"/>
  <c r="L19" i="25"/>
  <c r="N19" i="25"/>
  <c r="O19" i="25"/>
  <c r="P19" i="25"/>
  <c r="Q19" i="25"/>
  <c r="S19" i="25"/>
  <c r="T19" i="25"/>
  <c r="U19" i="25"/>
  <c r="W19" i="25"/>
  <c r="X19" i="25"/>
  <c r="Z19" i="25"/>
  <c r="AA19" i="25"/>
  <c r="AB19" i="25"/>
  <c r="AD19" i="25"/>
  <c r="AE19" i="25"/>
  <c r="AF19" i="25"/>
  <c r="AG19" i="25"/>
  <c r="AH19" i="25"/>
  <c r="AI19" i="25"/>
  <c r="AK19" i="25"/>
  <c r="AL19" i="25"/>
  <c r="C19" i="25"/>
  <c r="F14" i="25"/>
  <c r="G14" i="25"/>
  <c r="H14" i="25"/>
  <c r="J14" i="25"/>
  <c r="K14" i="25"/>
  <c r="L14" i="25"/>
  <c r="N14" i="25"/>
  <c r="O14" i="25"/>
  <c r="P14" i="25"/>
  <c r="Q14" i="25"/>
  <c r="S14" i="25"/>
  <c r="T14" i="25"/>
  <c r="U14" i="25"/>
  <c r="W14" i="25"/>
  <c r="X14" i="25"/>
  <c r="Z14" i="25"/>
  <c r="AA14" i="25"/>
  <c r="AB14" i="25"/>
  <c r="AD14" i="25"/>
  <c r="AE14" i="25"/>
  <c r="AF14" i="25"/>
  <c r="AG14" i="25"/>
  <c r="AH14" i="25"/>
  <c r="AI14" i="25"/>
  <c r="AK14" i="25"/>
  <c r="AL14" i="25"/>
  <c r="C14" i="25"/>
  <c r="D11" i="25"/>
  <c r="F11" i="25"/>
  <c r="G11" i="25"/>
  <c r="H11" i="25"/>
  <c r="J11" i="25"/>
  <c r="K11" i="25"/>
  <c r="L11" i="25"/>
  <c r="N11" i="25"/>
  <c r="O11" i="25"/>
  <c r="P11" i="25"/>
  <c r="Q11" i="25"/>
  <c r="S11" i="25"/>
  <c r="T11" i="25"/>
  <c r="U11" i="25"/>
  <c r="W11" i="25"/>
  <c r="X11" i="25"/>
  <c r="Z11" i="25"/>
  <c r="AA11" i="25"/>
  <c r="AB11" i="25"/>
  <c r="AD11" i="25"/>
  <c r="AE11" i="25"/>
  <c r="AF11" i="25"/>
  <c r="AG11" i="25"/>
  <c r="AH11" i="25"/>
  <c r="AI11" i="25"/>
  <c r="AK11" i="25"/>
  <c r="AL11" i="25"/>
  <c r="C11" i="25"/>
  <c r="D8" i="25"/>
  <c r="F8" i="25"/>
  <c r="G8" i="25"/>
  <c r="H8" i="25"/>
  <c r="J8" i="25"/>
  <c r="K8" i="25"/>
  <c r="L8" i="25"/>
  <c r="N8" i="25"/>
  <c r="O8" i="25"/>
  <c r="P8" i="25"/>
  <c r="Q8" i="25"/>
  <c r="S8" i="25"/>
  <c r="T8" i="25"/>
  <c r="U8" i="25"/>
  <c r="W8" i="25"/>
  <c r="X8" i="25"/>
  <c r="Z8" i="25"/>
  <c r="AA8" i="25"/>
  <c r="AB8" i="25"/>
  <c r="AD8" i="25"/>
  <c r="AE8" i="25"/>
  <c r="AF8" i="25"/>
  <c r="AG8" i="25"/>
  <c r="AH8" i="25"/>
  <c r="AI8" i="25"/>
  <c r="AK8" i="25"/>
  <c r="AL8" i="25"/>
  <c r="C8" i="25"/>
  <c r="D27" i="17"/>
  <c r="F27" i="17"/>
  <c r="G27" i="17"/>
  <c r="H27" i="17"/>
  <c r="J27" i="17"/>
  <c r="K27" i="17"/>
  <c r="L27" i="17"/>
  <c r="N27" i="17"/>
  <c r="O27" i="17"/>
  <c r="P27" i="17"/>
  <c r="Q27" i="17"/>
  <c r="S27" i="17"/>
  <c r="T27" i="17"/>
  <c r="U27" i="17"/>
  <c r="W27" i="17"/>
  <c r="X27" i="17"/>
  <c r="Z27" i="17"/>
  <c r="AA27" i="17"/>
  <c r="AB27" i="17"/>
  <c r="AD27" i="17"/>
  <c r="AE27" i="17"/>
  <c r="AF27" i="17"/>
  <c r="AG27" i="17"/>
  <c r="AH27" i="17"/>
  <c r="AI27" i="17"/>
  <c r="AK27" i="17"/>
  <c r="AL27" i="17"/>
  <c r="C27" i="17"/>
  <c r="D19" i="17"/>
  <c r="F19" i="17"/>
  <c r="G19" i="17"/>
  <c r="H19" i="17"/>
  <c r="J19" i="17"/>
  <c r="K19" i="17"/>
  <c r="L19" i="17"/>
  <c r="N19" i="17"/>
  <c r="O19" i="17"/>
  <c r="P19" i="17"/>
  <c r="Q19" i="17"/>
  <c r="S19" i="17"/>
  <c r="T19" i="17"/>
  <c r="U19" i="17"/>
  <c r="W19" i="17"/>
  <c r="X19" i="17"/>
  <c r="Z19" i="17"/>
  <c r="AA19" i="17"/>
  <c r="AB19" i="17"/>
  <c r="AD19" i="17"/>
  <c r="AE19" i="17"/>
  <c r="AF19" i="17"/>
  <c r="AG19" i="17"/>
  <c r="AH19" i="17"/>
  <c r="AI19" i="17"/>
  <c r="AK19" i="17"/>
  <c r="AL19" i="17"/>
  <c r="C19" i="17"/>
  <c r="D14" i="17"/>
  <c r="F14" i="17"/>
  <c r="G14" i="17"/>
  <c r="H14" i="17"/>
  <c r="J14" i="17"/>
  <c r="K14" i="17"/>
  <c r="L14" i="17"/>
  <c r="N14" i="17"/>
  <c r="O14" i="17"/>
  <c r="P14" i="17"/>
  <c r="Q14" i="17"/>
  <c r="S14" i="17"/>
  <c r="T14" i="17"/>
  <c r="U14" i="17"/>
  <c r="W14" i="17"/>
  <c r="X14" i="17"/>
  <c r="Z14" i="17"/>
  <c r="AA14" i="17"/>
  <c r="AB14" i="17"/>
  <c r="AD14" i="17"/>
  <c r="AE14" i="17"/>
  <c r="AF14" i="17"/>
  <c r="AG14" i="17"/>
  <c r="AH14" i="17"/>
  <c r="AI14" i="17"/>
  <c r="AK14" i="17"/>
  <c r="AL14" i="17"/>
  <c r="C14" i="17"/>
  <c r="D11" i="17"/>
  <c r="F11" i="17"/>
  <c r="G11" i="17"/>
  <c r="H11" i="17"/>
  <c r="J11" i="17"/>
  <c r="K11" i="17"/>
  <c r="L11" i="17"/>
  <c r="N11" i="17"/>
  <c r="O11" i="17"/>
  <c r="P11" i="17"/>
  <c r="Q11" i="17"/>
  <c r="S11" i="17"/>
  <c r="T11" i="17"/>
  <c r="U11" i="17"/>
  <c r="W11" i="17"/>
  <c r="X11" i="17"/>
  <c r="Z11" i="17"/>
  <c r="AA11" i="17"/>
  <c r="AB11" i="17"/>
  <c r="AD11" i="17"/>
  <c r="AE11" i="17"/>
  <c r="AF11" i="17"/>
  <c r="AG11" i="17"/>
  <c r="AH11" i="17"/>
  <c r="AI11" i="17"/>
  <c r="AK11" i="17"/>
  <c r="AL11" i="17"/>
  <c r="C11" i="17"/>
  <c r="D8" i="17"/>
  <c r="F8" i="17"/>
  <c r="G8" i="17"/>
  <c r="H8" i="17"/>
  <c r="J8" i="17"/>
  <c r="K8" i="17"/>
  <c r="L8" i="17"/>
  <c r="N8" i="17"/>
  <c r="O8" i="17"/>
  <c r="P8" i="17"/>
  <c r="Q8" i="17"/>
  <c r="S8" i="17"/>
  <c r="T8" i="17"/>
  <c r="U8" i="17"/>
  <c r="W8" i="17"/>
  <c r="X8" i="17"/>
  <c r="Z8" i="17"/>
  <c r="AA8" i="17"/>
  <c r="AB8" i="17"/>
  <c r="AD8" i="17"/>
  <c r="AE8" i="17"/>
  <c r="AF8" i="17"/>
  <c r="AG8" i="17"/>
  <c r="AH8" i="17"/>
  <c r="AI8" i="17"/>
  <c r="AK8" i="17"/>
  <c r="AL8" i="17"/>
  <c r="C8" i="17"/>
  <c r="D27" i="16"/>
  <c r="E27" i="16"/>
  <c r="F27" i="16"/>
  <c r="G27" i="16"/>
  <c r="H27" i="16"/>
  <c r="I27" i="16"/>
  <c r="J27" i="16"/>
  <c r="K27" i="16"/>
  <c r="L27" i="16"/>
  <c r="M27" i="16"/>
  <c r="N27" i="16"/>
  <c r="O27" i="16"/>
  <c r="P27" i="16"/>
  <c r="Q27" i="16"/>
  <c r="R27" i="16"/>
  <c r="S27" i="16"/>
  <c r="T27" i="16"/>
  <c r="U27" i="16"/>
  <c r="V27" i="16"/>
  <c r="W27" i="16"/>
  <c r="X27" i="16"/>
  <c r="Y27" i="16"/>
  <c r="Z27" i="16"/>
  <c r="AA27" i="16"/>
  <c r="AB27" i="16"/>
  <c r="AC27" i="16"/>
  <c r="AD27" i="16"/>
  <c r="AE27" i="16"/>
  <c r="AF27" i="16"/>
  <c r="AG27" i="16"/>
  <c r="AH27" i="16"/>
  <c r="AI27" i="16"/>
  <c r="AJ27" i="16"/>
  <c r="AK27" i="16"/>
  <c r="AL27" i="16"/>
  <c r="C27" i="16"/>
  <c r="F19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U19" i="16"/>
  <c r="V19" i="16"/>
  <c r="W19" i="16"/>
  <c r="X19" i="16"/>
  <c r="Z19" i="16"/>
  <c r="AA19" i="16"/>
  <c r="AB19" i="16"/>
  <c r="AC19" i="16"/>
  <c r="AD19" i="16"/>
  <c r="AE19" i="16"/>
  <c r="AF19" i="16"/>
  <c r="AG19" i="16"/>
  <c r="AH19" i="16"/>
  <c r="AI19" i="16"/>
  <c r="AJ19" i="16"/>
  <c r="AK19" i="16"/>
  <c r="AL19" i="16"/>
  <c r="C19" i="16"/>
  <c r="D14" i="16"/>
  <c r="E14" i="16"/>
  <c r="F14" i="16"/>
  <c r="G14" i="16"/>
  <c r="H14" i="16"/>
  <c r="I14" i="16"/>
  <c r="J14" i="16"/>
  <c r="K14" i="16"/>
  <c r="L14" i="16"/>
  <c r="M14" i="16"/>
  <c r="N14" i="16"/>
  <c r="O14" i="16"/>
  <c r="P14" i="16"/>
  <c r="Q14" i="16"/>
  <c r="R14" i="16"/>
  <c r="S14" i="16"/>
  <c r="T14" i="16"/>
  <c r="U14" i="16"/>
  <c r="V14" i="16"/>
  <c r="W14" i="16"/>
  <c r="X14" i="16"/>
  <c r="Y14" i="16"/>
  <c r="Z14" i="16"/>
  <c r="AA14" i="16"/>
  <c r="AB14" i="16"/>
  <c r="AC14" i="16"/>
  <c r="AD14" i="16"/>
  <c r="AE14" i="16"/>
  <c r="AF14" i="16"/>
  <c r="AG14" i="16"/>
  <c r="AH14" i="16"/>
  <c r="AI14" i="16"/>
  <c r="AJ14" i="16"/>
  <c r="AK14" i="16"/>
  <c r="AL14" i="16"/>
  <c r="C14" i="16"/>
  <c r="D11" i="16"/>
  <c r="E11" i="16"/>
  <c r="F11" i="16"/>
  <c r="G11" i="16"/>
  <c r="H11" i="16"/>
  <c r="I11" i="16"/>
  <c r="J11" i="16"/>
  <c r="K11" i="16"/>
  <c r="L11" i="16"/>
  <c r="M11" i="16"/>
  <c r="N11" i="16"/>
  <c r="O11" i="16"/>
  <c r="P11" i="16"/>
  <c r="Q11" i="16"/>
  <c r="R11" i="16"/>
  <c r="S11" i="16"/>
  <c r="T11" i="16"/>
  <c r="U11" i="16"/>
  <c r="V11" i="16"/>
  <c r="W11" i="16"/>
  <c r="X11" i="16"/>
  <c r="Y11" i="16"/>
  <c r="Z11" i="16"/>
  <c r="AA11" i="16"/>
  <c r="AB11" i="16"/>
  <c r="AC11" i="16"/>
  <c r="AD11" i="16"/>
  <c r="AE11" i="16"/>
  <c r="AF11" i="16"/>
  <c r="AG11" i="16"/>
  <c r="AH11" i="16"/>
  <c r="AI11" i="16"/>
  <c r="AJ11" i="16"/>
  <c r="AK11" i="16"/>
  <c r="AL11" i="16"/>
  <c r="C11" i="16"/>
  <c r="D8" i="16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U8" i="16"/>
  <c r="V8" i="16"/>
  <c r="W8" i="16"/>
  <c r="X8" i="16"/>
  <c r="Y8" i="16"/>
  <c r="Z8" i="16"/>
  <c r="AA8" i="16"/>
  <c r="AB8" i="16"/>
  <c r="AC8" i="16"/>
  <c r="AD8" i="16"/>
  <c r="AE8" i="16"/>
  <c r="AF8" i="16"/>
  <c r="AG8" i="16"/>
  <c r="AH8" i="16"/>
  <c r="AI8" i="16"/>
  <c r="AJ8" i="16"/>
  <c r="AK8" i="16"/>
  <c r="AL8" i="16"/>
  <c r="C8" i="16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C27" i="5"/>
  <c r="D19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I19" i="5"/>
  <c r="AJ19" i="5"/>
  <c r="AK19" i="5"/>
  <c r="AL19" i="5"/>
  <c r="C19" i="5"/>
  <c r="D14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AL14" i="5"/>
  <c r="C14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C11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C8" i="5"/>
  <c r="D27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C27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C19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C14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C11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C8" i="10"/>
  <c r="D27" i="26"/>
  <c r="E27" i="26"/>
  <c r="F27" i="26"/>
  <c r="G27" i="26"/>
  <c r="H27" i="26"/>
  <c r="I27" i="26"/>
  <c r="J27" i="26"/>
  <c r="K27" i="26"/>
  <c r="L27" i="26"/>
  <c r="M27" i="26"/>
  <c r="N27" i="26"/>
  <c r="O27" i="26"/>
  <c r="P27" i="26"/>
  <c r="Q27" i="26"/>
  <c r="R27" i="26"/>
  <c r="S27" i="26"/>
  <c r="T27" i="26"/>
  <c r="U27" i="26"/>
  <c r="V27" i="26"/>
  <c r="W27" i="26"/>
  <c r="X27" i="26"/>
  <c r="Y27" i="26"/>
  <c r="Z27" i="26"/>
  <c r="AA27" i="26"/>
  <c r="AB27" i="26"/>
  <c r="AC27" i="26"/>
  <c r="AD27" i="26"/>
  <c r="AE27" i="26"/>
  <c r="AF27" i="26"/>
  <c r="AG27" i="26"/>
  <c r="AH27" i="26"/>
  <c r="AI27" i="26"/>
  <c r="AJ27" i="26"/>
  <c r="AK27" i="26"/>
  <c r="AL27" i="26"/>
  <c r="C27" i="26"/>
  <c r="D19" i="26"/>
  <c r="E19" i="26"/>
  <c r="F19" i="26"/>
  <c r="G19" i="26"/>
  <c r="H19" i="26"/>
  <c r="I19" i="26"/>
  <c r="J19" i="26"/>
  <c r="K19" i="26"/>
  <c r="L19" i="26"/>
  <c r="M19" i="26"/>
  <c r="N19" i="26"/>
  <c r="O19" i="26"/>
  <c r="P19" i="26"/>
  <c r="Q19" i="26"/>
  <c r="R19" i="26"/>
  <c r="S19" i="26"/>
  <c r="T19" i="26"/>
  <c r="U19" i="26"/>
  <c r="V19" i="26"/>
  <c r="W19" i="26"/>
  <c r="X19" i="26"/>
  <c r="Y19" i="26"/>
  <c r="Z19" i="26"/>
  <c r="AA19" i="26"/>
  <c r="AB19" i="26"/>
  <c r="AC19" i="26"/>
  <c r="AD19" i="26"/>
  <c r="AE19" i="26"/>
  <c r="AF19" i="26"/>
  <c r="AG19" i="26"/>
  <c r="AH19" i="26"/>
  <c r="AI19" i="26"/>
  <c r="AJ19" i="26"/>
  <c r="AK19" i="26"/>
  <c r="AL19" i="26"/>
  <c r="C19" i="26"/>
  <c r="D14" i="26"/>
  <c r="E14" i="26"/>
  <c r="F14" i="26"/>
  <c r="G14" i="26"/>
  <c r="H14" i="26"/>
  <c r="I14" i="26"/>
  <c r="J14" i="26"/>
  <c r="K14" i="26"/>
  <c r="L14" i="26"/>
  <c r="M14" i="26"/>
  <c r="N14" i="26"/>
  <c r="O14" i="26"/>
  <c r="P14" i="26"/>
  <c r="Q14" i="26"/>
  <c r="R14" i="26"/>
  <c r="S14" i="26"/>
  <c r="T14" i="26"/>
  <c r="U14" i="26"/>
  <c r="V14" i="26"/>
  <c r="W14" i="26"/>
  <c r="X14" i="26"/>
  <c r="Y14" i="26"/>
  <c r="Z14" i="26"/>
  <c r="AA14" i="26"/>
  <c r="AB14" i="26"/>
  <c r="AC14" i="26"/>
  <c r="AD14" i="26"/>
  <c r="AE14" i="26"/>
  <c r="AF14" i="26"/>
  <c r="AG14" i="26"/>
  <c r="AH14" i="26"/>
  <c r="AI14" i="26"/>
  <c r="AJ14" i="26"/>
  <c r="AK14" i="26"/>
  <c r="AL14" i="26"/>
  <c r="C14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U11" i="26"/>
  <c r="V11" i="26"/>
  <c r="W11" i="26"/>
  <c r="X11" i="26"/>
  <c r="Y11" i="26"/>
  <c r="Z11" i="26"/>
  <c r="AA11" i="26"/>
  <c r="AB11" i="26"/>
  <c r="AC11" i="26"/>
  <c r="AD11" i="26"/>
  <c r="AE11" i="26"/>
  <c r="AF11" i="26"/>
  <c r="AG11" i="26"/>
  <c r="AH11" i="26"/>
  <c r="AI11" i="26"/>
  <c r="AJ11" i="26"/>
  <c r="AK11" i="26"/>
  <c r="AL11" i="26"/>
  <c r="C11" i="26"/>
  <c r="D8" i="26"/>
  <c r="E8" i="26"/>
  <c r="F8" i="26"/>
  <c r="G8" i="26"/>
  <c r="H8" i="26"/>
  <c r="I8" i="26"/>
  <c r="J8" i="26"/>
  <c r="K8" i="26"/>
  <c r="L8" i="26"/>
  <c r="M8" i="26"/>
  <c r="N8" i="26"/>
  <c r="O8" i="26"/>
  <c r="P8" i="26"/>
  <c r="Q8" i="26"/>
  <c r="R8" i="26"/>
  <c r="S8" i="26"/>
  <c r="T8" i="26"/>
  <c r="U8" i="26"/>
  <c r="V8" i="26"/>
  <c r="W8" i="26"/>
  <c r="X8" i="26"/>
  <c r="Y8" i="26"/>
  <c r="Z8" i="26"/>
  <c r="AA8" i="26"/>
  <c r="AB8" i="26"/>
  <c r="AC8" i="26"/>
  <c r="AD8" i="26"/>
  <c r="AE8" i="26"/>
  <c r="AF8" i="26"/>
  <c r="AG8" i="26"/>
  <c r="AH8" i="26"/>
  <c r="AI8" i="26"/>
  <c r="AJ8" i="26"/>
  <c r="AK8" i="26"/>
  <c r="AL8" i="26"/>
  <c r="C8" i="26"/>
  <c r="Y18" i="1" l="1"/>
  <c r="Y23" i="1"/>
  <c r="Y28" i="1"/>
  <c r="Y44" i="1"/>
  <c r="Y16" i="1"/>
  <c r="Y21" i="1"/>
  <c r="Y25" i="1"/>
  <c r="Y30" i="1"/>
  <c r="Y34" i="1"/>
  <c r="Y38" i="1"/>
  <c r="Y42" i="1"/>
  <c r="Y46" i="1"/>
  <c r="D27" i="23"/>
  <c r="E27" i="23"/>
  <c r="F27" i="23"/>
  <c r="G27" i="23"/>
  <c r="H27" i="23"/>
  <c r="I27" i="23"/>
  <c r="J27" i="23"/>
  <c r="K27" i="23"/>
  <c r="L27" i="23"/>
  <c r="M27" i="23"/>
  <c r="N27" i="23"/>
  <c r="O27" i="23"/>
  <c r="P27" i="23"/>
  <c r="Q27" i="23"/>
  <c r="R27" i="23"/>
  <c r="S27" i="23"/>
  <c r="T27" i="23"/>
  <c r="U27" i="23"/>
  <c r="V27" i="23"/>
  <c r="W27" i="23"/>
  <c r="X27" i="23"/>
  <c r="Y27" i="23"/>
  <c r="Z27" i="23"/>
  <c r="AA27" i="23"/>
  <c r="AB27" i="23"/>
  <c r="AC27" i="23"/>
  <c r="AD27" i="23"/>
  <c r="AE27" i="23"/>
  <c r="AF27" i="23"/>
  <c r="AG27" i="23"/>
  <c r="AH27" i="23"/>
  <c r="AI27" i="23"/>
  <c r="AJ27" i="23"/>
  <c r="AK27" i="23"/>
  <c r="AL27" i="23"/>
  <c r="C27" i="23"/>
  <c r="D19" i="23"/>
  <c r="E19" i="23"/>
  <c r="F19" i="23"/>
  <c r="G19" i="23"/>
  <c r="H19" i="23"/>
  <c r="I19" i="23"/>
  <c r="J19" i="23"/>
  <c r="K19" i="23"/>
  <c r="L19" i="23"/>
  <c r="M19" i="23"/>
  <c r="N19" i="23"/>
  <c r="O19" i="23"/>
  <c r="P19" i="23"/>
  <c r="Q19" i="23"/>
  <c r="R19" i="23"/>
  <c r="S19" i="23"/>
  <c r="T19" i="23"/>
  <c r="U19" i="23"/>
  <c r="V19" i="23"/>
  <c r="W19" i="23"/>
  <c r="X19" i="23"/>
  <c r="Y19" i="23"/>
  <c r="Z19" i="23"/>
  <c r="AA19" i="23"/>
  <c r="AB19" i="23"/>
  <c r="AC19" i="23"/>
  <c r="AD19" i="23"/>
  <c r="AE19" i="23"/>
  <c r="AF19" i="23"/>
  <c r="AG19" i="23"/>
  <c r="AH19" i="23"/>
  <c r="AI19" i="23"/>
  <c r="AJ19" i="23"/>
  <c r="AK19" i="23"/>
  <c r="AL19" i="23"/>
  <c r="C19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V14" i="23"/>
  <c r="W14" i="23"/>
  <c r="X14" i="23"/>
  <c r="Y14" i="23"/>
  <c r="Z14" i="23"/>
  <c r="AA14" i="23"/>
  <c r="AB14" i="23"/>
  <c r="AC14" i="23"/>
  <c r="AD14" i="23"/>
  <c r="AE14" i="23"/>
  <c r="AF14" i="23"/>
  <c r="AG14" i="23"/>
  <c r="AH14" i="23"/>
  <c r="AI14" i="23"/>
  <c r="AJ14" i="23"/>
  <c r="AK14" i="23"/>
  <c r="AL14" i="23"/>
  <c r="C14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V11" i="23"/>
  <c r="W11" i="23"/>
  <c r="X11" i="23"/>
  <c r="Y11" i="23"/>
  <c r="Z11" i="23"/>
  <c r="AA11" i="23"/>
  <c r="AB11" i="23"/>
  <c r="AC11" i="23"/>
  <c r="AD11" i="23"/>
  <c r="AE11" i="23"/>
  <c r="AF11" i="23"/>
  <c r="AG11" i="23"/>
  <c r="AH11" i="23"/>
  <c r="AI11" i="23"/>
  <c r="AJ11" i="23"/>
  <c r="AK11" i="23"/>
  <c r="AL11" i="23"/>
  <c r="C11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V8" i="23"/>
  <c r="W8" i="23"/>
  <c r="X8" i="23"/>
  <c r="Y8" i="23"/>
  <c r="Z8" i="23"/>
  <c r="AA8" i="23"/>
  <c r="AB8" i="23"/>
  <c r="AC8" i="23"/>
  <c r="AD8" i="23"/>
  <c r="AE8" i="23"/>
  <c r="AF8" i="23"/>
  <c r="AG8" i="23"/>
  <c r="AH8" i="23"/>
  <c r="AI8" i="23"/>
  <c r="AJ8" i="23"/>
  <c r="AK8" i="23"/>
  <c r="AL8" i="23"/>
  <c r="C8" i="23"/>
  <c r="D27" i="22"/>
  <c r="E27" i="22"/>
  <c r="F27" i="22"/>
  <c r="G27" i="22"/>
  <c r="H27" i="22"/>
  <c r="I27" i="22"/>
  <c r="J27" i="22"/>
  <c r="K27" i="22"/>
  <c r="L27" i="22"/>
  <c r="M27" i="22"/>
  <c r="N27" i="22"/>
  <c r="O27" i="22"/>
  <c r="P27" i="22"/>
  <c r="Q27" i="22"/>
  <c r="R27" i="22"/>
  <c r="S27" i="22"/>
  <c r="T27" i="22"/>
  <c r="U27" i="22"/>
  <c r="V27" i="22"/>
  <c r="W27" i="22"/>
  <c r="X27" i="22"/>
  <c r="Y27" i="22"/>
  <c r="Z27" i="22"/>
  <c r="AA27" i="22"/>
  <c r="AB27" i="22"/>
  <c r="AC27" i="22"/>
  <c r="AD27" i="22"/>
  <c r="AE27" i="22"/>
  <c r="AF27" i="22"/>
  <c r="AG27" i="22"/>
  <c r="AH27" i="22"/>
  <c r="AI27" i="22"/>
  <c r="AJ27" i="22"/>
  <c r="AK27" i="22"/>
  <c r="AL27" i="22"/>
  <c r="C27" i="22"/>
  <c r="D19" i="22"/>
  <c r="E19" i="22"/>
  <c r="F19" i="22"/>
  <c r="G19" i="22"/>
  <c r="H19" i="22"/>
  <c r="I19" i="22"/>
  <c r="J19" i="22"/>
  <c r="K19" i="22"/>
  <c r="L19" i="22"/>
  <c r="M19" i="22"/>
  <c r="N19" i="22"/>
  <c r="O19" i="22"/>
  <c r="P19" i="22"/>
  <c r="Q19" i="22"/>
  <c r="R19" i="22"/>
  <c r="S19" i="22"/>
  <c r="T19" i="22"/>
  <c r="U19" i="22"/>
  <c r="V19" i="22"/>
  <c r="W19" i="22"/>
  <c r="X19" i="22"/>
  <c r="Y19" i="22"/>
  <c r="Z19" i="22"/>
  <c r="AA19" i="22"/>
  <c r="AB19" i="22"/>
  <c r="AC19" i="22"/>
  <c r="AD19" i="22"/>
  <c r="AE19" i="22"/>
  <c r="AF19" i="22"/>
  <c r="AG19" i="22"/>
  <c r="AH19" i="22"/>
  <c r="AI19" i="22"/>
  <c r="AJ19" i="22"/>
  <c r="AK19" i="22"/>
  <c r="AL19" i="22"/>
  <c r="C19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V14" i="22"/>
  <c r="W14" i="22"/>
  <c r="X14" i="22"/>
  <c r="Y14" i="22"/>
  <c r="Z14" i="22"/>
  <c r="AA14" i="22"/>
  <c r="AB14" i="22"/>
  <c r="AC14" i="22"/>
  <c r="AD14" i="22"/>
  <c r="AE14" i="22"/>
  <c r="AF14" i="22"/>
  <c r="AG14" i="22"/>
  <c r="AH14" i="22"/>
  <c r="AI14" i="22"/>
  <c r="AJ14" i="22"/>
  <c r="AK14" i="22"/>
  <c r="AL14" i="22"/>
  <c r="C14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V11" i="22"/>
  <c r="W11" i="22"/>
  <c r="X11" i="22"/>
  <c r="Y11" i="22"/>
  <c r="Z11" i="22"/>
  <c r="AA11" i="22"/>
  <c r="AB11" i="22"/>
  <c r="AC11" i="22"/>
  <c r="AD11" i="22"/>
  <c r="AE11" i="22"/>
  <c r="AF11" i="22"/>
  <c r="AG11" i="22"/>
  <c r="AH11" i="22"/>
  <c r="AI11" i="22"/>
  <c r="AJ11" i="22"/>
  <c r="AK11" i="22"/>
  <c r="AL11" i="22"/>
  <c r="C11" i="22"/>
  <c r="AL8" i="22"/>
  <c r="AK8" i="22"/>
  <c r="AJ8" i="22"/>
  <c r="AI8" i="22"/>
  <c r="AH8" i="22"/>
  <c r="AG8" i="22"/>
  <c r="AF8" i="22"/>
  <c r="AE8" i="22"/>
  <c r="AD8" i="22"/>
  <c r="AC8" i="22"/>
  <c r="AB8" i="22"/>
  <c r="AA8" i="22"/>
  <c r="Z8" i="22"/>
  <c r="Y8" i="22"/>
  <c r="X8" i="22"/>
  <c r="W8" i="22"/>
  <c r="V8" i="22"/>
  <c r="U8" i="22"/>
  <c r="T8" i="22"/>
  <c r="S8" i="22"/>
  <c r="R8" i="22"/>
  <c r="Q8" i="22"/>
  <c r="P8" i="22"/>
  <c r="O8" i="22"/>
  <c r="N8" i="22"/>
  <c r="M8" i="22"/>
  <c r="L8" i="22"/>
  <c r="K8" i="22"/>
  <c r="J8" i="22"/>
  <c r="I8" i="22"/>
  <c r="H8" i="22"/>
  <c r="G8" i="22"/>
  <c r="F8" i="22"/>
  <c r="E8" i="22"/>
  <c r="D8" i="22"/>
  <c r="C8" i="22"/>
  <c r="D27" i="21"/>
  <c r="E27" i="21"/>
  <c r="F27" i="21"/>
  <c r="G27" i="21"/>
  <c r="H27" i="21"/>
  <c r="I27" i="21"/>
  <c r="J27" i="21"/>
  <c r="K27" i="21"/>
  <c r="L27" i="21"/>
  <c r="M27" i="21"/>
  <c r="N27" i="21"/>
  <c r="O27" i="21"/>
  <c r="P27" i="21"/>
  <c r="Q27" i="21"/>
  <c r="R27" i="21"/>
  <c r="S27" i="21"/>
  <c r="T27" i="21"/>
  <c r="U27" i="21"/>
  <c r="V27" i="21"/>
  <c r="W27" i="21"/>
  <c r="X27" i="21"/>
  <c r="Y27" i="21"/>
  <c r="Z27" i="21"/>
  <c r="AA27" i="21"/>
  <c r="AB27" i="21"/>
  <c r="AC27" i="21"/>
  <c r="AD27" i="21"/>
  <c r="AE27" i="21"/>
  <c r="AF27" i="21"/>
  <c r="AG27" i="21"/>
  <c r="AH27" i="21"/>
  <c r="AI27" i="21"/>
  <c r="AJ27" i="21"/>
  <c r="AK27" i="21"/>
  <c r="AL27" i="21"/>
  <c r="C27" i="21"/>
  <c r="F19" i="21"/>
  <c r="G19" i="21"/>
  <c r="H19" i="21"/>
  <c r="I19" i="21"/>
  <c r="J19" i="21"/>
  <c r="K19" i="21"/>
  <c r="L19" i="21"/>
  <c r="M19" i="21"/>
  <c r="N19" i="21"/>
  <c r="O19" i="21"/>
  <c r="P19" i="21"/>
  <c r="Q19" i="21"/>
  <c r="R19" i="21"/>
  <c r="S19" i="21"/>
  <c r="T19" i="21"/>
  <c r="U19" i="21"/>
  <c r="V19" i="21"/>
  <c r="W19" i="21"/>
  <c r="X19" i="21"/>
  <c r="Z19" i="21"/>
  <c r="AA19" i="21"/>
  <c r="AB19" i="21"/>
  <c r="AC19" i="21"/>
  <c r="AD19" i="21"/>
  <c r="AE19" i="21"/>
  <c r="AF19" i="21"/>
  <c r="AG19" i="21"/>
  <c r="AH19" i="21"/>
  <c r="AI19" i="21"/>
  <c r="AJ19" i="21"/>
  <c r="AK19" i="21"/>
  <c r="AL19" i="21"/>
  <c r="C19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V14" i="21"/>
  <c r="W14" i="21"/>
  <c r="X14" i="21"/>
  <c r="Y14" i="21"/>
  <c r="Z14" i="21"/>
  <c r="AA14" i="21"/>
  <c r="AB14" i="21"/>
  <c r="AC14" i="21"/>
  <c r="AD14" i="21"/>
  <c r="AE14" i="21"/>
  <c r="AF14" i="21"/>
  <c r="AG14" i="21"/>
  <c r="AH14" i="21"/>
  <c r="AI14" i="21"/>
  <c r="AJ14" i="21"/>
  <c r="AK14" i="21"/>
  <c r="AL14" i="21"/>
  <c r="C14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V11" i="21"/>
  <c r="W11" i="21"/>
  <c r="X11" i="21"/>
  <c r="Y11" i="21"/>
  <c r="Z11" i="21"/>
  <c r="AA11" i="21"/>
  <c r="AB11" i="21"/>
  <c r="AC11" i="21"/>
  <c r="AD11" i="21"/>
  <c r="AE11" i="21"/>
  <c r="AF11" i="21"/>
  <c r="AG11" i="21"/>
  <c r="AH11" i="21"/>
  <c r="AI11" i="21"/>
  <c r="AJ11" i="21"/>
  <c r="AK11" i="21"/>
  <c r="AL11" i="21"/>
  <c r="C11" i="21"/>
  <c r="D8" i="21"/>
  <c r="E8" i="21"/>
  <c r="F8" i="21"/>
  <c r="G8" i="21"/>
  <c r="H8" i="21"/>
  <c r="I8" i="21"/>
  <c r="J8" i="21"/>
  <c r="K8" i="21"/>
  <c r="L8" i="21"/>
  <c r="M8" i="21"/>
  <c r="N8" i="21"/>
  <c r="O8" i="21"/>
  <c r="P8" i="21"/>
  <c r="Q8" i="21"/>
  <c r="R8" i="21"/>
  <c r="S8" i="21"/>
  <c r="T8" i="21"/>
  <c r="U8" i="21"/>
  <c r="V8" i="21"/>
  <c r="W8" i="21"/>
  <c r="X8" i="21"/>
  <c r="Y8" i="21"/>
  <c r="Z8" i="21"/>
  <c r="AA8" i="21"/>
  <c r="AB8" i="21"/>
  <c r="AC8" i="21"/>
  <c r="AD8" i="21"/>
  <c r="AE8" i="21"/>
  <c r="AF8" i="21"/>
  <c r="AG8" i="21"/>
  <c r="AH8" i="21"/>
  <c r="AI8" i="21"/>
  <c r="AJ8" i="21"/>
  <c r="AK8" i="21"/>
  <c r="AL8" i="21"/>
  <c r="C8" i="21"/>
  <c r="D27" i="14"/>
  <c r="F27" i="14"/>
  <c r="G27" i="14"/>
  <c r="H27" i="14"/>
  <c r="J27" i="14"/>
  <c r="K27" i="14"/>
  <c r="L27" i="14"/>
  <c r="N27" i="14"/>
  <c r="O27" i="14"/>
  <c r="P27" i="14"/>
  <c r="Q27" i="14"/>
  <c r="S27" i="14"/>
  <c r="T27" i="14"/>
  <c r="U27" i="14"/>
  <c r="W27" i="14"/>
  <c r="X27" i="14"/>
  <c r="Z27" i="14"/>
  <c r="AA27" i="14"/>
  <c r="AB27" i="14"/>
  <c r="AD27" i="14"/>
  <c r="AE27" i="14"/>
  <c r="AF27" i="14"/>
  <c r="AG27" i="14"/>
  <c r="AH27" i="14"/>
  <c r="AI27" i="14"/>
  <c r="AK27" i="14"/>
  <c r="AL27" i="14"/>
  <c r="C27" i="14"/>
  <c r="D19" i="14"/>
  <c r="F19" i="14"/>
  <c r="G19" i="14"/>
  <c r="H19" i="14"/>
  <c r="J19" i="14"/>
  <c r="K19" i="14"/>
  <c r="L19" i="14"/>
  <c r="N19" i="14"/>
  <c r="O19" i="14"/>
  <c r="P19" i="14"/>
  <c r="Q19" i="14"/>
  <c r="S19" i="14"/>
  <c r="T19" i="14"/>
  <c r="U19" i="14"/>
  <c r="W19" i="14"/>
  <c r="X19" i="14"/>
  <c r="Z19" i="14"/>
  <c r="AA19" i="14"/>
  <c r="AB19" i="14"/>
  <c r="AD19" i="14"/>
  <c r="AE19" i="14"/>
  <c r="AF19" i="14"/>
  <c r="AG19" i="14"/>
  <c r="AH19" i="14"/>
  <c r="AI19" i="14"/>
  <c r="AK19" i="14"/>
  <c r="AL19" i="14"/>
  <c r="C19" i="14"/>
  <c r="D14" i="14"/>
  <c r="F14" i="14"/>
  <c r="G14" i="14"/>
  <c r="H14" i="14"/>
  <c r="J14" i="14"/>
  <c r="K14" i="14"/>
  <c r="L14" i="14"/>
  <c r="N14" i="14"/>
  <c r="O14" i="14"/>
  <c r="P14" i="14"/>
  <c r="Q14" i="14"/>
  <c r="S14" i="14"/>
  <c r="T14" i="14"/>
  <c r="U14" i="14"/>
  <c r="W14" i="14"/>
  <c r="X14" i="14"/>
  <c r="Z14" i="14"/>
  <c r="AA14" i="14"/>
  <c r="AB14" i="14"/>
  <c r="AD14" i="14"/>
  <c r="AE14" i="14"/>
  <c r="AF14" i="14"/>
  <c r="AG14" i="14"/>
  <c r="AH14" i="14"/>
  <c r="AI14" i="14"/>
  <c r="AK14" i="14"/>
  <c r="AL14" i="14"/>
  <c r="C14" i="14"/>
  <c r="D11" i="14"/>
  <c r="F11" i="14"/>
  <c r="G11" i="14"/>
  <c r="H11" i="14"/>
  <c r="J11" i="14"/>
  <c r="K11" i="14"/>
  <c r="L11" i="14"/>
  <c r="N11" i="14"/>
  <c r="O11" i="14"/>
  <c r="P11" i="14"/>
  <c r="Q11" i="14"/>
  <c r="S11" i="14"/>
  <c r="T11" i="14"/>
  <c r="U11" i="14"/>
  <c r="W11" i="14"/>
  <c r="X11" i="14"/>
  <c r="Z11" i="14"/>
  <c r="AA11" i="14"/>
  <c r="AB11" i="14"/>
  <c r="AD11" i="14"/>
  <c r="AE11" i="14"/>
  <c r="AF11" i="14"/>
  <c r="AG11" i="14"/>
  <c r="AH11" i="14"/>
  <c r="AI11" i="14"/>
  <c r="AK11" i="14"/>
  <c r="AL11" i="14"/>
  <c r="C11" i="14"/>
  <c r="D8" i="14"/>
  <c r="F8" i="14"/>
  <c r="G8" i="14"/>
  <c r="H8" i="14"/>
  <c r="J8" i="14"/>
  <c r="K8" i="14"/>
  <c r="L8" i="14"/>
  <c r="N8" i="14"/>
  <c r="O8" i="14"/>
  <c r="P8" i="14"/>
  <c r="Q8" i="14"/>
  <c r="S8" i="14"/>
  <c r="T8" i="14"/>
  <c r="U8" i="14"/>
  <c r="W8" i="14"/>
  <c r="X8" i="14"/>
  <c r="Z8" i="14"/>
  <c r="AA8" i="14"/>
  <c r="AB8" i="14"/>
  <c r="AD8" i="14"/>
  <c r="AE8" i="14"/>
  <c r="AF8" i="14"/>
  <c r="AG8" i="14"/>
  <c r="AH8" i="14"/>
  <c r="AI8" i="14"/>
  <c r="AK8" i="14"/>
  <c r="AL8" i="14"/>
  <c r="C8" i="14"/>
  <c r="D27" i="20"/>
  <c r="E27" i="20"/>
  <c r="F27" i="20"/>
  <c r="G27" i="20"/>
  <c r="H27" i="20"/>
  <c r="I27" i="20"/>
  <c r="J27" i="20"/>
  <c r="K27" i="20"/>
  <c r="L27" i="20"/>
  <c r="M27" i="20"/>
  <c r="N27" i="20"/>
  <c r="O27" i="20"/>
  <c r="P27" i="20"/>
  <c r="Q27" i="20"/>
  <c r="R27" i="20"/>
  <c r="S27" i="20"/>
  <c r="T27" i="20"/>
  <c r="U27" i="20"/>
  <c r="V27" i="20"/>
  <c r="W27" i="20"/>
  <c r="X27" i="20"/>
  <c r="Y27" i="20"/>
  <c r="Z27" i="20"/>
  <c r="AA27" i="20"/>
  <c r="AB27" i="20"/>
  <c r="AC27" i="20"/>
  <c r="AD27" i="20"/>
  <c r="AE27" i="20"/>
  <c r="AF27" i="20"/>
  <c r="AG27" i="20"/>
  <c r="AH27" i="20"/>
  <c r="AI27" i="20"/>
  <c r="AJ27" i="20"/>
  <c r="AK27" i="20"/>
  <c r="AL27" i="20"/>
  <c r="C27" i="20"/>
  <c r="D19" i="20"/>
  <c r="E19" i="20"/>
  <c r="F19" i="20"/>
  <c r="G19" i="20"/>
  <c r="H19" i="20"/>
  <c r="I19" i="20"/>
  <c r="J19" i="20"/>
  <c r="K19" i="20"/>
  <c r="L19" i="20"/>
  <c r="M19" i="20"/>
  <c r="N19" i="20"/>
  <c r="O19" i="20"/>
  <c r="P19" i="20"/>
  <c r="Q19" i="20"/>
  <c r="R19" i="20"/>
  <c r="S19" i="20"/>
  <c r="T19" i="20"/>
  <c r="U19" i="20"/>
  <c r="V19" i="20"/>
  <c r="W19" i="20"/>
  <c r="X19" i="20"/>
  <c r="Y19" i="20"/>
  <c r="Z19" i="20"/>
  <c r="AA19" i="20"/>
  <c r="AB19" i="20"/>
  <c r="AC19" i="20"/>
  <c r="AD19" i="20"/>
  <c r="AE19" i="20"/>
  <c r="AF19" i="20"/>
  <c r="AG19" i="20"/>
  <c r="AH19" i="20"/>
  <c r="AI19" i="20"/>
  <c r="AJ19" i="20"/>
  <c r="AK19" i="20"/>
  <c r="AL19" i="20"/>
  <c r="C19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V14" i="20"/>
  <c r="W14" i="20"/>
  <c r="X14" i="20"/>
  <c r="Y14" i="20"/>
  <c r="Z14" i="20"/>
  <c r="AA14" i="20"/>
  <c r="AB14" i="20"/>
  <c r="AC14" i="20"/>
  <c r="AD14" i="20"/>
  <c r="AE14" i="20"/>
  <c r="AF14" i="20"/>
  <c r="AG14" i="20"/>
  <c r="AH14" i="20"/>
  <c r="AI14" i="20"/>
  <c r="AJ14" i="20"/>
  <c r="AK14" i="20"/>
  <c r="AL14" i="20"/>
  <c r="C14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V11" i="20"/>
  <c r="W11" i="20"/>
  <c r="X11" i="20"/>
  <c r="Y11" i="20"/>
  <c r="Z11" i="20"/>
  <c r="AA11" i="20"/>
  <c r="AB11" i="20"/>
  <c r="AC11" i="20"/>
  <c r="AD11" i="20"/>
  <c r="AE11" i="20"/>
  <c r="AF11" i="20"/>
  <c r="AG11" i="20"/>
  <c r="AH11" i="20"/>
  <c r="AI11" i="20"/>
  <c r="AJ11" i="20"/>
  <c r="AK11" i="20"/>
  <c r="AL11" i="20"/>
  <c r="C11" i="20"/>
  <c r="D8" i="20"/>
  <c r="E8" i="20"/>
  <c r="F8" i="20"/>
  <c r="G8" i="20"/>
  <c r="H8" i="20"/>
  <c r="I8" i="20"/>
  <c r="J8" i="20"/>
  <c r="K8" i="20"/>
  <c r="L8" i="20"/>
  <c r="M8" i="20"/>
  <c r="N8" i="20"/>
  <c r="O8" i="20"/>
  <c r="P8" i="20"/>
  <c r="Q8" i="20"/>
  <c r="R8" i="20"/>
  <c r="S8" i="20"/>
  <c r="T8" i="20"/>
  <c r="U8" i="20"/>
  <c r="V8" i="20"/>
  <c r="W8" i="20"/>
  <c r="X8" i="20"/>
  <c r="Y8" i="20"/>
  <c r="Z8" i="20"/>
  <c r="AA8" i="20"/>
  <c r="AB8" i="20"/>
  <c r="AC8" i="20"/>
  <c r="AD8" i="20"/>
  <c r="AE8" i="20"/>
  <c r="AF8" i="20"/>
  <c r="AG8" i="20"/>
  <c r="AH8" i="20"/>
  <c r="AI8" i="20"/>
  <c r="AJ8" i="20"/>
  <c r="AK8" i="20"/>
  <c r="AL8" i="20"/>
  <c r="C8" i="20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C27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C19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W14" i="11"/>
  <c r="X14" i="11"/>
  <c r="Y14" i="11"/>
  <c r="Z14" i="11"/>
  <c r="AA14" i="11"/>
  <c r="AB14" i="11"/>
  <c r="AC14" i="11"/>
  <c r="AD14" i="11"/>
  <c r="AE14" i="11"/>
  <c r="AF14" i="11"/>
  <c r="AG14" i="11"/>
  <c r="AH14" i="11"/>
  <c r="AI14" i="11"/>
  <c r="AJ14" i="11"/>
  <c r="AK14" i="11"/>
  <c r="AL14" i="11"/>
  <c r="C14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AF11" i="11"/>
  <c r="AG11" i="11"/>
  <c r="AH11" i="11"/>
  <c r="AI11" i="11"/>
  <c r="AJ11" i="11"/>
  <c r="AK11" i="11"/>
  <c r="AL11" i="11"/>
  <c r="C11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D8" i="11"/>
  <c r="AE8" i="11"/>
  <c r="AF8" i="11"/>
  <c r="AG8" i="11"/>
  <c r="AH8" i="11"/>
  <c r="AI8" i="11"/>
  <c r="AJ8" i="11"/>
  <c r="AK8" i="11"/>
  <c r="AL8" i="11"/>
  <c r="C8" i="11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C27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C19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C14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C11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C8" i="3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C27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C19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C14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C11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C8" i="6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C27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C19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C14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C11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C8" i="4"/>
  <c r="D14" i="1" l="1"/>
  <c r="E14" i="1"/>
  <c r="F14" i="1"/>
  <c r="G14" i="1"/>
  <c r="H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C14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C11" i="1"/>
  <c r="D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C8" i="1"/>
  <c r="D49" i="9" l="1"/>
  <c r="E49" i="9"/>
  <c r="F49" i="9"/>
  <c r="G49" i="9"/>
  <c r="I49" i="9"/>
  <c r="J49" i="9"/>
  <c r="K49" i="9"/>
  <c r="L49" i="9"/>
  <c r="M49" i="9"/>
  <c r="N49" i="9"/>
  <c r="O49" i="9"/>
  <c r="P49" i="9"/>
  <c r="Q49" i="9"/>
  <c r="R49" i="9"/>
  <c r="S49" i="9"/>
  <c r="T49" i="9"/>
  <c r="U49" i="9"/>
  <c r="V49" i="9"/>
  <c r="W49" i="9"/>
  <c r="X49" i="9"/>
  <c r="Y49" i="9"/>
  <c r="Z49" i="9"/>
  <c r="AA49" i="9"/>
  <c r="AB49" i="9"/>
  <c r="AC49" i="9"/>
  <c r="AD49" i="9"/>
  <c r="AE49" i="9"/>
  <c r="AF49" i="9"/>
  <c r="AG49" i="9"/>
  <c r="AH49" i="9"/>
  <c r="AI49" i="9"/>
  <c r="AJ49" i="9"/>
  <c r="AK49" i="9"/>
  <c r="AL49" i="9"/>
  <c r="C49" i="9"/>
  <c r="D27" i="33" l="1"/>
  <c r="E27" i="33"/>
  <c r="F27" i="33"/>
  <c r="G27" i="33"/>
  <c r="H27" i="33"/>
  <c r="I27" i="33"/>
  <c r="J27" i="33"/>
  <c r="K27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X27" i="33"/>
  <c r="Y27" i="33"/>
  <c r="Z27" i="33"/>
  <c r="AA27" i="33"/>
  <c r="AB27" i="33"/>
  <c r="AC27" i="33"/>
  <c r="AD27" i="33"/>
  <c r="AE27" i="33"/>
  <c r="AF27" i="33"/>
  <c r="AG27" i="33"/>
  <c r="AH27" i="33"/>
  <c r="AI27" i="33"/>
  <c r="AJ27" i="33"/>
  <c r="AK27" i="33"/>
  <c r="AL27" i="33"/>
  <c r="E20" i="14"/>
  <c r="I20" i="14"/>
  <c r="M20" i="14"/>
  <c r="R20" i="14"/>
  <c r="AC20" i="14"/>
  <c r="AJ20" i="14"/>
  <c r="E21" i="14"/>
  <c r="I21" i="14"/>
  <c r="M21" i="14"/>
  <c r="V21" i="14" s="1"/>
  <c r="Y21" i="14" s="1"/>
  <c r="R21" i="14"/>
  <c r="AC21" i="14"/>
  <c r="AJ21" i="14"/>
  <c r="E22" i="14"/>
  <c r="I22" i="14"/>
  <c r="M22" i="14"/>
  <c r="V22" i="14" s="1"/>
  <c r="Y22" i="14" s="1"/>
  <c r="R22" i="14"/>
  <c r="AC22" i="14"/>
  <c r="AJ22" i="14"/>
  <c r="E23" i="14"/>
  <c r="I23" i="14"/>
  <c r="M23" i="14"/>
  <c r="R23" i="14"/>
  <c r="AC23" i="14"/>
  <c r="AJ23" i="14"/>
  <c r="E24" i="14"/>
  <c r="I24" i="14"/>
  <c r="Y24" i="14" s="1"/>
  <c r="M24" i="14"/>
  <c r="R24" i="14"/>
  <c r="V24" i="14"/>
  <c r="AC24" i="14"/>
  <c r="AJ24" i="14"/>
  <c r="E25" i="14"/>
  <c r="I25" i="14"/>
  <c r="M25" i="14"/>
  <c r="R25" i="14"/>
  <c r="V25" i="14"/>
  <c r="AC25" i="14"/>
  <c r="AJ25" i="14"/>
  <c r="V23" i="14" l="1"/>
  <c r="V20" i="14"/>
  <c r="Y20" i="14" s="1"/>
  <c r="Y25" i="14"/>
  <c r="Y23" i="14"/>
  <c r="M10" i="7"/>
  <c r="M12" i="7"/>
  <c r="M13" i="7"/>
  <c r="M15" i="7"/>
  <c r="M16" i="7"/>
  <c r="M17" i="7"/>
  <c r="M18" i="7"/>
  <c r="M20" i="7"/>
  <c r="M21" i="7"/>
  <c r="M22" i="7"/>
  <c r="M23" i="7"/>
  <c r="M24" i="7"/>
  <c r="M25" i="7"/>
  <c r="M26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10" i="22"/>
  <c r="M12" i="22"/>
  <c r="M13" i="22"/>
  <c r="M15" i="22"/>
  <c r="M16" i="22"/>
  <c r="M17" i="22"/>
  <c r="M18" i="22"/>
  <c r="M20" i="22"/>
  <c r="M21" i="22"/>
  <c r="M22" i="22"/>
  <c r="M23" i="22"/>
  <c r="M24" i="22"/>
  <c r="M25" i="22"/>
  <c r="M26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D49" i="22"/>
  <c r="F49" i="22"/>
  <c r="G49" i="22"/>
  <c r="H49" i="22"/>
  <c r="J49" i="22"/>
  <c r="K49" i="22"/>
  <c r="L49" i="22"/>
  <c r="N49" i="22"/>
  <c r="O49" i="22"/>
  <c r="P49" i="22"/>
  <c r="Q49" i="22"/>
  <c r="S49" i="22"/>
  <c r="T49" i="22"/>
  <c r="U49" i="22"/>
  <c r="W49" i="22"/>
  <c r="X49" i="22"/>
  <c r="Z49" i="22"/>
  <c r="AA49" i="22"/>
  <c r="AB49" i="22"/>
  <c r="AD49" i="22"/>
  <c r="AE49" i="22"/>
  <c r="AF49" i="22"/>
  <c r="AG49" i="22"/>
  <c r="AH49" i="22"/>
  <c r="AI49" i="22"/>
  <c r="AK49" i="22"/>
  <c r="AL49" i="22"/>
  <c r="M49" i="22" l="1"/>
  <c r="C49" i="15"/>
  <c r="F49" i="21" l="1"/>
  <c r="G49" i="21"/>
  <c r="H49" i="21"/>
  <c r="J49" i="21"/>
  <c r="K49" i="21"/>
  <c r="L49" i="21"/>
  <c r="N49" i="21"/>
  <c r="O49" i="21"/>
  <c r="P49" i="21"/>
  <c r="Q49" i="21"/>
  <c r="S49" i="21"/>
  <c r="T49" i="21"/>
  <c r="U49" i="21"/>
  <c r="W49" i="21"/>
  <c r="X49" i="21"/>
  <c r="Z49" i="21"/>
  <c r="AA49" i="21"/>
  <c r="AB49" i="21"/>
  <c r="AD49" i="21"/>
  <c r="AE49" i="21"/>
  <c r="AF49" i="21"/>
  <c r="AG49" i="21"/>
  <c r="AH49" i="21"/>
  <c r="AI49" i="21"/>
  <c r="AK49" i="21"/>
  <c r="AL49" i="21"/>
  <c r="I16" i="19"/>
  <c r="F49" i="6"/>
  <c r="G49" i="6"/>
  <c r="H49" i="6"/>
  <c r="J49" i="6"/>
  <c r="K49" i="6"/>
  <c r="L49" i="6"/>
  <c r="N49" i="6"/>
  <c r="O49" i="6"/>
  <c r="P49" i="6"/>
  <c r="Q49" i="6"/>
  <c r="S49" i="6"/>
  <c r="T49" i="6"/>
  <c r="U49" i="6"/>
  <c r="W49" i="6"/>
  <c r="X49" i="6"/>
  <c r="Z49" i="6"/>
  <c r="AA49" i="6"/>
  <c r="AB49" i="6"/>
  <c r="AD49" i="6"/>
  <c r="AE49" i="6"/>
  <c r="AF49" i="6"/>
  <c r="AG49" i="6"/>
  <c r="AH49" i="6"/>
  <c r="AI49" i="6"/>
  <c r="AK49" i="6"/>
  <c r="AL49" i="6"/>
  <c r="D49" i="23"/>
  <c r="F49" i="23"/>
  <c r="G49" i="23"/>
  <c r="H49" i="23"/>
  <c r="J49" i="23"/>
  <c r="K49" i="23"/>
  <c r="L49" i="23"/>
  <c r="N49" i="23"/>
  <c r="O49" i="23"/>
  <c r="P49" i="23"/>
  <c r="Q49" i="23"/>
  <c r="S49" i="23"/>
  <c r="T49" i="23"/>
  <c r="U49" i="23"/>
  <c r="W49" i="23"/>
  <c r="X49" i="23"/>
  <c r="Z49" i="23"/>
  <c r="AA49" i="23"/>
  <c r="AB49" i="23"/>
  <c r="AD49" i="23"/>
  <c r="AE49" i="23"/>
  <c r="AF49" i="23"/>
  <c r="AG49" i="23"/>
  <c r="AH49" i="23"/>
  <c r="AI49" i="23"/>
  <c r="AK49" i="23"/>
  <c r="AL49" i="23"/>
  <c r="I49" i="21" l="1"/>
  <c r="R49" i="21"/>
  <c r="AJ49" i="21"/>
  <c r="AC49" i="21"/>
  <c r="M49" i="21"/>
  <c r="I45" i="10"/>
  <c r="I45" i="11"/>
  <c r="V49" i="21" l="1"/>
  <c r="I22" i="20"/>
  <c r="AJ10" i="7" l="1"/>
  <c r="AJ12" i="7"/>
  <c r="AJ13" i="7"/>
  <c r="AJ15" i="7"/>
  <c r="AJ16" i="7"/>
  <c r="AJ17" i="7"/>
  <c r="AJ18" i="7"/>
  <c r="AJ20" i="7"/>
  <c r="AJ21" i="7"/>
  <c r="AJ22" i="7"/>
  <c r="AJ23" i="7"/>
  <c r="AJ24" i="7"/>
  <c r="AJ25" i="7"/>
  <c r="AJ26" i="7"/>
  <c r="AJ28" i="7"/>
  <c r="AJ29" i="7"/>
  <c r="AJ30" i="7"/>
  <c r="AJ31" i="7"/>
  <c r="AJ32" i="7"/>
  <c r="AJ33" i="7"/>
  <c r="AJ34" i="7"/>
  <c r="AJ35" i="7"/>
  <c r="AJ36" i="7"/>
  <c r="AJ37" i="7"/>
  <c r="AJ38" i="7"/>
  <c r="AJ39" i="7"/>
  <c r="AJ40" i="7"/>
  <c r="AJ41" i="7"/>
  <c r="AJ42" i="7"/>
  <c r="AJ43" i="7"/>
  <c r="AJ44" i="7"/>
  <c r="AJ45" i="7"/>
  <c r="AJ46" i="7"/>
  <c r="AJ47" i="7"/>
  <c r="AJ48" i="7"/>
  <c r="AC10" i="7"/>
  <c r="AC12" i="7"/>
  <c r="AC13" i="7"/>
  <c r="AC15" i="7"/>
  <c r="AC16" i="7"/>
  <c r="AC17" i="7"/>
  <c r="AC18" i="7"/>
  <c r="AC20" i="7"/>
  <c r="AC21" i="7"/>
  <c r="AC22" i="7"/>
  <c r="AC23" i="7"/>
  <c r="AC24" i="7"/>
  <c r="AC25" i="7"/>
  <c r="AC26" i="7"/>
  <c r="AC28" i="7"/>
  <c r="AC29" i="7"/>
  <c r="AC30" i="7"/>
  <c r="AC31" i="7"/>
  <c r="AC32" i="7"/>
  <c r="AC33" i="7"/>
  <c r="AC34" i="7"/>
  <c r="AC35" i="7"/>
  <c r="AC36" i="7"/>
  <c r="AC37" i="7"/>
  <c r="AC38" i="7"/>
  <c r="AC39" i="7"/>
  <c r="AC40" i="7"/>
  <c r="AC41" i="7"/>
  <c r="AC42" i="7"/>
  <c r="AC43" i="7"/>
  <c r="AC44" i="7"/>
  <c r="AC45" i="7"/>
  <c r="AC46" i="7"/>
  <c r="AC47" i="7"/>
  <c r="AC48" i="7"/>
  <c r="R10" i="7"/>
  <c r="R12" i="7"/>
  <c r="R13" i="7"/>
  <c r="R15" i="7"/>
  <c r="R16" i="7"/>
  <c r="R17" i="7"/>
  <c r="R18" i="7"/>
  <c r="R20" i="7"/>
  <c r="V20" i="7" s="1"/>
  <c r="R21" i="7"/>
  <c r="R22" i="7"/>
  <c r="V22" i="7" s="1"/>
  <c r="R23" i="7"/>
  <c r="R24" i="7"/>
  <c r="V24" i="7" s="1"/>
  <c r="R25" i="7"/>
  <c r="R26" i="7"/>
  <c r="R28" i="7"/>
  <c r="R29" i="7"/>
  <c r="R30" i="7"/>
  <c r="R31" i="7"/>
  <c r="V31" i="7" s="1"/>
  <c r="R32" i="7"/>
  <c r="R33" i="7"/>
  <c r="R34" i="7"/>
  <c r="R35" i="7"/>
  <c r="R36" i="7"/>
  <c r="V36" i="7" s="1"/>
  <c r="R37" i="7"/>
  <c r="R38" i="7"/>
  <c r="R39" i="7"/>
  <c r="R40" i="7"/>
  <c r="R41" i="7"/>
  <c r="R42" i="7"/>
  <c r="R43" i="7"/>
  <c r="V43" i="7" s="1"/>
  <c r="R44" i="7"/>
  <c r="R45" i="7"/>
  <c r="R46" i="7"/>
  <c r="R47" i="7"/>
  <c r="R48" i="7"/>
  <c r="V10" i="7"/>
  <c r="V12" i="7"/>
  <c r="V32" i="7"/>
  <c r="V34" i="7"/>
  <c r="V44" i="7"/>
  <c r="V46" i="7"/>
  <c r="V48" i="7"/>
  <c r="I10" i="7"/>
  <c r="I12" i="7"/>
  <c r="I13" i="7"/>
  <c r="I15" i="7"/>
  <c r="I16" i="7"/>
  <c r="I17" i="7"/>
  <c r="I18" i="7"/>
  <c r="I20" i="7"/>
  <c r="I21" i="7"/>
  <c r="I22" i="7"/>
  <c r="I23" i="7"/>
  <c r="I24" i="7"/>
  <c r="I25" i="7"/>
  <c r="I26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AJ10" i="19"/>
  <c r="AJ12" i="19"/>
  <c r="AJ13" i="19"/>
  <c r="AJ15" i="19"/>
  <c r="AJ16" i="19"/>
  <c r="AJ17" i="19"/>
  <c r="AJ18" i="19"/>
  <c r="AJ20" i="19"/>
  <c r="AJ21" i="19"/>
  <c r="AJ22" i="19"/>
  <c r="AJ23" i="19"/>
  <c r="AJ24" i="19"/>
  <c r="AJ25" i="19"/>
  <c r="AJ26" i="19"/>
  <c r="AJ28" i="19"/>
  <c r="AJ29" i="19"/>
  <c r="AJ30" i="19"/>
  <c r="AJ31" i="19"/>
  <c r="AJ32" i="19"/>
  <c r="AJ33" i="19"/>
  <c r="AJ34" i="19"/>
  <c r="AJ35" i="19"/>
  <c r="AJ36" i="19"/>
  <c r="AJ37" i="19"/>
  <c r="AJ38" i="19"/>
  <c r="AJ39" i="19"/>
  <c r="AJ40" i="19"/>
  <c r="AJ41" i="19"/>
  <c r="AJ42" i="19"/>
  <c r="AJ43" i="19"/>
  <c r="AJ44" i="19"/>
  <c r="AJ45" i="19"/>
  <c r="AJ46" i="19"/>
  <c r="AJ47" i="19"/>
  <c r="AJ48" i="19"/>
  <c r="AJ49" i="19"/>
  <c r="AC10" i="19"/>
  <c r="AC12" i="19"/>
  <c r="AC13" i="19"/>
  <c r="AC15" i="19"/>
  <c r="AC16" i="19"/>
  <c r="AC17" i="19"/>
  <c r="AC18" i="19"/>
  <c r="AC20" i="19"/>
  <c r="AC21" i="19"/>
  <c r="AC22" i="19"/>
  <c r="AC23" i="19"/>
  <c r="AC24" i="19"/>
  <c r="AC25" i="19"/>
  <c r="AC26" i="19"/>
  <c r="AC28" i="19"/>
  <c r="AC29" i="19"/>
  <c r="AC30" i="19"/>
  <c r="AC31" i="19"/>
  <c r="AC32" i="19"/>
  <c r="AC33" i="19"/>
  <c r="AC34" i="19"/>
  <c r="AC35" i="19"/>
  <c r="AC36" i="19"/>
  <c r="AC37" i="19"/>
  <c r="AC38" i="19"/>
  <c r="AC39" i="19"/>
  <c r="AC40" i="19"/>
  <c r="AC41" i="19"/>
  <c r="AC42" i="19"/>
  <c r="AC43" i="19"/>
  <c r="AC44" i="19"/>
  <c r="AC45" i="19"/>
  <c r="AC46" i="19"/>
  <c r="AC47" i="19"/>
  <c r="AC48" i="19"/>
  <c r="AC49" i="19"/>
  <c r="R10" i="19"/>
  <c r="R12" i="19"/>
  <c r="R13" i="19"/>
  <c r="R15" i="19"/>
  <c r="R16" i="19"/>
  <c r="R17" i="19"/>
  <c r="R18" i="19"/>
  <c r="R20" i="19"/>
  <c r="R21" i="19"/>
  <c r="R22" i="19"/>
  <c r="R23" i="19"/>
  <c r="R24" i="19"/>
  <c r="R25" i="19"/>
  <c r="R26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M10" i="19"/>
  <c r="M12" i="19"/>
  <c r="M13" i="19"/>
  <c r="V13" i="19" s="1"/>
  <c r="M15" i="19"/>
  <c r="M16" i="19"/>
  <c r="M17" i="19"/>
  <c r="M18" i="19"/>
  <c r="M20" i="19"/>
  <c r="M21" i="19"/>
  <c r="M22" i="19"/>
  <c r="M23" i="19"/>
  <c r="M24" i="19"/>
  <c r="M25" i="19"/>
  <c r="V25" i="19" s="1"/>
  <c r="M26" i="19"/>
  <c r="V26" i="19" s="1"/>
  <c r="M28" i="19"/>
  <c r="M29" i="19"/>
  <c r="M30" i="19"/>
  <c r="V30" i="19" s="1"/>
  <c r="M31" i="19"/>
  <c r="M32" i="19"/>
  <c r="M33" i="19"/>
  <c r="M34" i="19"/>
  <c r="M35" i="19"/>
  <c r="M36" i="19"/>
  <c r="M37" i="19"/>
  <c r="V37" i="19" s="1"/>
  <c r="M38" i="19"/>
  <c r="V38" i="19" s="1"/>
  <c r="M39" i="19"/>
  <c r="M40" i="19"/>
  <c r="M41" i="19"/>
  <c r="M42" i="19"/>
  <c r="M43" i="19"/>
  <c r="M44" i="19"/>
  <c r="M45" i="19"/>
  <c r="M46" i="19"/>
  <c r="M47" i="19"/>
  <c r="M48" i="19"/>
  <c r="M49" i="19"/>
  <c r="V49" i="19" s="1"/>
  <c r="I10" i="19"/>
  <c r="I12" i="19"/>
  <c r="I13" i="19"/>
  <c r="I15" i="19"/>
  <c r="I17" i="19"/>
  <c r="I18" i="19"/>
  <c r="I20" i="19"/>
  <c r="I21" i="19"/>
  <c r="I22" i="19"/>
  <c r="I23" i="19"/>
  <c r="I24" i="19"/>
  <c r="I25" i="19"/>
  <c r="I26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AJ10" i="15"/>
  <c r="AJ12" i="15"/>
  <c r="AJ13" i="15"/>
  <c r="AJ15" i="15"/>
  <c r="AJ16" i="15"/>
  <c r="AJ17" i="15"/>
  <c r="AJ18" i="15"/>
  <c r="AJ20" i="15"/>
  <c r="AJ21" i="15"/>
  <c r="AJ22" i="15"/>
  <c r="AJ23" i="15"/>
  <c r="AJ24" i="15"/>
  <c r="AJ25" i="15"/>
  <c r="AJ26" i="15"/>
  <c r="AJ28" i="15"/>
  <c r="AJ29" i="15"/>
  <c r="AJ30" i="15"/>
  <c r="AJ31" i="15"/>
  <c r="AJ32" i="15"/>
  <c r="AJ33" i="15"/>
  <c r="AJ34" i="15"/>
  <c r="AJ35" i="15"/>
  <c r="AJ36" i="15"/>
  <c r="AJ37" i="15"/>
  <c r="AJ38" i="15"/>
  <c r="AJ39" i="15"/>
  <c r="AJ40" i="15"/>
  <c r="AJ41" i="15"/>
  <c r="AJ42" i="15"/>
  <c r="AJ43" i="15"/>
  <c r="AJ44" i="15"/>
  <c r="AJ45" i="15"/>
  <c r="AJ46" i="15"/>
  <c r="AJ47" i="15"/>
  <c r="AJ48" i="15"/>
  <c r="AC10" i="15"/>
  <c r="AC12" i="15"/>
  <c r="AC13" i="15"/>
  <c r="AC15" i="15"/>
  <c r="AC16" i="15"/>
  <c r="AC17" i="15"/>
  <c r="AC18" i="15"/>
  <c r="AC20" i="15"/>
  <c r="AC21" i="15"/>
  <c r="AC22" i="15"/>
  <c r="AC23" i="15"/>
  <c r="AC24" i="15"/>
  <c r="AC25" i="15"/>
  <c r="AC26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R10" i="15"/>
  <c r="R12" i="15"/>
  <c r="R13" i="15"/>
  <c r="R15" i="15"/>
  <c r="R16" i="15"/>
  <c r="R17" i="15"/>
  <c r="R18" i="15"/>
  <c r="R20" i="15"/>
  <c r="R21" i="15"/>
  <c r="R22" i="15"/>
  <c r="R23" i="15"/>
  <c r="R24" i="15"/>
  <c r="R25" i="15"/>
  <c r="R26" i="15"/>
  <c r="R28" i="15"/>
  <c r="R29" i="15"/>
  <c r="R30" i="15"/>
  <c r="R31" i="15"/>
  <c r="R32" i="15"/>
  <c r="R33" i="15"/>
  <c r="R34" i="15"/>
  <c r="R35" i="15"/>
  <c r="R36" i="15"/>
  <c r="R37" i="15"/>
  <c r="R38" i="15"/>
  <c r="R39" i="15"/>
  <c r="R40" i="15"/>
  <c r="R41" i="15"/>
  <c r="R42" i="15"/>
  <c r="R43" i="15"/>
  <c r="R44" i="15"/>
  <c r="R45" i="15"/>
  <c r="R46" i="15"/>
  <c r="R47" i="15"/>
  <c r="R48" i="15"/>
  <c r="M10" i="15"/>
  <c r="M12" i="15"/>
  <c r="M13" i="15"/>
  <c r="M15" i="15"/>
  <c r="M16" i="15"/>
  <c r="M17" i="15"/>
  <c r="M18" i="15"/>
  <c r="M20" i="15"/>
  <c r="M21" i="15"/>
  <c r="M22" i="15"/>
  <c r="M23" i="15"/>
  <c r="M24" i="15"/>
  <c r="M25" i="15"/>
  <c r="M26" i="15"/>
  <c r="M28" i="15"/>
  <c r="M29" i="15"/>
  <c r="M30" i="15"/>
  <c r="M31" i="15"/>
  <c r="M32" i="15"/>
  <c r="M33" i="15"/>
  <c r="M34" i="15"/>
  <c r="M35" i="15"/>
  <c r="M36" i="15"/>
  <c r="M37" i="15"/>
  <c r="M38" i="15"/>
  <c r="M39" i="15"/>
  <c r="M40" i="15"/>
  <c r="M41" i="15"/>
  <c r="M42" i="15"/>
  <c r="M43" i="15"/>
  <c r="M44" i="15"/>
  <c r="M45" i="15"/>
  <c r="V45" i="15" s="1"/>
  <c r="M46" i="15"/>
  <c r="M47" i="15"/>
  <c r="M48" i="15"/>
  <c r="I10" i="15"/>
  <c r="I12" i="15"/>
  <c r="I13" i="15"/>
  <c r="I15" i="15"/>
  <c r="I16" i="15"/>
  <c r="I17" i="15"/>
  <c r="I18" i="15"/>
  <c r="I20" i="15"/>
  <c r="I21" i="15"/>
  <c r="I22" i="15"/>
  <c r="I23" i="15"/>
  <c r="I24" i="15"/>
  <c r="I25" i="15"/>
  <c r="I26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AJ10" i="2"/>
  <c r="AJ12" i="2"/>
  <c r="AJ13" i="2"/>
  <c r="AJ15" i="2"/>
  <c r="AJ16" i="2"/>
  <c r="AJ17" i="2"/>
  <c r="AJ18" i="2"/>
  <c r="AJ20" i="2"/>
  <c r="AJ21" i="2"/>
  <c r="AJ22" i="2"/>
  <c r="AJ23" i="2"/>
  <c r="AJ24" i="2"/>
  <c r="AJ25" i="2"/>
  <c r="AJ26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C10" i="2"/>
  <c r="AC12" i="2"/>
  <c r="AC13" i="2"/>
  <c r="AC15" i="2"/>
  <c r="AC16" i="2"/>
  <c r="AC17" i="2"/>
  <c r="AC18" i="2"/>
  <c r="AC20" i="2"/>
  <c r="AC21" i="2"/>
  <c r="AC22" i="2"/>
  <c r="AC23" i="2"/>
  <c r="AC24" i="2"/>
  <c r="AC25" i="2"/>
  <c r="AC26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R10" i="2"/>
  <c r="R12" i="2"/>
  <c r="R13" i="2"/>
  <c r="R15" i="2"/>
  <c r="R16" i="2"/>
  <c r="R17" i="2"/>
  <c r="R18" i="2"/>
  <c r="R20" i="2"/>
  <c r="R21" i="2"/>
  <c r="R22" i="2"/>
  <c r="R23" i="2"/>
  <c r="R24" i="2"/>
  <c r="R25" i="2"/>
  <c r="R26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M10" i="2"/>
  <c r="M12" i="2"/>
  <c r="M13" i="2"/>
  <c r="M15" i="2"/>
  <c r="M16" i="2"/>
  <c r="V16" i="2" s="1"/>
  <c r="M17" i="2"/>
  <c r="M18" i="2"/>
  <c r="M20" i="2"/>
  <c r="M21" i="2"/>
  <c r="M22" i="2"/>
  <c r="M23" i="2"/>
  <c r="M24" i="2"/>
  <c r="M25" i="2"/>
  <c r="M26" i="2"/>
  <c r="M28" i="2"/>
  <c r="V28" i="2" s="1"/>
  <c r="M29" i="2"/>
  <c r="M30" i="2"/>
  <c r="M31" i="2"/>
  <c r="M32" i="2"/>
  <c r="M33" i="2"/>
  <c r="M34" i="2"/>
  <c r="M35" i="2"/>
  <c r="M36" i="2"/>
  <c r="M37" i="2"/>
  <c r="M38" i="2"/>
  <c r="M39" i="2"/>
  <c r="M40" i="2"/>
  <c r="V40" i="2" s="1"/>
  <c r="M41" i="2"/>
  <c r="M42" i="2"/>
  <c r="M43" i="2"/>
  <c r="M44" i="2"/>
  <c r="M45" i="2"/>
  <c r="M46" i="2"/>
  <c r="M47" i="2"/>
  <c r="M48" i="2"/>
  <c r="I10" i="2"/>
  <c r="I12" i="2"/>
  <c r="I13" i="2"/>
  <c r="I15" i="2"/>
  <c r="I16" i="2"/>
  <c r="I17" i="2"/>
  <c r="I18" i="2"/>
  <c r="I20" i="2"/>
  <c r="I21" i="2"/>
  <c r="I22" i="2"/>
  <c r="I23" i="2"/>
  <c r="I24" i="2"/>
  <c r="I25" i="2"/>
  <c r="I26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AJ10" i="18"/>
  <c r="AJ12" i="18"/>
  <c r="AJ13" i="18"/>
  <c r="AJ15" i="18"/>
  <c r="AJ16" i="18"/>
  <c r="AJ17" i="18"/>
  <c r="AJ18" i="18"/>
  <c r="AJ20" i="18"/>
  <c r="AJ21" i="18"/>
  <c r="AJ22" i="18"/>
  <c r="AJ23" i="18"/>
  <c r="AJ24" i="18"/>
  <c r="AJ25" i="18"/>
  <c r="AJ26" i="18"/>
  <c r="AJ28" i="18"/>
  <c r="AJ29" i="18"/>
  <c r="AJ30" i="18"/>
  <c r="AJ31" i="18"/>
  <c r="AJ32" i="18"/>
  <c r="AJ33" i="18"/>
  <c r="AJ34" i="18"/>
  <c r="AJ35" i="18"/>
  <c r="AJ36" i="18"/>
  <c r="AJ37" i="18"/>
  <c r="AJ38" i="18"/>
  <c r="AJ39" i="18"/>
  <c r="AJ40" i="18"/>
  <c r="AJ41" i="18"/>
  <c r="AJ42" i="18"/>
  <c r="AJ43" i="18"/>
  <c r="AJ44" i="18"/>
  <c r="AJ45" i="18"/>
  <c r="AJ46" i="18"/>
  <c r="AJ47" i="18"/>
  <c r="AJ48" i="18"/>
  <c r="AC10" i="18"/>
  <c r="AC12" i="18"/>
  <c r="AC13" i="18"/>
  <c r="AC15" i="18"/>
  <c r="AC16" i="18"/>
  <c r="AC17" i="18"/>
  <c r="AC18" i="18"/>
  <c r="AC20" i="18"/>
  <c r="AC21" i="18"/>
  <c r="AC22" i="18"/>
  <c r="AC23" i="18"/>
  <c r="AC24" i="18"/>
  <c r="AC25" i="18"/>
  <c r="AC26" i="18"/>
  <c r="AC28" i="18"/>
  <c r="AC29" i="18"/>
  <c r="AC30" i="18"/>
  <c r="AC31" i="18"/>
  <c r="AC32" i="18"/>
  <c r="AC33" i="18"/>
  <c r="AC34" i="18"/>
  <c r="AC35" i="18"/>
  <c r="AC36" i="18"/>
  <c r="AC37" i="18"/>
  <c r="AC38" i="18"/>
  <c r="AC39" i="18"/>
  <c r="AC40" i="18"/>
  <c r="AC41" i="18"/>
  <c r="AC42" i="18"/>
  <c r="AC43" i="18"/>
  <c r="AC44" i="18"/>
  <c r="AC45" i="18"/>
  <c r="AC46" i="18"/>
  <c r="AC47" i="18"/>
  <c r="AC48" i="18"/>
  <c r="R10" i="18"/>
  <c r="R12" i="18"/>
  <c r="R13" i="18"/>
  <c r="R15" i="18"/>
  <c r="R16" i="18"/>
  <c r="R17" i="18"/>
  <c r="R18" i="18"/>
  <c r="R20" i="18"/>
  <c r="R21" i="18"/>
  <c r="R22" i="18"/>
  <c r="R23" i="18"/>
  <c r="R24" i="18"/>
  <c r="R25" i="18"/>
  <c r="R26" i="18"/>
  <c r="R28" i="18"/>
  <c r="R29" i="18"/>
  <c r="R30" i="18"/>
  <c r="R31" i="18"/>
  <c r="R32" i="18"/>
  <c r="R33" i="18"/>
  <c r="R34" i="18"/>
  <c r="R35" i="18"/>
  <c r="R36" i="18"/>
  <c r="R37" i="18"/>
  <c r="R38" i="18"/>
  <c r="R39" i="18"/>
  <c r="R40" i="18"/>
  <c r="R41" i="18"/>
  <c r="R42" i="18"/>
  <c r="R43" i="18"/>
  <c r="R44" i="18"/>
  <c r="R45" i="18"/>
  <c r="R46" i="18"/>
  <c r="R47" i="18"/>
  <c r="R48" i="18"/>
  <c r="M10" i="18"/>
  <c r="M12" i="18"/>
  <c r="M13" i="18"/>
  <c r="V13" i="18" s="1"/>
  <c r="M15" i="18"/>
  <c r="V15" i="18" s="1"/>
  <c r="M16" i="18"/>
  <c r="M17" i="18"/>
  <c r="M18" i="18"/>
  <c r="M20" i="18"/>
  <c r="M21" i="18"/>
  <c r="M22" i="18"/>
  <c r="M23" i="18"/>
  <c r="M24" i="18"/>
  <c r="M25" i="18"/>
  <c r="V25" i="18" s="1"/>
  <c r="M26" i="18"/>
  <c r="M28" i="18"/>
  <c r="M29" i="18"/>
  <c r="M30" i="18"/>
  <c r="M31" i="18"/>
  <c r="M32" i="18"/>
  <c r="M33" i="18"/>
  <c r="M34" i="18"/>
  <c r="M35" i="18"/>
  <c r="M36" i="18"/>
  <c r="M37" i="18"/>
  <c r="V37" i="18" s="1"/>
  <c r="M38" i="18"/>
  <c r="M39" i="18"/>
  <c r="V39" i="18" s="1"/>
  <c r="M40" i="18"/>
  <c r="M41" i="18"/>
  <c r="M42" i="18"/>
  <c r="M43" i="18"/>
  <c r="M44" i="18"/>
  <c r="M45" i="18"/>
  <c r="M46" i="18"/>
  <c r="M47" i="18"/>
  <c r="M48" i="18"/>
  <c r="I10" i="18"/>
  <c r="I12" i="18"/>
  <c r="I13" i="18"/>
  <c r="I15" i="18"/>
  <c r="I16" i="18"/>
  <c r="I17" i="18"/>
  <c r="I18" i="18"/>
  <c r="I20" i="18"/>
  <c r="I21" i="18"/>
  <c r="I22" i="18"/>
  <c r="I23" i="18"/>
  <c r="I24" i="18"/>
  <c r="I25" i="18"/>
  <c r="I26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AJ10" i="35"/>
  <c r="AJ12" i="35"/>
  <c r="AJ13" i="35"/>
  <c r="AJ15" i="35"/>
  <c r="AJ16" i="35"/>
  <c r="AJ17" i="35"/>
  <c r="AJ18" i="35"/>
  <c r="AJ20" i="35"/>
  <c r="AJ21" i="35"/>
  <c r="AJ22" i="35"/>
  <c r="AJ23" i="35"/>
  <c r="AJ24" i="35"/>
  <c r="AJ25" i="35"/>
  <c r="AJ26" i="35"/>
  <c r="AJ28" i="35"/>
  <c r="AJ29" i="35"/>
  <c r="AJ30" i="35"/>
  <c r="AJ31" i="35"/>
  <c r="AJ32" i="35"/>
  <c r="AJ33" i="35"/>
  <c r="AJ34" i="35"/>
  <c r="AJ35" i="35"/>
  <c r="AJ36" i="35"/>
  <c r="AJ37" i="35"/>
  <c r="AJ38" i="35"/>
  <c r="AJ39" i="35"/>
  <c r="AJ40" i="35"/>
  <c r="AJ41" i="35"/>
  <c r="AJ42" i="35"/>
  <c r="AJ43" i="35"/>
  <c r="AJ44" i="35"/>
  <c r="AJ45" i="35"/>
  <c r="AJ46" i="35"/>
  <c r="AJ47" i="35"/>
  <c r="AJ48" i="35"/>
  <c r="AC10" i="35"/>
  <c r="AC12" i="35"/>
  <c r="AC13" i="35"/>
  <c r="AC15" i="35"/>
  <c r="AC16" i="35"/>
  <c r="AC17" i="35"/>
  <c r="AC18" i="35"/>
  <c r="AC20" i="35"/>
  <c r="AC21" i="35"/>
  <c r="AC22" i="35"/>
  <c r="AC23" i="35"/>
  <c r="AC24" i="35"/>
  <c r="AC25" i="35"/>
  <c r="AC26" i="35"/>
  <c r="AC28" i="35"/>
  <c r="AC29" i="35"/>
  <c r="AC30" i="35"/>
  <c r="AC31" i="35"/>
  <c r="AC32" i="35"/>
  <c r="AC33" i="35"/>
  <c r="AC34" i="35"/>
  <c r="AC35" i="35"/>
  <c r="AC36" i="35"/>
  <c r="AC37" i="35"/>
  <c r="AC38" i="35"/>
  <c r="AC39" i="35"/>
  <c r="AC40" i="35"/>
  <c r="AC41" i="35"/>
  <c r="AC42" i="35"/>
  <c r="AC43" i="35"/>
  <c r="AC44" i="35"/>
  <c r="AC45" i="35"/>
  <c r="AC46" i="35"/>
  <c r="AC47" i="35"/>
  <c r="AC48" i="35"/>
  <c r="R10" i="35"/>
  <c r="R12" i="35"/>
  <c r="R13" i="35"/>
  <c r="R15" i="35"/>
  <c r="R16" i="35"/>
  <c r="R17" i="35"/>
  <c r="R18" i="35"/>
  <c r="R20" i="35"/>
  <c r="R21" i="35"/>
  <c r="R22" i="35"/>
  <c r="R23" i="35"/>
  <c r="R24" i="35"/>
  <c r="R25" i="35"/>
  <c r="R26" i="35"/>
  <c r="R28" i="35"/>
  <c r="R29" i="35"/>
  <c r="R30" i="35"/>
  <c r="R31" i="35"/>
  <c r="R32" i="35"/>
  <c r="R33" i="35"/>
  <c r="R34" i="35"/>
  <c r="R35" i="35"/>
  <c r="R36" i="35"/>
  <c r="R37" i="35"/>
  <c r="R38" i="35"/>
  <c r="R39" i="35"/>
  <c r="R40" i="35"/>
  <c r="R41" i="35"/>
  <c r="R42" i="35"/>
  <c r="R43" i="35"/>
  <c r="R44" i="35"/>
  <c r="R45" i="35"/>
  <c r="R46" i="35"/>
  <c r="R47" i="35"/>
  <c r="R48" i="35"/>
  <c r="M10" i="35"/>
  <c r="M12" i="35"/>
  <c r="V12" i="35" s="1"/>
  <c r="M13" i="35"/>
  <c r="M15" i="35"/>
  <c r="M16" i="35"/>
  <c r="M17" i="35"/>
  <c r="M18" i="35"/>
  <c r="V18" i="35" s="1"/>
  <c r="M20" i="35"/>
  <c r="M21" i="35"/>
  <c r="V21" i="35" s="1"/>
  <c r="M22" i="35"/>
  <c r="M23" i="35"/>
  <c r="M24" i="35"/>
  <c r="V24" i="35" s="1"/>
  <c r="M25" i="35"/>
  <c r="M26" i="35"/>
  <c r="M28" i="35"/>
  <c r="M29" i="35"/>
  <c r="V29" i="35" s="1"/>
  <c r="M30" i="35"/>
  <c r="V30" i="35" s="1"/>
  <c r="M31" i="35"/>
  <c r="M32" i="35"/>
  <c r="M33" i="35"/>
  <c r="V33" i="35" s="1"/>
  <c r="M34" i="35"/>
  <c r="M35" i="35"/>
  <c r="M36" i="35"/>
  <c r="V36" i="35" s="1"/>
  <c r="M37" i="35"/>
  <c r="M38" i="35"/>
  <c r="M39" i="35"/>
  <c r="M40" i="35"/>
  <c r="M41" i="35"/>
  <c r="M42" i="35"/>
  <c r="V42" i="35" s="1"/>
  <c r="M43" i="35"/>
  <c r="M44" i="35"/>
  <c r="M45" i="35"/>
  <c r="V45" i="35" s="1"/>
  <c r="M46" i="35"/>
  <c r="M47" i="35"/>
  <c r="M48" i="35"/>
  <c r="V48" i="35" s="1"/>
  <c r="I10" i="35"/>
  <c r="I12" i="35"/>
  <c r="I13" i="35"/>
  <c r="I15" i="35"/>
  <c r="I16" i="35"/>
  <c r="I17" i="35"/>
  <c r="I18" i="35"/>
  <c r="Y18" i="35" s="1"/>
  <c r="I20" i="35"/>
  <c r="I21" i="35"/>
  <c r="I22" i="35"/>
  <c r="I23" i="35"/>
  <c r="I24" i="35"/>
  <c r="I25" i="35"/>
  <c r="I26" i="35"/>
  <c r="I28" i="35"/>
  <c r="I29" i="35"/>
  <c r="I30" i="35"/>
  <c r="I31" i="35"/>
  <c r="I32" i="35"/>
  <c r="I33" i="35"/>
  <c r="I34" i="35"/>
  <c r="I35" i="35"/>
  <c r="I36" i="35"/>
  <c r="I37" i="35"/>
  <c r="I38" i="35"/>
  <c r="I39" i="35"/>
  <c r="I40" i="35"/>
  <c r="I41" i="35"/>
  <c r="I42" i="35"/>
  <c r="I43" i="35"/>
  <c r="I44" i="35"/>
  <c r="I45" i="35"/>
  <c r="I46" i="35"/>
  <c r="I47" i="35"/>
  <c r="I48" i="35"/>
  <c r="AJ10" i="34"/>
  <c r="AJ12" i="34"/>
  <c r="AJ13" i="34"/>
  <c r="AJ15" i="34"/>
  <c r="AJ16" i="34"/>
  <c r="AJ17" i="34"/>
  <c r="AJ18" i="34"/>
  <c r="AJ20" i="34"/>
  <c r="AJ21" i="34"/>
  <c r="AJ22" i="34"/>
  <c r="AJ23" i="34"/>
  <c r="AJ24" i="34"/>
  <c r="AJ25" i="34"/>
  <c r="AJ26" i="34"/>
  <c r="AJ28" i="34"/>
  <c r="AJ29" i="34"/>
  <c r="AJ30" i="34"/>
  <c r="AJ31" i="34"/>
  <c r="AJ32" i="34"/>
  <c r="AJ33" i="34"/>
  <c r="AJ34" i="34"/>
  <c r="AJ35" i="34"/>
  <c r="AJ36" i="34"/>
  <c r="AJ37" i="34"/>
  <c r="AJ38" i="34"/>
  <c r="AJ39" i="34"/>
  <c r="AJ40" i="34"/>
  <c r="AJ41" i="34"/>
  <c r="AJ42" i="34"/>
  <c r="AJ43" i="34"/>
  <c r="AJ44" i="34"/>
  <c r="AJ45" i="34"/>
  <c r="AJ46" i="34"/>
  <c r="AJ47" i="34"/>
  <c r="AJ48" i="34"/>
  <c r="AC10" i="34"/>
  <c r="AC12" i="34"/>
  <c r="AC13" i="34"/>
  <c r="AC15" i="34"/>
  <c r="AC16" i="34"/>
  <c r="AC17" i="34"/>
  <c r="AC18" i="34"/>
  <c r="AC20" i="34"/>
  <c r="AC21" i="34"/>
  <c r="AC22" i="34"/>
  <c r="AC23" i="34"/>
  <c r="AC24" i="34"/>
  <c r="AC25" i="34"/>
  <c r="AC26" i="34"/>
  <c r="AC28" i="34"/>
  <c r="AC29" i="34"/>
  <c r="AC30" i="34"/>
  <c r="AC31" i="34"/>
  <c r="AC32" i="34"/>
  <c r="AC33" i="34"/>
  <c r="AC34" i="34"/>
  <c r="AC35" i="34"/>
  <c r="AC36" i="34"/>
  <c r="AC37" i="34"/>
  <c r="AC38" i="34"/>
  <c r="AC39" i="34"/>
  <c r="AC40" i="34"/>
  <c r="AC41" i="34"/>
  <c r="AC42" i="34"/>
  <c r="AC43" i="34"/>
  <c r="AC44" i="34"/>
  <c r="AC45" i="34"/>
  <c r="AC46" i="34"/>
  <c r="AC47" i="34"/>
  <c r="AC48" i="34"/>
  <c r="R10" i="34"/>
  <c r="R12" i="34"/>
  <c r="R13" i="34"/>
  <c r="R15" i="34"/>
  <c r="R16" i="34"/>
  <c r="R17" i="34"/>
  <c r="R18" i="34"/>
  <c r="R20" i="34"/>
  <c r="R21" i="34"/>
  <c r="R22" i="34"/>
  <c r="R23" i="34"/>
  <c r="R24" i="34"/>
  <c r="R25" i="34"/>
  <c r="R26" i="34"/>
  <c r="R28" i="34"/>
  <c r="R29" i="34"/>
  <c r="R30" i="34"/>
  <c r="R31" i="34"/>
  <c r="R32" i="34"/>
  <c r="R33" i="34"/>
  <c r="R34" i="34"/>
  <c r="R35" i="34"/>
  <c r="R36" i="34"/>
  <c r="R37" i="34"/>
  <c r="R38" i="34"/>
  <c r="R39" i="34"/>
  <c r="R40" i="34"/>
  <c r="R41" i="34"/>
  <c r="R42" i="34"/>
  <c r="R43" i="34"/>
  <c r="R44" i="34"/>
  <c r="R45" i="34"/>
  <c r="R46" i="34"/>
  <c r="R47" i="34"/>
  <c r="R48" i="34"/>
  <c r="M10" i="34"/>
  <c r="M12" i="34"/>
  <c r="M13" i="34"/>
  <c r="M15" i="34"/>
  <c r="M16" i="34"/>
  <c r="M17" i="34"/>
  <c r="M18" i="34"/>
  <c r="V18" i="34" s="1"/>
  <c r="M20" i="34"/>
  <c r="M21" i="34"/>
  <c r="M22" i="34"/>
  <c r="M23" i="34"/>
  <c r="M24" i="34"/>
  <c r="M25" i="34"/>
  <c r="M26" i="34"/>
  <c r="M28" i="34"/>
  <c r="M29" i="34"/>
  <c r="M30" i="34"/>
  <c r="V30" i="34" s="1"/>
  <c r="M31" i="34"/>
  <c r="M32" i="34"/>
  <c r="M33" i="34"/>
  <c r="M34" i="34"/>
  <c r="M35" i="34"/>
  <c r="M36" i="34"/>
  <c r="M37" i="34"/>
  <c r="M38" i="34"/>
  <c r="M39" i="34"/>
  <c r="M40" i="34"/>
  <c r="M41" i="34"/>
  <c r="M42" i="34"/>
  <c r="V42" i="34" s="1"/>
  <c r="M43" i="34"/>
  <c r="M44" i="34"/>
  <c r="M45" i="34"/>
  <c r="M46" i="34"/>
  <c r="M47" i="34"/>
  <c r="M48" i="34"/>
  <c r="I10" i="34"/>
  <c r="I12" i="34"/>
  <c r="I13" i="34"/>
  <c r="I15" i="34"/>
  <c r="I16" i="34"/>
  <c r="I17" i="34"/>
  <c r="I18" i="34"/>
  <c r="I20" i="34"/>
  <c r="I21" i="34"/>
  <c r="I22" i="34"/>
  <c r="I23" i="34"/>
  <c r="I24" i="34"/>
  <c r="I25" i="34"/>
  <c r="I26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3" i="34"/>
  <c r="I44" i="34"/>
  <c r="I45" i="34"/>
  <c r="I46" i="34"/>
  <c r="I47" i="34"/>
  <c r="I48" i="34"/>
  <c r="AJ10" i="29"/>
  <c r="AJ12" i="29"/>
  <c r="AJ13" i="29"/>
  <c r="AJ15" i="29"/>
  <c r="AJ16" i="29"/>
  <c r="AJ17" i="29"/>
  <c r="AJ18" i="29"/>
  <c r="AJ20" i="29"/>
  <c r="AJ21" i="29"/>
  <c r="AJ22" i="29"/>
  <c r="AJ23" i="29"/>
  <c r="AJ24" i="29"/>
  <c r="AJ25" i="29"/>
  <c r="AJ26" i="29"/>
  <c r="AJ28" i="29"/>
  <c r="AJ29" i="29"/>
  <c r="AJ30" i="29"/>
  <c r="AJ31" i="29"/>
  <c r="AJ32" i="29"/>
  <c r="AJ33" i="29"/>
  <c r="AJ34" i="29"/>
  <c r="AJ35" i="29"/>
  <c r="AJ36" i="29"/>
  <c r="AJ37" i="29"/>
  <c r="AJ38" i="29"/>
  <c r="AJ39" i="29"/>
  <c r="AJ40" i="29"/>
  <c r="AJ41" i="29"/>
  <c r="AJ42" i="29"/>
  <c r="AJ43" i="29"/>
  <c r="AJ44" i="29"/>
  <c r="AJ45" i="29"/>
  <c r="AJ46" i="29"/>
  <c r="AJ47" i="29"/>
  <c r="AJ48" i="29"/>
  <c r="AC10" i="29"/>
  <c r="AC12" i="29"/>
  <c r="AC13" i="29"/>
  <c r="AC15" i="29"/>
  <c r="AC16" i="29"/>
  <c r="AC17" i="29"/>
  <c r="AC18" i="29"/>
  <c r="AC20" i="29"/>
  <c r="AC21" i="29"/>
  <c r="AC22" i="29"/>
  <c r="AC23" i="29"/>
  <c r="AC24" i="29"/>
  <c r="AC25" i="29"/>
  <c r="AC26" i="29"/>
  <c r="AC28" i="29"/>
  <c r="AC29" i="29"/>
  <c r="AC30" i="29"/>
  <c r="AC31" i="29"/>
  <c r="AC32" i="29"/>
  <c r="AC33" i="29"/>
  <c r="AC34" i="29"/>
  <c r="AC35" i="29"/>
  <c r="AC36" i="29"/>
  <c r="AC37" i="29"/>
  <c r="AC38" i="29"/>
  <c r="AC39" i="29"/>
  <c r="AC40" i="29"/>
  <c r="AC41" i="29"/>
  <c r="AC42" i="29"/>
  <c r="AC43" i="29"/>
  <c r="AC44" i="29"/>
  <c r="AC45" i="29"/>
  <c r="AC46" i="29"/>
  <c r="AC47" i="29"/>
  <c r="AC48" i="29"/>
  <c r="R10" i="29"/>
  <c r="R12" i="29"/>
  <c r="R13" i="29"/>
  <c r="R15" i="29"/>
  <c r="R16" i="29"/>
  <c r="R17" i="29"/>
  <c r="R18" i="29"/>
  <c r="R20" i="29"/>
  <c r="R21" i="29"/>
  <c r="R22" i="29"/>
  <c r="R23" i="29"/>
  <c r="R24" i="29"/>
  <c r="R25" i="29"/>
  <c r="R26" i="29"/>
  <c r="R28" i="29"/>
  <c r="R29" i="29"/>
  <c r="R30" i="29"/>
  <c r="R31" i="29"/>
  <c r="R32" i="29"/>
  <c r="R33" i="29"/>
  <c r="R34" i="29"/>
  <c r="R35" i="29"/>
  <c r="R36" i="29"/>
  <c r="R37" i="29"/>
  <c r="R38" i="29"/>
  <c r="R39" i="29"/>
  <c r="R40" i="29"/>
  <c r="R41" i="29"/>
  <c r="R42" i="29"/>
  <c r="R43" i="29"/>
  <c r="R44" i="29"/>
  <c r="R45" i="29"/>
  <c r="R46" i="29"/>
  <c r="R47" i="29"/>
  <c r="R48" i="29"/>
  <c r="M10" i="29"/>
  <c r="M12" i="29"/>
  <c r="V12" i="29" s="1"/>
  <c r="M13" i="29"/>
  <c r="M15" i="29"/>
  <c r="V15" i="29" s="1"/>
  <c r="M16" i="29"/>
  <c r="M17" i="29"/>
  <c r="M18" i="29"/>
  <c r="M20" i="29"/>
  <c r="V20" i="29" s="1"/>
  <c r="M21" i="29"/>
  <c r="M22" i="29"/>
  <c r="M23" i="29"/>
  <c r="M24" i="29"/>
  <c r="V24" i="29" s="1"/>
  <c r="M25" i="29"/>
  <c r="M26" i="29"/>
  <c r="M28" i="29"/>
  <c r="M29" i="29"/>
  <c r="M30" i="29"/>
  <c r="M31" i="29"/>
  <c r="M32" i="29"/>
  <c r="V32" i="29" s="1"/>
  <c r="M33" i="29"/>
  <c r="M34" i="29"/>
  <c r="M35" i="29"/>
  <c r="M36" i="29"/>
  <c r="V36" i="29" s="1"/>
  <c r="M37" i="29"/>
  <c r="M38" i="29"/>
  <c r="M39" i="29"/>
  <c r="V39" i="29" s="1"/>
  <c r="M40" i="29"/>
  <c r="M41" i="29"/>
  <c r="M42" i="29"/>
  <c r="M43" i="29"/>
  <c r="M44" i="29"/>
  <c r="V44" i="29" s="1"/>
  <c r="M45" i="29"/>
  <c r="M46" i="29"/>
  <c r="M47" i="29"/>
  <c r="M48" i="29"/>
  <c r="V48" i="29" s="1"/>
  <c r="I10" i="29"/>
  <c r="I12" i="29"/>
  <c r="I13" i="29"/>
  <c r="I15" i="29"/>
  <c r="I16" i="29"/>
  <c r="I17" i="29"/>
  <c r="I18" i="29"/>
  <c r="I20" i="29"/>
  <c r="I21" i="29"/>
  <c r="I22" i="29"/>
  <c r="I23" i="29"/>
  <c r="I24" i="29"/>
  <c r="I25" i="29"/>
  <c r="I26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AJ10" i="8"/>
  <c r="AJ12" i="8"/>
  <c r="AJ11" i="8" s="1"/>
  <c r="AJ13" i="8"/>
  <c r="AJ15" i="8"/>
  <c r="AJ16" i="8"/>
  <c r="AJ17" i="8"/>
  <c r="AJ18" i="8"/>
  <c r="AJ20" i="8"/>
  <c r="AJ21" i="8"/>
  <c r="AJ22" i="8"/>
  <c r="AJ23" i="8"/>
  <c r="AJ24" i="8"/>
  <c r="AJ25" i="8"/>
  <c r="AJ26" i="8"/>
  <c r="AJ28" i="8"/>
  <c r="AJ29" i="8"/>
  <c r="AJ30" i="8"/>
  <c r="AJ31" i="8"/>
  <c r="AJ32" i="8"/>
  <c r="AJ33" i="8"/>
  <c r="AJ34" i="8"/>
  <c r="AJ35" i="8"/>
  <c r="AJ36" i="8"/>
  <c r="AJ37" i="8"/>
  <c r="AJ38" i="8"/>
  <c r="AJ39" i="8"/>
  <c r="AJ40" i="8"/>
  <c r="AJ41" i="8"/>
  <c r="AJ42" i="8"/>
  <c r="AJ43" i="8"/>
  <c r="AJ44" i="8"/>
  <c r="AJ45" i="8"/>
  <c r="AJ46" i="8"/>
  <c r="AJ47" i="8"/>
  <c r="AJ48" i="8"/>
  <c r="AC10" i="8"/>
  <c r="AC12" i="8"/>
  <c r="AC11" i="8" s="1"/>
  <c r="AC13" i="8"/>
  <c r="AC15" i="8"/>
  <c r="AC16" i="8"/>
  <c r="AC17" i="8"/>
  <c r="AC18" i="8"/>
  <c r="AC20" i="8"/>
  <c r="AC21" i="8"/>
  <c r="AC22" i="8"/>
  <c r="AC23" i="8"/>
  <c r="AC24" i="8"/>
  <c r="AC25" i="8"/>
  <c r="AC26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43" i="8"/>
  <c r="AC44" i="8"/>
  <c r="AC45" i="8"/>
  <c r="AC46" i="8"/>
  <c r="AC47" i="8"/>
  <c r="AC48" i="8"/>
  <c r="R10" i="8"/>
  <c r="R12" i="8"/>
  <c r="R13" i="8"/>
  <c r="R15" i="8"/>
  <c r="R14" i="8" s="1"/>
  <c r="R16" i="8"/>
  <c r="R17" i="8"/>
  <c r="R18" i="8"/>
  <c r="R20" i="8"/>
  <c r="R21" i="8"/>
  <c r="R22" i="8"/>
  <c r="R23" i="8"/>
  <c r="R24" i="8"/>
  <c r="R25" i="8"/>
  <c r="R26" i="8"/>
  <c r="R28" i="8"/>
  <c r="R27" i="8" s="1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M10" i="8"/>
  <c r="M12" i="8"/>
  <c r="M13" i="8"/>
  <c r="M15" i="8"/>
  <c r="M14" i="8" s="1"/>
  <c r="M16" i="8"/>
  <c r="M17" i="8"/>
  <c r="V17" i="8" s="1"/>
  <c r="M18" i="8"/>
  <c r="M20" i="8"/>
  <c r="M21" i="8"/>
  <c r="M22" i="8"/>
  <c r="M23" i="8"/>
  <c r="M24" i="8"/>
  <c r="V24" i="8" s="1"/>
  <c r="M25" i="8"/>
  <c r="V25" i="8" s="1"/>
  <c r="M26" i="8"/>
  <c r="M28" i="8"/>
  <c r="M29" i="8"/>
  <c r="V29" i="8" s="1"/>
  <c r="M30" i="8"/>
  <c r="M31" i="8"/>
  <c r="M32" i="8"/>
  <c r="M33" i="8"/>
  <c r="M34" i="8"/>
  <c r="M35" i="8"/>
  <c r="M36" i="8"/>
  <c r="M37" i="8"/>
  <c r="V37" i="8" s="1"/>
  <c r="M38" i="8"/>
  <c r="M39" i="8"/>
  <c r="M40" i="8"/>
  <c r="M41" i="8"/>
  <c r="V41" i="8" s="1"/>
  <c r="M42" i="8"/>
  <c r="M43" i="8"/>
  <c r="M44" i="8"/>
  <c r="M45" i="8"/>
  <c r="V45" i="8" s="1"/>
  <c r="M46" i="8"/>
  <c r="M47" i="8"/>
  <c r="M48" i="8"/>
  <c r="I10" i="8"/>
  <c r="I12" i="8"/>
  <c r="I11" i="8" s="1"/>
  <c r="I13" i="8"/>
  <c r="I15" i="8"/>
  <c r="I16" i="8"/>
  <c r="I17" i="8"/>
  <c r="I18" i="8"/>
  <c r="I20" i="8"/>
  <c r="I21" i="8"/>
  <c r="I22" i="8"/>
  <c r="I23" i="8"/>
  <c r="I24" i="8"/>
  <c r="I25" i="8"/>
  <c r="I26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AJ10" i="27"/>
  <c r="AJ12" i="27"/>
  <c r="AJ13" i="27"/>
  <c r="AJ15" i="27"/>
  <c r="AJ16" i="27"/>
  <c r="AJ17" i="27"/>
  <c r="AJ18" i="27"/>
  <c r="AJ20" i="27"/>
  <c r="AJ21" i="27"/>
  <c r="AJ22" i="27"/>
  <c r="AJ23" i="27"/>
  <c r="AJ24" i="27"/>
  <c r="AJ25" i="27"/>
  <c r="AJ26" i="27"/>
  <c r="AJ28" i="27"/>
  <c r="AJ29" i="27"/>
  <c r="AJ30" i="27"/>
  <c r="AJ31" i="27"/>
  <c r="AJ32" i="27"/>
  <c r="AJ33" i="27"/>
  <c r="AJ34" i="27"/>
  <c r="AJ35" i="27"/>
  <c r="AJ36" i="27"/>
  <c r="AJ37" i="27"/>
  <c r="AJ38" i="27"/>
  <c r="AJ39" i="27"/>
  <c r="AJ40" i="27"/>
  <c r="AJ41" i="27"/>
  <c r="AJ42" i="27"/>
  <c r="AJ43" i="27"/>
  <c r="AJ44" i="27"/>
  <c r="AJ45" i="27"/>
  <c r="AJ46" i="27"/>
  <c r="AJ47" i="27"/>
  <c r="AJ48" i="27"/>
  <c r="AC10" i="27"/>
  <c r="AC12" i="27"/>
  <c r="AC13" i="27"/>
  <c r="AC15" i="27"/>
  <c r="AC16" i="27"/>
  <c r="AC17" i="27"/>
  <c r="AC18" i="27"/>
  <c r="AC20" i="27"/>
  <c r="AC21" i="27"/>
  <c r="AC22" i="27"/>
  <c r="AC23" i="27"/>
  <c r="AC24" i="27"/>
  <c r="AC25" i="27"/>
  <c r="AC26" i="27"/>
  <c r="AC28" i="27"/>
  <c r="AC29" i="27"/>
  <c r="AC30" i="27"/>
  <c r="AC31" i="27"/>
  <c r="AC32" i="27"/>
  <c r="AC33" i="27"/>
  <c r="AC34" i="27"/>
  <c r="AC35" i="27"/>
  <c r="AC36" i="27"/>
  <c r="AC37" i="27"/>
  <c r="AC38" i="27"/>
  <c r="AC39" i="27"/>
  <c r="AC40" i="27"/>
  <c r="AC41" i="27"/>
  <c r="AC42" i="27"/>
  <c r="AC43" i="27"/>
  <c r="AC44" i="27"/>
  <c r="AC45" i="27"/>
  <c r="AC46" i="27"/>
  <c r="AC47" i="27"/>
  <c r="AC48" i="27"/>
  <c r="R10" i="27"/>
  <c r="R12" i="27"/>
  <c r="R13" i="27"/>
  <c r="R15" i="27"/>
  <c r="R16" i="27"/>
  <c r="R17" i="27"/>
  <c r="R18" i="27"/>
  <c r="R20" i="27"/>
  <c r="R21" i="27"/>
  <c r="R22" i="27"/>
  <c r="R23" i="27"/>
  <c r="R24" i="27"/>
  <c r="R25" i="27"/>
  <c r="R26" i="27"/>
  <c r="R28" i="27"/>
  <c r="R29" i="27"/>
  <c r="R30" i="27"/>
  <c r="R31" i="27"/>
  <c r="R32" i="27"/>
  <c r="R33" i="27"/>
  <c r="R34" i="27"/>
  <c r="R35" i="27"/>
  <c r="R36" i="27"/>
  <c r="R37" i="27"/>
  <c r="R38" i="27"/>
  <c r="R39" i="27"/>
  <c r="R40" i="27"/>
  <c r="R41" i="27"/>
  <c r="R42" i="27"/>
  <c r="R43" i="27"/>
  <c r="R44" i="27"/>
  <c r="R45" i="27"/>
  <c r="R46" i="27"/>
  <c r="R47" i="27"/>
  <c r="R48" i="27"/>
  <c r="M10" i="27"/>
  <c r="V10" i="27" s="1"/>
  <c r="M12" i="27"/>
  <c r="M13" i="27"/>
  <c r="M15" i="27"/>
  <c r="M16" i="27"/>
  <c r="M17" i="27"/>
  <c r="V17" i="27" s="1"/>
  <c r="M18" i="27"/>
  <c r="M20" i="27"/>
  <c r="M21" i="27"/>
  <c r="V21" i="27" s="1"/>
  <c r="M22" i="27"/>
  <c r="V22" i="27" s="1"/>
  <c r="M23" i="27"/>
  <c r="M24" i="27"/>
  <c r="M25" i="27"/>
  <c r="M26" i="27"/>
  <c r="M28" i="27"/>
  <c r="M29" i="27"/>
  <c r="V29" i="27" s="1"/>
  <c r="M30" i="27"/>
  <c r="M31" i="27"/>
  <c r="M32" i="27"/>
  <c r="M33" i="27"/>
  <c r="V33" i="27" s="1"/>
  <c r="M34" i="27"/>
  <c r="V34" i="27" s="1"/>
  <c r="M35" i="27"/>
  <c r="M36" i="27"/>
  <c r="M37" i="27"/>
  <c r="M38" i="27"/>
  <c r="M39" i="27"/>
  <c r="M40" i="27"/>
  <c r="M41" i="27"/>
  <c r="V41" i="27" s="1"/>
  <c r="M42" i="27"/>
  <c r="M43" i="27"/>
  <c r="M44" i="27"/>
  <c r="M45" i="27"/>
  <c r="V45" i="27" s="1"/>
  <c r="M46" i="27"/>
  <c r="V46" i="27" s="1"/>
  <c r="M47" i="27"/>
  <c r="M48" i="27"/>
  <c r="I10" i="27"/>
  <c r="I12" i="27"/>
  <c r="I13" i="27"/>
  <c r="I15" i="27"/>
  <c r="I16" i="27"/>
  <c r="I17" i="27"/>
  <c r="I18" i="27"/>
  <c r="I20" i="27"/>
  <c r="I21" i="27"/>
  <c r="I22" i="27"/>
  <c r="I23" i="27"/>
  <c r="I24" i="27"/>
  <c r="I25" i="27"/>
  <c r="I26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AJ10" i="25"/>
  <c r="AJ12" i="25"/>
  <c r="AJ11" i="25" s="1"/>
  <c r="AJ13" i="25"/>
  <c r="AJ15" i="25"/>
  <c r="AJ16" i="25"/>
  <c r="AJ17" i="25"/>
  <c r="AJ18" i="25"/>
  <c r="AJ20" i="25"/>
  <c r="AJ21" i="25"/>
  <c r="AJ22" i="25"/>
  <c r="AJ23" i="25"/>
  <c r="AJ24" i="25"/>
  <c r="AJ25" i="25"/>
  <c r="AJ26" i="25"/>
  <c r="AJ28" i="25"/>
  <c r="AJ29" i="25"/>
  <c r="AJ30" i="25"/>
  <c r="AJ31" i="25"/>
  <c r="AJ32" i="25"/>
  <c r="AJ33" i="25"/>
  <c r="AJ34" i="25"/>
  <c r="AJ35" i="25"/>
  <c r="AJ36" i="25"/>
  <c r="AJ37" i="25"/>
  <c r="AJ38" i="25"/>
  <c r="AJ39" i="25"/>
  <c r="AJ40" i="25"/>
  <c r="AJ41" i="25"/>
  <c r="AJ42" i="25"/>
  <c r="AJ43" i="25"/>
  <c r="AJ44" i="25"/>
  <c r="AJ45" i="25"/>
  <c r="AJ46" i="25"/>
  <c r="AJ47" i="25"/>
  <c r="AJ48" i="25"/>
  <c r="AC10" i="25"/>
  <c r="AC12" i="25"/>
  <c r="AC13" i="25"/>
  <c r="AC15" i="25"/>
  <c r="AC14" i="25" s="1"/>
  <c r="AC16" i="25"/>
  <c r="AC17" i="25"/>
  <c r="AC18" i="25"/>
  <c r="AC20" i="25"/>
  <c r="AC21" i="25"/>
  <c r="AC22" i="25"/>
  <c r="AC23" i="25"/>
  <c r="AC24" i="25"/>
  <c r="AC25" i="25"/>
  <c r="AC26" i="25"/>
  <c r="AC28" i="25"/>
  <c r="AC27" i="25" s="1"/>
  <c r="AC29" i="25"/>
  <c r="AC30" i="25"/>
  <c r="AC31" i="25"/>
  <c r="AC32" i="25"/>
  <c r="AC33" i="25"/>
  <c r="AC34" i="25"/>
  <c r="AC35" i="25"/>
  <c r="AC36" i="25"/>
  <c r="AC37" i="25"/>
  <c r="AC38" i="25"/>
  <c r="AC39" i="25"/>
  <c r="AC40" i="25"/>
  <c r="AC41" i="25"/>
  <c r="AC42" i="25"/>
  <c r="AC43" i="25"/>
  <c r="AC44" i="25"/>
  <c r="AC45" i="25"/>
  <c r="AC46" i="25"/>
  <c r="AC47" i="25"/>
  <c r="AC48" i="25"/>
  <c r="R10" i="25"/>
  <c r="R12" i="25"/>
  <c r="R13" i="25"/>
  <c r="R15" i="25"/>
  <c r="R14" i="25" s="1"/>
  <c r="R16" i="25"/>
  <c r="R17" i="25"/>
  <c r="R18" i="25"/>
  <c r="R20" i="25"/>
  <c r="R21" i="25"/>
  <c r="R22" i="25"/>
  <c r="R23" i="25"/>
  <c r="R24" i="25"/>
  <c r="R25" i="25"/>
  <c r="R26" i="25"/>
  <c r="R28" i="25"/>
  <c r="R29" i="25"/>
  <c r="R30" i="25"/>
  <c r="R31" i="25"/>
  <c r="R32" i="25"/>
  <c r="R33" i="25"/>
  <c r="R34" i="25"/>
  <c r="R35" i="25"/>
  <c r="R36" i="25"/>
  <c r="R37" i="25"/>
  <c r="R38" i="25"/>
  <c r="R39" i="25"/>
  <c r="R40" i="25"/>
  <c r="R41" i="25"/>
  <c r="R42" i="25"/>
  <c r="R43" i="25"/>
  <c r="R44" i="25"/>
  <c r="R45" i="25"/>
  <c r="R46" i="25"/>
  <c r="R47" i="25"/>
  <c r="R48" i="25"/>
  <c r="M10" i="25"/>
  <c r="V10" i="25" s="1"/>
  <c r="M12" i="25"/>
  <c r="M11" i="25" s="1"/>
  <c r="M13" i="25"/>
  <c r="M15" i="25"/>
  <c r="M16" i="25"/>
  <c r="M17" i="25"/>
  <c r="M18" i="25"/>
  <c r="M20" i="25"/>
  <c r="M21" i="25"/>
  <c r="M22" i="25"/>
  <c r="V22" i="25" s="1"/>
  <c r="M23" i="25"/>
  <c r="M24" i="25"/>
  <c r="M25" i="25"/>
  <c r="V25" i="25" s="1"/>
  <c r="M26" i="25"/>
  <c r="M28" i="25"/>
  <c r="M29" i="25"/>
  <c r="M30" i="25"/>
  <c r="V30" i="25" s="1"/>
  <c r="M31" i="25"/>
  <c r="M32" i="25"/>
  <c r="M33" i="25"/>
  <c r="M34" i="25"/>
  <c r="V34" i="25" s="1"/>
  <c r="M35" i="25"/>
  <c r="V35" i="25" s="1"/>
  <c r="M36" i="25"/>
  <c r="M37" i="25"/>
  <c r="M38" i="25"/>
  <c r="M39" i="25"/>
  <c r="V39" i="25" s="1"/>
  <c r="M40" i="25"/>
  <c r="M41" i="25"/>
  <c r="M42" i="25"/>
  <c r="V42" i="25" s="1"/>
  <c r="M43" i="25"/>
  <c r="M44" i="25"/>
  <c r="M45" i="25"/>
  <c r="M46" i="25"/>
  <c r="V46" i="25" s="1"/>
  <c r="M47" i="25"/>
  <c r="V47" i="25" s="1"/>
  <c r="M48" i="25"/>
  <c r="L49" i="25"/>
  <c r="I10" i="25"/>
  <c r="I12" i="25"/>
  <c r="I11" i="25" s="1"/>
  <c r="I13" i="25"/>
  <c r="I15" i="25"/>
  <c r="I16" i="25"/>
  <c r="I17" i="25"/>
  <c r="I18" i="25"/>
  <c r="I20" i="25"/>
  <c r="I21" i="25"/>
  <c r="I22" i="25"/>
  <c r="I23" i="25"/>
  <c r="I24" i="25"/>
  <c r="I25" i="25"/>
  <c r="I26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AJ10" i="17"/>
  <c r="AJ12" i="17"/>
  <c r="AJ11" i="17" s="1"/>
  <c r="AJ13" i="17"/>
  <c r="AJ15" i="17"/>
  <c r="AJ16" i="17"/>
  <c r="AJ17" i="17"/>
  <c r="AJ18" i="17"/>
  <c r="AJ20" i="17"/>
  <c r="AJ21" i="17"/>
  <c r="AJ22" i="17"/>
  <c r="AJ23" i="17"/>
  <c r="AJ24" i="17"/>
  <c r="AJ25" i="17"/>
  <c r="AJ26" i="17"/>
  <c r="AJ28" i="17"/>
  <c r="AJ29" i="17"/>
  <c r="AJ30" i="17"/>
  <c r="AJ31" i="17"/>
  <c r="AJ32" i="17"/>
  <c r="AJ33" i="17"/>
  <c r="AJ34" i="17"/>
  <c r="AJ35" i="17"/>
  <c r="AJ36" i="17"/>
  <c r="AJ37" i="17"/>
  <c r="AJ38" i="17"/>
  <c r="AJ39" i="17"/>
  <c r="AJ40" i="17"/>
  <c r="AJ41" i="17"/>
  <c r="AJ42" i="17"/>
  <c r="AJ43" i="17"/>
  <c r="AJ44" i="17"/>
  <c r="AJ45" i="17"/>
  <c r="AJ46" i="17"/>
  <c r="AJ47" i="17"/>
  <c r="AJ48" i="17"/>
  <c r="AC10" i="17"/>
  <c r="AC12" i="17"/>
  <c r="AC13" i="17"/>
  <c r="AC15" i="17"/>
  <c r="AC16" i="17"/>
  <c r="AC17" i="17"/>
  <c r="AC18" i="17"/>
  <c r="AC20" i="17"/>
  <c r="AC21" i="17"/>
  <c r="AC22" i="17"/>
  <c r="AC23" i="17"/>
  <c r="AC24" i="17"/>
  <c r="AC25" i="17"/>
  <c r="AC26" i="17"/>
  <c r="AC28" i="17"/>
  <c r="AC27" i="17" s="1"/>
  <c r="AC29" i="17"/>
  <c r="AC30" i="17"/>
  <c r="AC31" i="17"/>
  <c r="AC32" i="17"/>
  <c r="AC33" i="17"/>
  <c r="AC34" i="17"/>
  <c r="AC35" i="17"/>
  <c r="AC36" i="17"/>
  <c r="AC37" i="17"/>
  <c r="AC38" i="17"/>
  <c r="AC39" i="17"/>
  <c r="AC40" i="17"/>
  <c r="AC41" i="17"/>
  <c r="AC42" i="17"/>
  <c r="AC43" i="17"/>
  <c r="AC44" i="17"/>
  <c r="AC45" i="17"/>
  <c r="AC46" i="17"/>
  <c r="AC47" i="17"/>
  <c r="AC48" i="17"/>
  <c r="R10" i="17"/>
  <c r="R12" i="17"/>
  <c r="R13" i="17"/>
  <c r="R15" i="17"/>
  <c r="R14" i="17" s="1"/>
  <c r="R16" i="17"/>
  <c r="R17" i="17"/>
  <c r="R18" i="17"/>
  <c r="R20" i="17"/>
  <c r="R19" i="17" s="1"/>
  <c r="R21" i="17"/>
  <c r="R22" i="17"/>
  <c r="R23" i="17"/>
  <c r="R24" i="17"/>
  <c r="R25" i="17"/>
  <c r="R26" i="17"/>
  <c r="R28" i="17"/>
  <c r="R29" i="17"/>
  <c r="R30" i="17"/>
  <c r="R31" i="17"/>
  <c r="R32" i="17"/>
  <c r="R33" i="17"/>
  <c r="R34" i="17"/>
  <c r="R35" i="17"/>
  <c r="R36" i="17"/>
  <c r="R37" i="17"/>
  <c r="R38" i="17"/>
  <c r="R39" i="17"/>
  <c r="R40" i="17"/>
  <c r="R41" i="17"/>
  <c r="R42" i="17"/>
  <c r="R43" i="17"/>
  <c r="R44" i="17"/>
  <c r="R45" i="17"/>
  <c r="R46" i="17"/>
  <c r="R47" i="17"/>
  <c r="R48" i="17"/>
  <c r="M10" i="17"/>
  <c r="V10" i="17" s="1"/>
  <c r="M12" i="17"/>
  <c r="M13" i="17"/>
  <c r="M15" i="17"/>
  <c r="M16" i="17"/>
  <c r="M17" i="17"/>
  <c r="M18" i="17"/>
  <c r="M20" i="17"/>
  <c r="M21" i="17"/>
  <c r="M22" i="17"/>
  <c r="M23" i="17"/>
  <c r="M24" i="17"/>
  <c r="M25" i="17"/>
  <c r="M26" i="17"/>
  <c r="M28" i="17"/>
  <c r="M29" i="17"/>
  <c r="M30" i="17"/>
  <c r="V30" i="17" s="1"/>
  <c r="M31" i="17"/>
  <c r="M32" i="17"/>
  <c r="M33" i="17"/>
  <c r="M34" i="17"/>
  <c r="V34" i="17" s="1"/>
  <c r="M35" i="17"/>
  <c r="M36" i="17"/>
  <c r="M37" i="17"/>
  <c r="M38" i="17"/>
  <c r="V38" i="17" s="1"/>
  <c r="M39" i="17"/>
  <c r="M40" i="17"/>
  <c r="M41" i="17"/>
  <c r="M42" i="17"/>
  <c r="V42" i="17" s="1"/>
  <c r="M43" i="17"/>
  <c r="M44" i="17"/>
  <c r="M45" i="17"/>
  <c r="M46" i="17"/>
  <c r="V46" i="17" s="1"/>
  <c r="M47" i="17"/>
  <c r="M48" i="17"/>
  <c r="I10" i="17"/>
  <c r="I12" i="17"/>
  <c r="I11" i="17" s="1"/>
  <c r="I13" i="17"/>
  <c r="I15" i="17"/>
  <c r="I16" i="17"/>
  <c r="I17" i="17"/>
  <c r="I18" i="17"/>
  <c r="I20" i="17"/>
  <c r="I21" i="17"/>
  <c r="I22" i="17"/>
  <c r="I23" i="17"/>
  <c r="I24" i="17"/>
  <c r="I25" i="17"/>
  <c r="I26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AJ10" i="16"/>
  <c r="AJ12" i="16"/>
  <c r="AJ13" i="16"/>
  <c r="AJ15" i="16"/>
  <c r="AJ16" i="16"/>
  <c r="AJ17" i="16"/>
  <c r="AJ18" i="16"/>
  <c r="AJ20" i="16"/>
  <c r="AJ21" i="16"/>
  <c r="AJ22" i="16"/>
  <c r="AJ23" i="16"/>
  <c r="AJ24" i="16"/>
  <c r="AJ25" i="16"/>
  <c r="AJ26" i="16"/>
  <c r="AJ28" i="16"/>
  <c r="AJ29" i="16"/>
  <c r="AJ30" i="16"/>
  <c r="AJ31" i="16"/>
  <c r="AJ32" i="16"/>
  <c r="AJ33" i="16"/>
  <c r="AJ34" i="16"/>
  <c r="AJ35" i="16"/>
  <c r="AJ36" i="16"/>
  <c r="AJ37" i="16"/>
  <c r="AJ38" i="16"/>
  <c r="AJ39" i="16"/>
  <c r="AJ40" i="16"/>
  <c r="AJ41" i="16"/>
  <c r="AJ42" i="16"/>
  <c r="AJ43" i="16"/>
  <c r="AJ44" i="16"/>
  <c r="AJ45" i="16"/>
  <c r="AJ46" i="16"/>
  <c r="AJ47" i="16"/>
  <c r="AJ48" i="16"/>
  <c r="AC10" i="16"/>
  <c r="AC12" i="16"/>
  <c r="AC13" i="16"/>
  <c r="AC15" i="16"/>
  <c r="AC16" i="16"/>
  <c r="AC17" i="16"/>
  <c r="AC18" i="16"/>
  <c r="AC20" i="16"/>
  <c r="AC21" i="16"/>
  <c r="AC22" i="16"/>
  <c r="AC23" i="16"/>
  <c r="AC24" i="16"/>
  <c r="AC25" i="16"/>
  <c r="AC26" i="16"/>
  <c r="AC28" i="16"/>
  <c r="AC29" i="16"/>
  <c r="AC30" i="16"/>
  <c r="AC31" i="16"/>
  <c r="AC32" i="16"/>
  <c r="AC33" i="16"/>
  <c r="AC34" i="16"/>
  <c r="AC35" i="16"/>
  <c r="AC36" i="16"/>
  <c r="AC37" i="16"/>
  <c r="AC38" i="16"/>
  <c r="AC39" i="16"/>
  <c r="AC40" i="16"/>
  <c r="AC41" i="16"/>
  <c r="AC42" i="16"/>
  <c r="AC43" i="16"/>
  <c r="AC44" i="16"/>
  <c r="AC45" i="16"/>
  <c r="AC46" i="16"/>
  <c r="AC47" i="16"/>
  <c r="AC48" i="16"/>
  <c r="R10" i="16"/>
  <c r="R12" i="16"/>
  <c r="R13" i="16"/>
  <c r="R15" i="16"/>
  <c r="R16" i="16"/>
  <c r="R17" i="16"/>
  <c r="R18" i="16"/>
  <c r="R20" i="16"/>
  <c r="R21" i="16"/>
  <c r="R22" i="16"/>
  <c r="R23" i="16"/>
  <c r="R24" i="16"/>
  <c r="R25" i="16"/>
  <c r="R26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M10" i="16"/>
  <c r="M12" i="16"/>
  <c r="M13" i="16"/>
  <c r="M15" i="16"/>
  <c r="V15" i="16" s="1"/>
  <c r="M16" i="16"/>
  <c r="V16" i="16" s="1"/>
  <c r="M17" i="16"/>
  <c r="M18" i="16"/>
  <c r="M20" i="16"/>
  <c r="V20" i="16" s="1"/>
  <c r="M21" i="16"/>
  <c r="M22" i="16"/>
  <c r="M23" i="16"/>
  <c r="V23" i="16" s="1"/>
  <c r="M24" i="16"/>
  <c r="M25" i="16"/>
  <c r="M26" i="16"/>
  <c r="M28" i="16"/>
  <c r="V28" i="16" s="1"/>
  <c r="M29" i="16"/>
  <c r="M30" i="16"/>
  <c r="V30" i="16" s="1"/>
  <c r="M31" i="16"/>
  <c r="V31" i="16" s="1"/>
  <c r="M32" i="16"/>
  <c r="V32" i="16" s="1"/>
  <c r="M33" i="16"/>
  <c r="M34" i="16"/>
  <c r="M35" i="16"/>
  <c r="V35" i="16" s="1"/>
  <c r="M36" i="16"/>
  <c r="M37" i="16"/>
  <c r="M38" i="16"/>
  <c r="M39" i="16"/>
  <c r="V39" i="16" s="1"/>
  <c r="M40" i="16"/>
  <c r="V40" i="16" s="1"/>
  <c r="M41" i="16"/>
  <c r="M42" i="16"/>
  <c r="V42" i="16" s="1"/>
  <c r="M43" i="16"/>
  <c r="V43" i="16" s="1"/>
  <c r="M44" i="16"/>
  <c r="V44" i="16" s="1"/>
  <c r="M45" i="16"/>
  <c r="M46" i="16"/>
  <c r="M47" i="16"/>
  <c r="V47" i="16" s="1"/>
  <c r="M48" i="16"/>
  <c r="I10" i="16"/>
  <c r="I12" i="16"/>
  <c r="I13" i="16"/>
  <c r="I15" i="16"/>
  <c r="I16" i="16"/>
  <c r="I17" i="16"/>
  <c r="I18" i="16"/>
  <c r="I20" i="16"/>
  <c r="I21" i="16"/>
  <c r="I22" i="16"/>
  <c r="I23" i="16"/>
  <c r="I24" i="16"/>
  <c r="I25" i="16"/>
  <c r="I26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AJ10" i="5"/>
  <c r="AJ12" i="5"/>
  <c r="AJ13" i="5"/>
  <c r="AJ15" i="5"/>
  <c r="AJ16" i="5"/>
  <c r="AJ17" i="5"/>
  <c r="AJ18" i="5"/>
  <c r="AJ20" i="5"/>
  <c r="AJ21" i="5"/>
  <c r="AJ22" i="5"/>
  <c r="AJ23" i="5"/>
  <c r="AJ24" i="5"/>
  <c r="AJ25" i="5"/>
  <c r="AJ26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C10" i="5"/>
  <c r="AC12" i="5"/>
  <c r="AC13" i="5"/>
  <c r="AC15" i="5"/>
  <c r="AC16" i="5"/>
  <c r="AC17" i="5"/>
  <c r="AC18" i="5"/>
  <c r="AC20" i="5"/>
  <c r="AC21" i="5"/>
  <c r="AC22" i="5"/>
  <c r="AC23" i="5"/>
  <c r="AC24" i="5"/>
  <c r="AC25" i="5"/>
  <c r="AC26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R10" i="5"/>
  <c r="R12" i="5"/>
  <c r="R13" i="5"/>
  <c r="R15" i="5"/>
  <c r="R16" i="5"/>
  <c r="R17" i="5"/>
  <c r="R18" i="5"/>
  <c r="R20" i="5"/>
  <c r="R21" i="5"/>
  <c r="R22" i="5"/>
  <c r="R23" i="5"/>
  <c r="R24" i="5"/>
  <c r="R25" i="5"/>
  <c r="R26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M10" i="5"/>
  <c r="M12" i="5"/>
  <c r="V12" i="5" s="1"/>
  <c r="M13" i="5"/>
  <c r="M15" i="5"/>
  <c r="V15" i="5" s="1"/>
  <c r="M16" i="5"/>
  <c r="V16" i="5" s="1"/>
  <c r="M17" i="5"/>
  <c r="V17" i="5" s="1"/>
  <c r="M18" i="5"/>
  <c r="M20" i="5"/>
  <c r="M21" i="5"/>
  <c r="V21" i="5" s="1"/>
  <c r="M22" i="5"/>
  <c r="M23" i="5"/>
  <c r="M24" i="5"/>
  <c r="V24" i="5" s="1"/>
  <c r="M25" i="5"/>
  <c r="M26" i="5"/>
  <c r="M28" i="5"/>
  <c r="M29" i="5"/>
  <c r="V29" i="5" s="1"/>
  <c r="M30" i="5"/>
  <c r="M31" i="5"/>
  <c r="M32" i="5"/>
  <c r="M33" i="5"/>
  <c r="V33" i="5" s="1"/>
  <c r="M34" i="5"/>
  <c r="M35" i="5"/>
  <c r="M36" i="5"/>
  <c r="V36" i="5" s="1"/>
  <c r="M37" i="5"/>
  <c r="M38" i="5"/>
  <c r="M39" i="5"/>
  <c r="V39" i="5" s="1"/>
  <c r="M40" i="5"/>
  <c r="V40" i="5" s="1"/>
  <c r="M41" i="5"/>
  <c r="V41" i="5" s="1"/>
  <c r="M42" i="5"/>
  <c r="M43" i="5"/>
  <c r="M44" i="5"/>
  <c r="M45" i="5"/>
  <c r="V45" i="5" s="1"/>
  <c r="M46" i="5"/>
  <c r="M47" i="5"/>
  <c r="M48" i="5"/>
  <c r="V48" i="5" s="1"/>
  <c r="I10" i="5"/>
  <c r="I12" i="5"/>
  <c r="I13" i="5"/>
  <c r="I15" i="5"/>
  <c r="I16" i="5"/>
  <c r="I17" i="5"/>
  <c r="I18" i="5"/>
  <c r="I20" i="5"/>
  <c r="I21" i="5"/>
  <c r="I22" i="5"/>
  <c r="I23" i="5"/>
  <c r="I24" i="5"/>
  <c r="I25" i="5"/>
  <c r="I26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AJ10" i="10"/>
  <c r="AJ12" i="10"/>
  <c r="AJ13" i="10"/>
  <c r="AJ15" i="10"/>
  <c r="AJ16" i="10"/>
  <c r="AJ17" i="10"/>
  <c r="AJ18" i="10"/>
  <c r="AJ20" i="10"/>
  <c r="AJ21" i="10"/>
  <c r="AJ22" i="10"/>
  <c r="AJ23" i="10"/>
  <c r="AJ24" i="10"/>
  <c r="AJ25" i="10"/>
  <c r="AJ26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40" i="10"/>
  <c r="AJ41" i="10"/>
  <c r="AJ42" i="10"/>
  <c r="AJ43" i="10"/>
  <c r="AJ44" i="10"/>
  <c r="AJ45" i="10"/>
  <c r="AJ46" i="10"/>
  <c r="AJ47" i="10"/>
  <c r="AJ48" i="10"/>
  <c r="AC10" i="10"/>
  <c r="AC12" i="10"/>
  <c r="AC13" i="10"/>
  <c r="AC15" i="10"/>
  <c r="AC16" i="10"/>
  <c r="AC17" i="10"/>
  <c r="AC18" i="10"/>
  <c r="AC20" i="10"/>
  <c r="AC21" i="10"/>
  <c r="AC22" i="10"/>
  <c r="AC23" i="10"/>
  <c r="AC24" i="10"/>
  <c r="AC25" i="10"/>
  <c r="AC26" i="10"/>
  <c r="AC28" i="10"/>
  <c r="AC29" i="10"/>
  <c r="AC30" i="10"/>
  <c r="AC31" i="10"/>
  <c r="AC32" i="10"/>
  <c r="AC33" i="10"/>
  <c r="AC34" i="10"/>
  <c r="AC35" i="10"/>
  <c r="AC36" i="10"/>
  <c r="AC37" i="10"/>
  <c r="AC38" i="10"/>
  <c r="AC39" i="10"/>
  <c r="AC40" i="10"/>
  <c r="AC41" i="10"/>
  <c r="AC42" i="10"/>
  <c r="AC43" i="10"/>
  <c r="AC44" i="10"/>
  <c r="AC45" i="10"/>
  <c r="AC46" i="10"/>
  <c r="AC47" i="10"/>
  <c r="AC48" i="10"/>
  <c r="R10" i="10"/>
  <c r="R12" i="10"/>
  <c r="R13" i="10"/>
  <c r="R15" i="10"/>
  <c r="R16" i="10"/>
  <c r="R17" i="10"/>
  <c r="R18" i="10"/>
  <c r="R20" i="10"/>
  <c r="R21" i="10"/>
  <c r="R22" i="10"/>
  <c r="R23" i="10"/>
  <c r="R24" i="10"/>
  <c r="R25" i="10"/>
  <c r="R26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M10" i="10"/>
  <c r="M12" i="10"/>
  <c r="V12" i="10" s="1"/>
  <c r="M13" i="10"/>
  <c r="V13" i="10" s="1"/>
  <c r="M15" i="10"/>
  <c r="M16" i="10"/>
  <c r="M17" i="10"/>
  <c r="M18" i="10"/>
  <c r="M20" i="10"/>
  <c r="M21" i="10"/>
  <c r="V21" i="10" s="1"/>
  <c r="M22" i="10"/>
  <c r="M23" i="10"/>
  <c r="M24" i="10"/>
  <c r="V24" i="10" s="1"/>
  <c r="M25" i="10"/>
  <c r="V25" i="10" s="1"/>
  <c r="M26" i="10"/>
  <c r="V26" i="10" s="1"/>
  <c r="M28" i="10"/>
  <c r="M29" i="10"/>
  <c r="M30" i="10"/>
  <c r="M31" i="10"/>
  <c r="M32" i="10"/>
  <c r="M33" i="10"/>
  <c r="V33" i="10" s="1"/>
  <c r="M34" i="10"/>
  <c r="M35" i="10"/>
  <c r="M36" i="10"/>
  <c r="V36" i="10" s="1"/>
  <c r="M37" i="10"/>
  <c r="V37" i="10" s="1"/>
  <c r="M38" i="10"/>
  <c r="V38" i="10" s="1"/>
  <c r="M39" i="10"/>
  <c r="M40" i="10"/>
  <c r="M41" i="10"/>
  <c r="M42" i="10"/>
  <c r="M43" i="10"/>
  <c r="M44" i="10"/>
  <c r="M45" i="10"/>
  <c r="V45" i="10" s="1"/>
  <c r="M46" i="10"/>
  <c r="M47" i="10"/>
  <c r="M48" i="10"/>
  <c r="V48" i="10" s="1"/>
  <c r="I10" i="10"/>
  <c r="I12" i="10"/>
  <c r="I13" i="10"/>
  <c r="I15" i="10"/>
  <c r="I16" i="10"/>
  <c r="I17" i="10"/>
  <c r="I18" i="10"/>
  <c r="I20" i="10"/>
  <c r="I21" i="10"/>
  <c r="I22" i="10"/>
  <c r="I23" i="10"/>
  <c r="I24" i="10"/>
  <c r="I25" i="10"/>
  <c r="I26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6" i="10"/>
  <c r="I47" i="10"/>
  <c r="I48" i="10"/>
  <c r="AJ10" i="26"/>
  <c r="AJ12" i="26"/>
  <c r="AJ13" i="26"/>
  <c r="AJ15" i="26"/>
  <c r="AJ16" i="26"/>
  <c r="AJ17" i="26"/>
  <c r="AJ18" i="26"/>
  <c r="AJ20" i="26"/>
  <c r="AJ21" i="26"/>
  <c r="AJ22" i="26"/>
  <c r="AJ23" i="26"/>
  <c r="AJ24" i="26"/>
  <c r="AJ25" i="26"/>
  <c r="AJ26" i="26"/>
  <c r="AJ28" i="26"/>
  <c r="AJ29" i="26"/>
  <c r="AJ30" i="26"/>
  <c r="AJ31" i="26"/>
  <c r="AJ32" i="26"/>
  <c r="AJ33" i="26"/>
  <c r="AJ34" i="26"/>
  <c r="AJ35" i="26"/>
  <c r="AJ36" i="26"/>
  <c r="AJ37" i="26"/>
  <c r="AJ38" i="26"/>
  <c r="AJ39" i="26"/>
  <c r="AJ40" i="26"/>
  <c r="AJ41" i="26"/>
  <c r="AJ42" i="26"/>
  <c r="AJ43" i="26"/>
  <c r="AJ44" i="26"/>
  <c r="AJ45" i="26"/>
  <c r="AJ46" i="26"/>
  <c r="AJ47" i="26"/>
  <c r="AJ48" i="26"/>
  <c r="AC10" i="26"/>
  <c r="AC12" i="26"/>
  <c r="AC13" i="26"/>
  <c r="AC15" i="26"/>
  <c r="AC16" i="26"/>
  <c r="AC17" i="26"/>
  <c r="AC18" i="26"/>
  <c r="AC20" i="26"/>
  <c r="AC21" i="26"/>
  <c r="AC22" i="26"/>
  <c r="AC23" i="26"/>
  <c r="AC24" i="26"/>
  <c r="AC25" i="26"/>
  <c r="AC26" i="26"/>
  <c r="AC28" i="26"/>
  <c r="AC29" i="26"/>
  <c r="AC30" i="26"/>
  <c r="AC31" i="26"/>
  <c r="AC32" i="26"/>
  <c r="AC33" i="26"/>
  <c r="AC34" i="26"/>
  <c r="AC35" i="26"/>
  <c r="AC36" i="26"/>
  <c r="AC37" i="26"/>
  <c r="AC38" i="26"/>
  <c r="AC39" i="26"/>
  <c r="AC40" i="26"/>
  <c r="AC41" i="26"/>
  <c r="AC42" i="26"/>
  <c r="AC43" i="26"/>
  <c r="AC44" i="26"/>
  <c r="AC45" i="26"/>
  <c r="AC46" i="26"/>
  <c r="AC47" i="26"/>
  <c r="AC48" i="26"/>
  <c r="R10" i="26"/>
  <c r="R12" i="26"/>
  <c r="R13" i="26"/>
  <c r="R15" i="26"/>
  <c r="R16" i="26"/>
  <c r="R17" i="26"/>
  <c r="R18" i="26"/>
  <c r="R20" i="26"/>
  <c r="R21" i="26"/>
  <c r="R22" i="26"/>
  <c r="R23" i="26"/>
  <c r="R24" i="26"/>
  <c r="R25" i="26"/>
  <c r="R26" i="26"/>
  <c r="R28" i="26"/>
  <c r="R29" i="26"/>
  <c r="R30" i="26"/>
  <c r="R31" i="26"/>
  <c r="R32" i="26"/>
  <c r="R33" i="26"/>
  <c r="R34" i="26"/>
  <c r="R35" i="26"/>
  <c r="R36" i="26"/>
  <c r="R37" i="26"/>
  <c r="R38" i="26"/>
  <c r="R39" i="26"/>
  <c r="R40" i="26"/>
  <c r="R41" i="26"/>
  <c r="R42" i="26"/>
  <c r="R43" i="26"/>
  <c r="R44" i="26"/>
  <c r="R45" i="26"/>
  <c r="R46" i="26"/>
  <c r="R47" i="26"/>
  <c r="R48" i="26"/>
  <c r="M10" i="26"/>
  <c r="V10" i="26" s="1"/>
  <c r="M12" i="26"/>
  <c r="V12" i="26" s="1"/>
  <c r="M13" i="26"/>
  <c r="M15" i="26"/>
  <c r="M16" i="26"/>
  <c r="V16" i="26" s="1"/>
  <c r="M17" i="26"/>
  <c r="M18" i="26"/>
  <c r="M20" i="26"/>
  <c r="M21" i="26"/>
  <c r="M22" i="26"/>
  <c r="V22" i="26" s="1"/>
  <c r="M23" i="26"/>
  <c r="V23" i="26" s="1"/>
  <c r="M24" i="26"/>
  <c r="V24" i="26" s="1"/>
  <c r="M25" i="26"/>
  <c r="M26" i="26"/>
  <c r="M28" i="26"/>
  <c r="V28" i="26" s="1"/>
  <c r="M29" i="26"/>
  <c r="M30" i="26"/>
  <c r="M31" i="26"/>
  <c r="V31" i="26" s="1"/>
  <c r="M32" i="26"/>
  <c r="M33" i="26"/>
  <c r="M34" i="26"/>
  <c r="V34" i="26" s="1"/>
  <c r="M35" i="26"/>
  <c r="V35" i="26" s="1"/>
  <c r="M36" i="26"/>
  <c r="V36" i="26" s="1"/>
  <c r="M37" i="26"/>
  <c r="M38" i="26"/>
  <c r="M39" i="26"/>
  <c r="M40" i="26"/>
  <c r="V40" i="26" s="1"/>
  <c r="M41" i="26"/>
  <c r="M42" i="26"/>
  <c r="M43" i="26"/>
  <c r="V43" i="26" s="1"/>
  <c r="M44" i="26"/>
  <c r="M45" i="26"/>
  <c r="M46" i="26"/>
  <c r="V46" i="26" s="1"/>
  <c r="M47" i="26"/>
  <c r="V47" i="26" s="1"/>
  <c r="M48" i="26"/>
  <c r="V48" i="26" s="1"/>
  <c r="I10" i="26"/>
  <c r="I12" i="26"/>
  <c r="I13" i="26"/>
  <c r="I15" i="26"/>
  <c r="I16" i="26"/>
  <c r="I17" i="26"/>
  <c r="I18" i="26"/>
  <c r="I20" i="26"/>
  <c r="I21" i="26"/>
  <c r="I22" i="26"/>
  <c r="I23" i="26"/>
  <c r="I24" i="26"/>
  <c r="I25" i="26"/>
  <c r="I26" i="26"/>
  <c r="I28" i="26"/>
  <c r="I29" i="26"/>
  <c r="I30" i="26"/>
  <c r="I31" i="26"/>
  <c r="I32" i="26"/>
  <c r="I33" i="26"/>
  <c r="I34" i="26"/>
  <c r="I35" i="26"/>
  <c r="I36" i="26"/>
  <c r="I37" i="26"/>
  <c r="I38" i="26"/>
  <c r="I39" i="26"/>
  <c r="I40" i="26"/>
  <c r="I41" i="26"/>
  <c r="I42" i="26"/>
  <c r="I43" i="26"/>
  <c r="I44" i="26"/>
  <c r="I45" i="26"/>
  <c r="I46" i="26"/>
  <c r="I47" i="26"/>
  <c r="I48" i="26"/>
  <c r="I10" i="23"/>
  <c r="I12" i="23"/>
  <c r="I13" i="23"/>
  <c r="I15" i="23"/>
  <c r="I16" i="23"/>
  <c r="I17" i="23"/>
  <c r="I18" i="23"/>
  <c r="I20" i="23"/>
  <c r="I21" i="23"/>
  <c r="I22" i="23"/>
  <c r="I23" i="23"/>
  <c r="I24" i="23"/>
  <c r="I25" i="23"/>
  <c r="I26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AJ10" i="23"/>
  <c r="AJ12" i="23"/>
  <c r="AJ13" i="23"/>
  <c r="AJ15" i="23"/>
  <c r="AJ16" i="23"/>
  <c r="AJ17" i="23"/>
  <c r="AJ18" i="23"/>
  <c r="AJ20" i="23"/>
  <c r="AJ21" i="23"/>
  <c r="AJ22" i="23"/>
  <c r="AJ23" i="23"/>
  <c r="AJ24" i="23"/>
  <c r="AJ25" i="23"/>
  <c r="AJ26" i="23"/>
  <c r="AJ28" i="23"/>
  <c r="AJ29" i="23"/>
  <c r="AJ30" i="23"/>
  <c r="AJ31" i="23"/>
  <c r="AJ32" i="23"/>
  <c r="AJ33" i="23"/>
  <c r="AJ34" i="23"/>
  <c r="AJ35" i="23"/>
  <c r="AJ36" i="23"/>
  <c r="AJ37" i="23"/>
  <c r="AJ38" i="23"/>
  <c r="AJ39" i="23"/>
  <c r="AJ40" i="23"/>
  <c r="AJ41" i="23"/>
  <c r="AJ42" i="23"/>
  <c r="AJ43" i="23"/>
  <c r="AJ44" i="23"/>
  <c r="AJ45" i="23"/>
  <c r="AJ46" i="23"/>
  <c r="AJ47" i="23"/>
  <c r="AJ48" i="23"/>
  <c r="AC10" i="23"/>
  <c r="AC12" i="23"/>
  <c r="AC13" i="23"/>
  <c r="AC15" i="23"/>
  <c r="AC16" i="23"/>
  <c r="AC17" i="23"/>
  <c r="AC18" i="23"/>
  <c r="AC20" i="23"/>
  <c r="AC21" i="23"/>
  <c r="AC22" i="23"/>
  <c r="AC23" i="23"/>
  <c r="AC24" i="23"/>
  <c r="AC25" i="23"/>
  <c r="AC26" i="23"/>
  <c r="AC28" i="23"/>
  <c r="AC29" i="23"/>
  <c r="AC30" i="23"/>
  <c r="AC31" i="23"/>
  <c r="AC32" i="23"/>
  <c r="AC33" i="23"/>
  <c r="AC34" i="23"/>
  <c r="AC35" i="23"/>
  <c r="AC36" i="23"/>
  <c r="AC37" i="23"/>
  <c r="AC38" i="23"/>
  <c r="AC39" i="23"/>
  <c r="AC40" i="23"/>
  <c r="AC41" i="23"/>
  <c r="AC42" i="23"/>
  <c r="AC43" i="23"/>
  <c r="AC44" i="23"/>
  <c r="AC45" i="23"/>
  <c r="AC46" i="23"/>
  <c r="AC47" i="23"/>
  <c r="AC48" i="23"/>
  <c r="R10" i="23"/>
  <c r="R12" i="23"/>
  <c r="R13" i="23"/>
  <c r="R15" i="23"/>
  <c r="R16" i="23"/>
  <c r="R17" i="23"/>
  <c r="R18" i="23"/>
  <c r="R20" i="23"/>
  <c r="R21" i="23"/>
  <c r="R22" i="23"/>
  <c r="R23" i="23"/>
  <c r="R24" i="23"/>
  <c r="R25" i="23"/>
  <c r="R26" i="23"/>
  <c r="R28" i="23"/>
  <c r="R29" i="23"/>
  <c r="R30" i="23"/>
  <c r="R31" i="23"/>
  <c r="R32" i="23"/>
  <c r="R33" i="23"/>
  <c r="R34" i="23"/>
  <c r="R35" i="23"/>
  <c r="R36" i="23"/>
  <c r="R37" i="23"/>
  <c r="R38" i="23"/>
  <c r="R39" i="23"/>
  <c r="R40" i="23"/>
  <c r="R41" i="23"/>
  <c r="R42" i="23"/>
  <c r="V42" i="23" s="1"/>
  <c r="R43" i="23"/>
  <c r="R44" i="23"/>
  <c r="R45" i="23"/>
  <c r="R46" i="23"/>
  <c r="R47" i="23"/>
  <c r="R48" i="23"/>
  <c r="M10" i="23"/>
  <c r="V10" i="23" s="1"/>
  <c r="M12" i="23"/>
  <c r="M13" i="23"/>
  <c r="V13" i="23" s="1"/>
  <c r="M15" i="23"/>
  <c r="M16" i="23"/>
  <c r="V16" i="23" s="1"/>
  <c r="M17" i="23"/>
  <c r="V17" i="23" s="1"/>
  <c r="M18" i="23"/>
  <c r="V18" i="23" s="1"/>
  <c r="M20" i="23"/>
  <c r="M21" i="23"/>
  <c r="M22" i="23"/>
  <c r="V22" i="23" s="1"/>
  <c r="M23" i="23"/>
  <c r="M24" i="23"/>
  <c r="M25" i="23"/>
  <c r="V25" i="23" s="1"/>
  <c r="M26" i="23"/>
  <c r="M28" i="23"/>
  <c r="V28" i="23" s="1"/>
  <c r="M29" i="23"/>
  <c r="V29" i="23" s="1"/>
  <c r="M30" i="23"/>
  <c r="V30" i="23" s="1"/>
  <c r="M31" i="23"/>
  <c r="M32" i="23"/>
  <c r="M33" i="23"/>
  <c r="M34" i="23"/>
  <c r="V34" i="23" s="1"/>
  <c r="M35" i="23"/>
  <c r="M36" i="23"/>
  <c r="M37" i="23"/>
  <c r="V37" i="23" s="1"/>
  <c r="M38" i="23"/>
  <c r="M39" i="23"/>
  <c r="M40" i="23"/>
  <c r="V40" i="23" s="1"/>
  <c r="M41" i="23"/>
  <c r="V41" i="23" s="1"/>
  <c r="M43" i="23"/>
  <c r="M44" i="23"/>
  <c r="M45" i="23"/>
  <c r="M46" i="23"/>
  <c r="V46" i="23" s="1"/>
  <c r="M47" i="23"/>
  <c r="M48" i="23"/>
  <c r="AJ10" i="22"/>
  <c r="AJ12" i="22"/>
  <c r="AJ13" i="22"/>
  <c r="AJ15" i="22"/>
  <c r="AJ16" i="22"/>
  <c r="AJ17" i="22"/>
  <c r="AJ18" i="22"/>
  <c r="AJ20" i="22"/>
  <c r="AJ21" i="22"/>
  <c r="AJ22" i="22"/>
  <c r="AJ23" i="22"/>
  <c r="AJ24" i="22"/>
  <c r="AJ25" i="22"/>
  <c r="AJ26" i="22"/>
  <c r="AJ28" i="22"/>
  <c r="AJ29" i="22"/>
  <c r="AJ30" i="22"/>
  <c r="AJ31" i="22"/>
  <c r="AJ32" i="22"/>
  <c r="AJ33" i="22"/>
  <c r="AJ34" i="22"/>
  <c r="AJ35" i="22"/>
  <c r="AJ36" i="22"/>
  <c r="AJ37" i="22"/>
  <c r="AJ38" i="22"/>
  <c r="AJ39" i="22"/>
  <c r="AJ40" i="22"/>
  <c r="AJ41" i="22"/>
  <c r="AJ42" i="22"/>
  <c r="AJ43" i="22"/>
  <c r="AJ44" i="22"/>
  <c r="AJ45" i="22"/>
  <c r="AJ46" i="22"/>
  <c r="AJ47" i="22"/>
  <c r="AJ48" i="22"/>
  <c r="AC10" i="22"/>
  <c r="AC12" i="22"/>
  <c r="AC13" i="22"/>
  <c r="AC15" i="22"/>
  <c r="AC16" i="22"/>
  <c r="AC17" i="22"/>
  <c r="AC18" i="22"/>
  <c r="AC20" i="22"/>
  <c r="AC21" i="22"/>
  <c r="AC22" i="22"/>
  <c r="AC23" i="22"/>
  <c r="AC24" i="22"/>
  <c r="AC25" i="22"/>
  <c r="AC26" i="22"/>
  <c r="AC28" i="22"/>
  <c r="AC29" i="22"/>
  <c r="AC30" i="22"/>
  <c r="AC31" i="22"/>
  <c r="AC32" i="22"/>
  <c r="AC33" i="22"/>
  <c r="AC34" i="22"/>
  <c r="AC35" i="22"/>
  <c r="AC36" i="22"/>
  <c r="AC37" i="22"/>
  <c r="AC38" i="22"/>
  <c r="AC39" i="22"/>
  <c r="AC40" i="22"/>
  <c r="AC41" i="22"/>
  <c r="AC42" i="22"/>
  <c r="AC43" i="22"/>
  <c r="AC44" i="22"/>
  <c r="AC45" i="22"/>
  <c r="AC46" i="22"/>
  <c r="AC47" i="22"/>
  <c r="AC48" i="22"/>
  <c r="R10" i="22"/>
  <c r="R12" i="22"/>
  <c r="R13" i="22"/>
  <c r="R15" i="22"/>
  <c r="R16" i="22"/>
  <c r="R17" i="22"/>
  <c r="R18" i="22"/>
  <c r="R20" i="22"/>
  <c r="V20" i="22" s="1"/>
  <c r="R21" i="22"/>
  <c r="V21" i="22" s="1"/>
  <c r="R22" i="22"/>
  <c r="R23" i="22"/>
  <c r="R24" i="22"/>
  <c r="R25" i="22"/>
  <c r="R26" i="22"/>
  <c r="R28" i="22"/>
  <c r="R29" i="22"/>
  <c r="R30" i="22"/>
  <c r="R31" i="22"/>
  <c r="R32" i="22"/>
  <c r="V32" i="22" s="1"/>
  <c r="R33" i="22"/>
  <c r="V33" i="22" s="1"/>
  <c r="R34" i="22"/>
  <c r="R35" i="22"/>
  <c r="R36" i="22"/>
  <c r="R37" i="22"/>
  <c r="R38" i="22"/>
  <c r="R39" i="22"/>
  <c r="R40" i="22"/>
  <c r="R41" i="22"/>
  <c r="R42" i="22"/>
  <c r="R43" i="22"/>
  <c r="R44" i="22"/>
  <c r="V44" i="22" s="1"/>
  <c r="R45" i="22"/>
  <c r="V45" i="22" s="1"/>
  <c r="R46" i="22"/>
  <c r="R47" i="22"/>
  <c r="R48" i="22"/>
  <c r="V17" i="22"/>
  <c r="V18" i="22"/>
  <c r="V23" i="22"/>
  <c r="V26" i="22"/>
  <c r="V29" i="22"/>
  <c r="V30" i="22"/>
  <c r="V35" i="22"/>
  <c r="V38" i="22"/>
  <c r="V41" i="22"/>
  <c r="V42" i="22"/>
  <c r="V43" i="22"/>
  <c r="V47" i="22"/>
  <c r="I10" i="22"/>
  <c r="I12" i="22"/>
  <c r="I13" i="22"/>
  <c r="I15" i="22"/>
  <c r="I16" i="22"/>
  <c r="I17" i="22"/>
  <c r="I18" i="22"/>
  <c r="I20" i="22"/>
  <c r="I21" i="22"/>
  <c r="I22" i="22"/>
  <c r="I23" i="22"/>
  <c r="I24" i="22"/>
  <c r="I25" i="22"/>
  <c r="I26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AJ10" i="21"/>
  <c r="AJ12" i="21"/>
  <c r="AJ13" i="21"/>
  <c r="AJ15" i="21"/>
  <c r="AJ16" i="21"/>
  <c r="AJ17" i="21"/>
  <c r="AJ18" i="21"/>
  <c r="AJ20" i="21"/>
  <c r="AJ21" i="21"/>
  <c r="AJ22" i="21"/>
  <c r="AJ23" i="21"/>
  <c r="AJ24" i="21"/>
  <c r="AJ25" i="21"/>
  <c r="AJ26" i="21"/>
  <c r="AJ28" i="21"/>
  <c r="AJ29" i="21"/>
  <c r="AJ30" i="21"/>
  <c r="AJ31" i="21"/>
  <c r="AJ32" i="21"/>
  <c r="AJ33" i="21"/>
  <c r="AJ34" i="21"/>
  <c r="AJ35" i="21"/>
  <c r="AJ36" i="21"/>
  <c r="AJ37" i="21"/>
  <c r="AJ38" i="21"/>
  <c r="AJ39" i="21"/>
  <c r="AJ40" i="21"/>
  <c r="AJ41" i="21"/>
  <c r="AJ42" i="21"/>
  <c r="AJ43" i="21"/>
  <c r="AJ44" i="21"/>
  <c r="AJ45" i="21"/>
  <c r="AJ46" i="21"/>
  <c r="AJ47" i="21"/>
  <c r="AJ48" i="21"/>
  <c r="AC10" i="21"/>
  <c r="AC12" i="21"/>
  <c r="AC13" i="21"/>
  <c r="AC15" i="21"/>
  <c r="AC16" i="21"/>
  <c r="AC17" i="21"/>
  <c r="AC18" i="21"/>
  <c r="AC20" i="21"/>
  <c r="AC21" i="21"/>
  <c r="AC22" i="21"/>
  <c r="AC23" i="21"/>
  <c r="AC24" i="21"/>
  <c r="AC25" i="21"/>
  <c r="AC26" i="21"/>
  <c r="AC28" i="21"/>
  <c r="AC29" i="21"/>
  <c r="AC30" i="21"/>
  <c r="AC31" i="21"/>
  <c r="AC32" i="21"/>
  <c r="AC33" i="21"/>
  <c r="AC34" i="21"/>
  <c r="AC35" i="21"/>
  <c r="AC36" i="21"/>
  <c r="AC37" i="21"/>
  <c r="AC38" i="21"/>
  <c r="AC39" i="21"/>
  <c r="AC40" i="21"/>
  <c r="AC41" i="21"/>
  <c r="AC42" i="21"/>
  <c r="AC43" i="21"/>
  <c r="AC44" i="21"/>
  <c r="AC45" i="21"/>
  <c r="AC46" i="21"/>
  <c r="AC47" i="21"/>
  <c r="AC48" i="21"/>
  <c r="R10" i="21"/>
  <c r="R12" i="21"/>
  <c r="R13" i="21"/>
  <c r="R15" i="21"/>
  <c r="R16" i="21"/>
  <c r="R17" i="21"/>
  <c r="R18" i="21"/>
  <c r="R20" i="21"/>
  <c r="R21" i="21"/>
  <c r="R22" i="21"/>
  <c r="R23" i="21"/>
  <c r="R24" i="21"/>
  <c r="R25" i="21"/>
  <c r="R26" i="21"/>
  <c r="R28" i="21"/>
  <c r="R29" i="21"/>
  <c r="R30" i="21"/>
  <c r="R31" i="21"/>
  <c r="R32" i="21"/>
  <c r="R33" i="21"/>
  <c r="R34" i="21"/>
  <c r="R35" i="21"/>
  <c r="R36" i="21"/>
  <c r="R37" i="21"/>
  <c r="R38" i="21"/>
  <c r="R39" i="21"/>
  <c r="R40" i="21"/>
  <c r="R41" i="21"/>
  <c r="R42" i="21"/>
  <c r="R43" i="21"/>
  <c r="R44" i="21"/>
  <c r="R45" i="21"/>
  <c r="R46" i="21"/>
  <c r="R47" i="21"/>
  <c r="R48" i="21"/>
  <c r="M10" i="21"/>
  <c r="M12" i="21"/>
  <c r="M13" i="21"/>
  <c r="M15" i="21"/>
  <c r="V15" i="21" s="1"/>
  <c r="M16" i="21"/>
  <c r="M17" i="21"/>
  <c r="V17" i="21" s="1"/>
  <c r="M18" i="21"/>
  <c r="V18" i="21" s="1"/>
  <c r="M20" i="21"/>
  <c r="M21" i="21"/>
  <c r="M22" i="21"/>
  <c r="M23" i="21"/>
  <c r="V23" i="21" s="1"/>
  <c r="M24" i="21"/>
  <c r="M25" i="21"/>
  <c r="M26" i="21"/>
  <c r="V26" i="21" s="1"/>
  <c r="M28" i="21"/>
  <c r="M29" i="21"/>
  <c r="V29" i="21" s="1"/>
  <c r="M30" i="21"/>
  <c r="V30" i="21" s="1"/>
  <c r="M31" i="21"/>
  <c r="M32" i="21"/>
  <c r="M33" i="21"/>
  <c r="M34" i="21"/>
  <c r="M35" i="21"/>
  <c r="V35" i="21" s="1"/>
  <c r="M36" i="21"/>
  <c r="M37" i="21"/>
  <c r="M38" i="21"/>
  <c r="V38" i="21" s="1"/>
  <c r="M39" i="21"/>
  <c r="V39" i="21" s="1"/>
  <c r="M40" i="21"/>
  <c r="M41" i="21"/>
  <c r="V41" i="21" s="1"/>
  <c r="M42" i="21"/>
  <c r="V42" i="21" s="1"/>
  <c r="M43" i="21"/>
  <c r="M44" i="21"/>
  <c r="M45" i="21"/>
  <c r="M46" i="21"/>
  <c r="M47" i="21"/>
  <c r="V47" i="21" s="1"/>
  <c r="M48" i="21"/>
  <c r="I10" i="21"/>
  <c r="I12" i="21"/>
  <c r="I13" i="21"/>
  <c r="I15" i="21"/>
  <c r="I16" i="21"/>
  <c r="I17" i="21"/>
  <c r="I18" i="21"/>
  <c r="I20" i="21"/>
  <c r="I21" i="21"/>
  <c r="I22" i="21"/>
  <c r="I23" i="21"/>
  <c r="I24" i="21"/>
  <c r="I25" i="21"/>
  <c r="I26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AJ10" i="14"/>
  <c r="AJ12" i="14"/>
  <c r="AJ11" i="14" s="1"/>
  <c r="AJ13" i="14"/>
  <c r="AJ15" i="14"/>
  <c r="AJ16" i="14"/>
  <c r="AJ17" i="14"/>
  <c r="AJ18" i="14"/>
  <c r="AJ26" i="14"/>
  <c r="AJ19" i="14" s="1"/>
  <c r="AJ28" i="14"/>
  <c r="AJ29" i="14"/>
  <c r="AJ30" i="14"/>
  <c r="AJ31" i="14"/>
  <c r="AJ32" i="14"/>
  <c r="AJ33" i="14"/>
  <c r="AJ34" i="14"/>
  <c r="AJ35" i="14"/>
  <c r="AJ36" i="14"/>
  <c r="AJ37" i="14"/>
  <c r="AJ38" i="14"/>
  <c r="AJ39" i="14"/>
  <c r="AJ40" i="14"/>
  <c r="AJ41" i="14"/>
  <c r="AJ42" i="14"/>
  <c r="AJ43" i="14"/>
  <c r="AJ44" i="14"/>
  <c r="AJ45" i="14"/>
  <c r="AJ46" i="14"/>
  <c r="AJ47" i="14"/>
  <c r="AJ48" i="14"/>
  <c r="AC10" i="14"/>
  <c r="AC12" i="14"/>
  <c r="AC13" i="14"/>
  <c r="AC15" i="14"/>
  <c r="AC14" i="14" s="1"/>
  <c r="AC16" i="14"/>
  <c r="AC17" i="14"/>
  <c r="AC18" i="14"/>
  <c r="AC26" i="14"/>
  <c r="AC19" i="14" s="1"/>
  <c r="AC28" i="14"/>
  <c r="AC29" i="14"/>
  <c r="AC30" i="14"/>
  <c r="AC31" i="14"/>
  <c r="AC32" i="14"/>
  <c r="AC33" i="14"/>
  <c r="AC34" i="14"/>
  <c r="AC35" i="14"/>
  <c r="AC36" i="14"/>
  <c r="AC37" i="14"/>
  <c r="AC38" i="14"/>
  <c r="AC39" i="14"/>
  <c r="AC40" i="14"/>
  <c r="AC41" i="14"/>
  <c r="AC42" i="14"/>
  <c r="AC43" i="14"/>
  <c r="AC44" i="14"/>
  <c r="AC45" i="14"/>
  <c r="AC46" i="14"/>
  <c r="AC47" i="14"/>
  <c r="AC48" i="14"/>
  <c r="R10" i="14"/>
  <c r="R12" i="14"/>
  <c r="R13" i="14"/>
  <c r="R15" i="14"/>
  <c r="R14" i="14" s="1"/>
  <c r="R16" i="14"/>
  <c r="R17" i="14"/>
  <c r="R18" i="14"/>
  <c r="R26" i="14"/>
  <c r="R19" i="14" s="1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M10" i="14"/>
  <c r="M12" i="14"/>
  <c r="M13" i="14"/>
  <c r="M15" i="14"/>
  <c r="M16" i="14"/>
  <c r="M17" i="14"/>
  <c r="M18" i="14"/>
  <c r="M26" i="14"/>
  <c r="M28" i="14"/>
  <c r="M29" i="14"/>
  <c r="M30" i="14"/>
  <c r="M31" i="14"/>
  <c r="M32" i="14"/>
  <c r="V32" i="14" s="1"/>
  <c r="M33" i="14"/>
  <c r="M34" i="14"/>
  <c r="M35" i="14"/>
  <c r="V35" i="14" s="1"/>
  <c r="M36" i="14"/>
  <c r="V36" i="14" s="1"/>
  <c r="M37" i="14"/>
  <c r="M38" i="14"/>
  <c r="V38" i="14" s="1"/>
  <c r="M39" i="14"/>
  <c r="M40" i="14"/>
  <c r="M41" i="14"/>
  <c r="M42" i="14"/>
  <c r="M43" i="14"/>
  <c r="M44" i="14"/>
  <c r="V44" i="14" s="1"/>
  <c r="M45" i="14"/>
  <c r="M46" i="14"/>
  <c r="M47" i="14"/>
  <c r="V47" i="14" s="1"/>
  <c r="M48" i="14"/>
  <c r="V48" i="14" s="1"/>
  <c r="I10" i="14"/>
  <c r="I12" i="14"/>
  <c r="I13" i="14"/>
  <c r="I15" i="14"/>
  <c r="I14" i="14" s="1"/>
  <c r="I16" i="14"/>
  <c r="I17" i="14"/>
  <c r="I18" i="14"/>
  <c r="I26" i="14"/>
  <c r="I19" i="14" s="1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AJ10" i="20"/>
  <c r="AJ12" i="20"/>
  <c r="AJ13" i="20"/>
  <c r="AJ15" i="20"/>
  <c r="AJ16" i="20"/>
  <c r="AJ17" i="20"/>
  <c r="AJ18" i="20"/>
  <c r="AJ20" i="20"/>
  <c r="AJ21" i="20"/>
  <c r="AJ22" i="20"/>
  <c r="AJ23" i="20"/>
  <c r="AJ24" i="20"/>
  <c r="AJ25" i="20"/>
  <c r="AJ26" i="20"/>
  <c r="AJ28" i="20"/>
  <c r="AJ29" i="20"/>
  <c r="AJ30" i="20"/>
  <c r="AJ31" i="20"/>
  <c r="AJ32" i="20"/>
  <c r="AJ33" i="20"/>
  <c r="AJ34" i="20"/>
  <c r="AJ35" i="20"/>
  <c r="AJ36" i="20"/>
  <c r="AJ37" i="20"/>
  <c r="AJ38" i="20"/>
  <c r="AJ39" i="20"/>
  <c r="AJ40" i="20"/>
  <c r="AJ41" i="20"/>
  <c r="AJ42" i="20"/>
  <c r="AJ43" i="20"/>
  <c r="AJ44" i="20"/>
  <c r="AJ45" i="20"/>
  <c r="AJ46" i="20"/>
  <c r="AJ47" i="20"/>
  <c r="AJ48" i="20"/>
  <c r="AC10" i="20"/>
  <c r="AC12" i="20"/>
  <c r="AC13" i="20"/>
  <c r="AC15" i="20"/>
  <c r="AC16" i="20"/>
  <c r="AC17" i="20"/>
  <c r="AC18" i="20"/>
  <c r="AC20" i="20"/>
  <c r="AC21" i="20"/>
  <c r="AC22" i="20"/>
  <c r="AC23" i="20"/>
  <c r="AC24" i="20"/>
  <c r="AC25" i="20"/>
  <c r="AC26" i="20"/>
  <c r="AC28" i="20"/>
  <c r="AC29" i="20"/>
  <c r="AC30" i="20"/>
  <c r="AC31" i="20"/>
  <c r="AC32" i="20"/>
  <c r="AC33" i="20"/>
  <c r="AC34" i="20"/>
  <c r="AC35" i="20"/>
  <c r="AC36" i="20"/>
  <c r="AC37" i="20"/>
  <c r="AC38" i="20"/>
  <c r="AC39" i="20"/>
  <c r="AC40" i="20"/>
  <c r="AC41" i="20"/>
  <c r="AC42" i="20"/>
  <c r="AC43" i="20"/>
  <c r="AC44" i="20"/>
  <c r="AC45" i="20"/>
  <c r="AC46" i="20"/>
  <c r="AC47" i="20"/>
  <c r="AC48" i="20"/>
  <c r="R10" i="20"/>
  <c r="R12" i="20"/>
  <c r="R13" i="20"/>
  <c r="R15" i="20"/>
  <c r="R16" i="20"/>
  <c r="R17" i="20"/>
  <c r="R18" i="20"/>
  <c r="R20" i="20"/>
  <c r="R21" i="20"/>
  <c r="R22" i="20"/>
  <c r="R23" i="20"/>
  <c r="R24" i="20"/>
  <c r="R25" i="20"/>
  <c r="R26" i="20"/>
  <c r="R28" i="20"/>
  <c r="R29" i="20"/>
  <c r="R30" i="20"/>
  <c r="R31" i="20"/>
  <c r="R32" i="20"/>
  <c r="R33" i="20"/>
  <c r="R34" i="20"/>
  <c r="R35" i="20"/>
  <c r="R36" i="20"/>
  <c r="R37" i="20"/>
  <c r="R38" i="20"/>
  <c r="R39" i="20"/>
  <c r="R40" i="20"/>
  <c r="R41" i="20"/>
  <c r="R42" i="20"/>
  <c r="R43" i="20"/>
  <c r="R44" i="20"/>
  <c r="R45" i="20"/>
  <c r="R46" i="20"/>
  <c r="R47" i="20"/>
  <c r="R48" i="20"/>
  <c r="M10" i="20"/>
  <c r="M12" i="20"/>
  <c r="M13" i="20"/>
  <c r="M15" i="20"/>
  <c r="M16" i="20"/>
  <c r="M17" i="20"/>
  <c r="V17" i="20" s="1"/>
  <c r="M18" i="20"/>
  <c r="M20" i="20"/>
  <c r="V20" i="20" s="1"/>
  <c r="M21" i="20"/>
  <c r="V21" i="20" s="1"/>
  <c r="M22" i="20"/>
  <c r="M23" i="20"/>
  <c r="V23" i="20" s="1"/>
  <c r="M24" i="20"/>
  <c r="M25" i="20"/>
  <c r="M26" i="20"/>
  <c r="M28" i="20"/>
  <c r="M29" i="20"/>
  <c r="V29" i="20" s="1"/>
  <c r="M30" i="20"/>
  <c r="M31" i="20"/>
  <c r="M32" i="20"/>
  <c r="V32" i="20" s="1"/>
  <c r="M33" i="20"/>
  <c r="V33" i="20" s="1"/>
  <c r="M34" i="20"/>
  <c r="M35" i="20"/>
  <c r="V35" i="20" s="1"/>
  <c r="M36" i="20"/>
  <c r="M37" i="20"/>
  <c r="M38" i="20"/>
  <c r="M39" i="20"/>
  <c r="M40" i="20"/>
  <c r="M41" i="20"/>
  <c r="V41" i="20" s="1"/>
  <c r="M42" i="20"/>
  <c r="M43" i="20"/>
  <c r="M44" i="20"/>
  <c r="V44" i="20" s="1"/>
  <c r="M45" i="20"/>
  <c r="V45" i="20" s="1"/>
  <c r="M46" i="20"/>
  <c r="M47" i="20"/>
  <c r="V47" i="20" s="1"/>
  <c r="M48" i="20"/>
  <c r="I10" i="20"/>
  <c r="I12" i="20"/>
  <c r="I13" i="20"/>
  <c r="I15" i="20"/>
  <c r="I16" i="20"/>
  <c r="I17" i="20"/>
  <c r="I18" i="20"/>
  <c r="I20" i="20"/>
  <c r="I21" i="20"/>
  <c r="I23" i="20"/>
  <c r="I24" i="20"/>
  <c r="I25" i="20"/>
  <c r="I26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AJ10" i="11"/>
  <c r="AJ12" i="11"/>
  <c r="AJ13" i="11"/>
  <c r="AJ15" i="11"/>
  <c r="AJ16" i="11"/>
  <c r="AJ17" i="11"/>
  <c r="AJ18" i="11"/>
  <c r="AJ20" i="11"/>
  <c r="AJ21" i="11"/>
  <c r="AJ22" i="11"/>
  <c r="AJ23" i="11"/>
  <c r="AJ24" i="11"/>
  <c r="AJ25" i="11"/>
  <c r="AJ26" i="11"/>
  <c r="AJ28" i="11"/>
  <c r="AJ29" i="11"/>
  <c r="AJ30" i="11"/>
  <c r="AJ31" i="11"/>
  <c r="AJ32" i="11"/>
  <c r="AJ33" i="11"/>
  <c r="AJ34" i="11"/>
  <c r="AJ35" i="11"/>
  <c r="AJ36" i="11"/>
  <c r="AJ37" i="11"/>
  <c r="AJ38" i="11"/>
  <c r="AJ39" i="11"/>
  <c r="AJ40" i="11"/>
  <c r="AJ41" i="11"/>
  <c r="AJ42" i="11"/>
  <c r="AJ43" i="11"/>
  <c r="AJ44" i="11"/>
  <c r="AJ45" i="11"/>
  <c r="AJ46" i="11"/>
  <c r="AJ47" i="11"/>
  <c r="AJ48" i="11"/>
  <c r="AC10" i="11"/>
  <c r="AC12" i="11"/>
  <c r="AC13" i="11"/>
  <c r="AC15" i="11"/>
  <c r="AC16" i="11"/>
  <c r="AC17" i="11"/>
  <c r="AC18" i="11"/>
  <c r="AC20" i="11"/>
  <c r="AC21" i="11"/>
  <c r="AC22" i="11"/>
  <c r="AC23" i="11"/>
  <c r="AC24" i="11"/>
  <c r="AC25" i="11"/>
  <c r="AC26" i="11"/>
  <c r="AC28" i="11"/>
  <c r="AC29" i="11"/>
  <c r="AC30" i="11"/>
  <c r="AC31" i="11"/>
  <c r="AC32" i="11"/>
  <c r="AC33" i="11"/>
  <c r="AC34" i="11"/>
  <c r="AC35" i="11"/>
  <c r="AC36" i="11"/>
  <c r="AC37" i="11"/>
  <c r="AC38" i="11"/>
  <c r="AC39" i="11"/>
  <c r="AC40" i="11"/>
  <c r="AC41" i="11"/>
  <c r="AC42" i="11"/>
  <c r="AC43" i="11"/>
  <c r="AC44" i="11"/>
  <c r="AC45" i="11"/>
  <c r="AC46" i="11"/>
  <c r="AC47" i="11"/>
  <c r="AC48" i="11"/>
  <c r="R10" i="11"/>
  <c r="R12" i="11"/>
  <c r="R13" i="11"/>
  <c r="R15" i="11"/>
  <c r="R16" i="11"/>
  <c r="R17" i="11"/>
  <c r="R18" i="11"/>
  <c r="R20" i="11"/>
  <c r="R21" i="11"/>
  <c r="R22" i="11"/>
  <c r="R23" i="11"/>
  <c r="R24" i="11"/>
  <c r="R25" i="11"/>
  <c r="R26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M10" i="11"/>
  <c r="V10" i="11" s="1"/>
  <c r="M12" i="11"/>
  <c r="M13" i="11"/>
  <c r="M15" i="11"/>
  <c r="V15" i="11" s="1"/>
  <c r="M16" i="11"/>
  <c r="M17" i="11"/>
  <c r="M18" i="11"/>
  <c r="V18" i="11" s="1"/>
  <c r="M20" i="11"/>
  <c r="M21" i="11"/>
  <c r="V21" i="11" s="1"/>
  <c r="M22" i="11"/>
  <c r="V22" i="11" s="1"/>
  <c r="M23" i="11"/>
  <c r="M24" i="11"/>
  <c r="M25" i="11"/>
  <c r="M26" i="11"/>
  <c r="M28" i="11"/>
  <c r="M29" i="11"/>
  <c r="M30" i="11"/>
  <c r="M31" i="11"/>
  <c r="V31" i="11" s="1"/>
  <c r="M32" i="11"/>
  <c r="M33" i="11"/>
  <c r="V33" i="11" s="1"/>
  <c r="M34" i="11"/>
  <c r="V34" i="11" s="1"/>
  <c r="M35" i="11"/>
  <c r="M36" i="11"/>
  <c r="M37" i="11"/>
  <c r="M38" i="11"/>
  <c r="M39" i="11"/>
  <c r="V39" i="11" s="1"/>
  <c r="M40" i="11"/>
  <c r="M41" i="11"/>
  <c r="M42" i="11"/>
  <c r="M43" i="11"/>
  <c r="V43" i="11" s="1"/>
  <c r="M44" i="11"/>
  <c r="M45" i="11"/>
  <c r="V45" i="11" s="1"/>
  <c r="M46" i="11"/>
  <c r="V46" i="11" s="1"/>
  <c r="M47" i="11"/>
  <c r="M48" i="11"/>
  <c r="I10" i="11"/>
  <c r="I12" i="11"/>
  <c r="I13" i="11"/>
  <c r="I15" i="11"/>
  <c r="I16" i="11"/>
  <c r="I17" i="11"/>
  <c r="I18" i="11"/>
  <c r="I20" i="11"/>
  <c r="I21" i="11"/>
  <c r="I22" i="11"/>
  <c r="I23" i="11"/>
  <c r="I24" i="11"/>
  <c r="I25" i="11"/>
  <c r="I26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6" i="11"/>
  <c r="I47" i="11"/>
  <c r="I48" i="11"/>
  <c r="AJ10" i="3"/>
  <c r="AJ12" i="3"/>
  <c r="AJ13" i="3"/>
  <c r="AJ15" i="3"/>
  <c r="AJ16" i="3"/>
  <c r="AJ17" i="3"/>
  <c r="AJ18" i="3"/>
  <c r="AJ20" i="3"/>
  <c r="AJ21" i="3"/>
  <c r="AJ22" i="3"/>
  <c r="AJ23" i="3"/>
  <c r="AJ24" i="3"/>
  <c r="AJ25" i="3"/>
  <c r="AJ26" i="3"/>
  <c r="AJ28" i="3"/>
  <c r="AJ29" i="3"/>
  <c r="AJ30" i="3"/>
  <c r="AJ31" i="3"/>
  <c r="AJ32" i="3"/>
  <c r="AJ33" i="3"/>
  <c r="AJ34" i="3"/>
  <c r="AJ35" i="3"/>
  <c r="AJ36" i="3"/>
  <c r="AJ37" i="3"/>
  <c r="AJ38" i="3"/>
  <c r="AJ39" i="3"/>
  <c r="AJ40" i="3"/>
  <c r="AJ41" i="3"/>
  <c r="AJ42" i="3"/>
  <c r="AJ43" i="3"/>
  <c r="AJ44" i="3"/>
  <c r="AJ45" i="3"/>
  <c r="AJ46" i="3"/>
  <c r="AJ47" i="3"/>
  <c r="AJ48" i="3"/>
  <c r="AC10" i="3"/>
  <c r="AC12" i="3"/>
  <c r="AC13" i="3"/>
  <c r="AC15" i="3"/>
  <c r="AC16" i="3"/>
  <c r="AC17" i="3"/>
  <c r="AC18" i="3"/>
  <c r="AC20" i="3"/>
  <c r="AC21" i="3"/>
  <c r="AC22" i="3"/>
  <c r="AC23" i="3"/>
  <c r="AC24" i="3"/>
  <c r="AC25" i="3"/>
  <c r="AC26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R10" i="3"/>
  <c r="R12" i="3"/>
  <c r="R13" i="3"/>
  <c r="R15" i="3"/>
  <c r="R16" i="3"/>
  <c r="R17" i="3"/>
  <c r="R18" i="3"/>
  <c r="R20" i="3"/>
  <c r="R21" i="3"/>
  <c r="R22" i="3"/>
  <c r="R23" i="3"/>
  <c r="R24" i="3"/>
  <c r="R25" i="3"/>
  <c r="R26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M10" i="3"/>
  <c r="V10" i="3" s="1"/>
  <c r="M12" i="3"/>
  <c r="M13" i="3"/>
  <c r="V13" i="3" s="1"/>
  <c r="M15" i="3"/>
  <c r="M16" i="3"/>
  <c r="V16" i="3" s="1"/>
  <c r="M17" i="3"/>
  <c r="V17" i="3" s="1"/>
  <c r="M18" i="3"/>
  <c r="V18" i="3" s="1"/>
  <c r="M20" i="3"/>
  <c r="M21" i="3"/>
  <c r="M22" i="3"/>
  <c r="V22" i="3" s="1"/>
  <c r="M23" i="3"/>
  <c r="M24" i="3"/>
  <c r="M25" i="3"/>
  <c r="V25" i="3" s="1"/>
  <c r="M26" i="3"/>
  <c r="M28" i="3"/>
  <c r="V28" i="3" s="1"/>
  <c r="M29" i="3"/>
  <c r="V29" i="3" s="1"/>
  <c r="M30" i="3"/>
  <c r="V30" i="3" s="1"/>
  <c r="M31" i="3"/>
  <c r="V31" i="3" s="1"/>
  <c r="M32" i="3"/>
  <c r="M33" i="3"/>
  <c r="M34" i="3"/>
  <c r="V34" i="3" s="1"/>
  <c r="M35" i="3"/>
  <c r="M36" i="3"/>
  <c r="M37" i="3"/>
  <c r="V37" i="3" s="1"/>
  <c r="M38" i="3"/>
  <c r="M39" i="3"/>
  <c r="M40" i="3"/>
  <c r="V40" i="3" s="1"/>
  <c r="M41" i="3"/>
  <c r="V41" i="3" s="1"/>
  <c r="M42" i="3"/>
  <c r="V42" i="3" s="1"/>
  <c r="M43" i="3"/>
  <c r="V43" i="3" s="1"/>
  <c r="M44" i="3"/>
  <c r="M45" i="3"/>
  <c r="M46" i="3"/>
  <c r="V46" i="3" s="1"/>
  <c r="M47" i="3"/>
  <c r="M48" i="3"/>
  <c r="I10" i="3"/>
  <c r="I12" i="3"/>
  <c r="I13" i="3"/>
  <c r="I15" i="3"/>
  <c r="I16" i="3"/>
  <c r="I17" i="3"/>
  <c r="I18" i="3"/>
  <c r="I20" i="3"/>
  <c r="I21" i="3"/>
  <c r="I22" i="3"/>
  <c r="I23" i="3"/>
  <c r="I24" i="3"/>
  <c r="I25" i="3"/>
  <c r="I26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AJ10" i="6"/>
  <c r="AJ12" i="6"/>
  <c r="AJ13" i="6"/>
  <c r="AJ15" i="6"/>
  <c r="AJ16" i="6"/>
  <c r="AJ17" i="6"/>
  <c r="AJ18" i="6"/>
  <c r="AJ20" i="6"/>
  <c r="AJ21" i="6"/>
  <c r="AJ22" i="6"/>
  <c r="AJ23" i="6"/>
  <c r="AJ24" i="6"/>
  <c r="AJ25" i="6"/>
  <c r="AJ26" i="6"/>
  <c r="AJ28" i="6"/>
  <c r="AJ29" i="6"/>
  <c r="AJ30" i="6"/>
  <c r="AJ31" i="6"/>
  <c r="AJ32" i="6"/>
  <c r="AJ33" i="6"/>
  <c r="AJ34" i="6"/>
  <c r="AJ35" i="6"/>
  <c r="AJ36" i="6"/>
  <c r="AJ37" i="6"/>
  <c r="AJ38" i="6"/>
  <c r="AJ39" i="6"/>
  <c r="AJ40" i="6"/>
  <c r="AJ41" i="6"/>
  <c r="AJ42" i="6"/>
  <c r="AJ43" i="6"/>
  <c r="AJ44" i="6"/>
  <c r="AJ45" i="6"/>
  <c r="AJ46" i="6"/>
  <c r="AJ47" i="6"/>
  <c r="AJ48" i="6"/>
  <c r="AC10" i="6"/>
  <c r="AC12" i="6"/>
  <c r="AC13" i="6"/>
  <c r="AC15" i="6"/>
  <c r="AC16" i="6"/>
  <c r="AC17" i="6"/>
  <c r="AC18" i="6"/>
  <c r="AC20" i="6"/>
  <c r="AC21" i="6"/>
  <c r="AC22" i="6"/>
  <c r="AC23" i="6"/>
  <c r="AC24" i="6"/>
  <c r="AC25" i="6"/>
  <c r="AC26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C46" i="6"/>
  <c r="AC47" i="6"/>
  <c r="AC48" i="6"/>
  <c r="AJ10" i="4"/>
  <c r="AJ12" i="4"/>
  <c r="AJ13" i="4"/>
  <c r="AJ15" i="4"/>
  <c r="AJ16" i="4"/>
  <c r="AJ17" i="4"/>
  <c r="AJ18" i="4"/>
  <c r="AJ20" i="4"/>
  <c r="AJ21" i="4"/>
  <c r="AJ22" i="4"/>
  <c r="AJ23" i="4"/>
  <c r="AJ24" i="4"/>
  <c r="AJ25" i="4"/>
  <c r="AJ26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C10" i="4"/>
  <c r="AC12" i="4"/>
  <c r="AC13" i="4"/>
  <c r="AC15" i="4"/>
  <c r="AC16" i="4"/>
  <c r="AC17" i="4"/>
  <c r="AC18" i="4"/>
  <c r="AC20" i="4"/>
  <c r="AC21" i="4"/>
  <c r="AC22" i="4"/>
  <c r="AC23" i="4"/>
  <c r="AC24" i="4"/>
  <c r="AC25" i="4"/>
  <c r="AC26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R10" i="6"/>
  <c r="R12" i="6"/>
  <c r="R13" i="6"/>
  <c r="R15" i="6"/>
  <c r="R16" i="6"/>
  <c r="R17" i="6"/>
  <c r="R18" i="6"/>
  <c r="R20" i="6"/>
  <c r="R21" i="6"/>
  <c r="R22" i="6"/>
  <c r="R23" i="6"/>
  <c r="R24" i="6"/>
  <c r="R25" i="6"/>
  <c r="R26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M10" i="6"/>
  <c r="V10" i="6" s="1"/>
  <c r="M12" i="6"/>
  <c r="M13" i="6"/>
  <c r="V13" i="6" s="1"/>
  <c r="M15" i="6"/>
  <c r="M16" i="6"/>
  <c r="V16" i="6" s="1"/>
  <c r="M17" i="6"/>
  <c r="M18" i="6"/>
  <c r="M20" i="6"/>
  <c r="V20" i="6" s="1"/>
  <c r="M21" i="6"/>
  <c r="V21" i="6" s="1"/>
  <c r="M22" i="6"/>
  <c r="V22" i="6" s="1"/>
  <c r="M23" i="6"/>
  <c r="V23" i="6" s="1"/>
  <c r="M24" i="6"/>
  <c r="M25" i="6"/>
  <c r="V25" i="6" s="1"/>
  <c r="M26" i="6"/>
  <c r="M28" i="6"/>
  <c r="V28" i="6" s="1"/>
  <c r="M29" i="6"/>
  <c r="M30" i="6"/>
  <c r="M31" i="6"/>
  <c r="V31" i="6" s="1"/>
  <c r="M32" i="6"/>
  <c r="V32" i="6" s="1"/>
  <c r="M33" i="6"/>
  <c r="V33" i="6" s="1"/>
  <c r="M34" i="6"/>
  <c r="V34" i="6" s="1"/>
  <c r="M35" i="6"/>
  <c r="V35" i="6" s="1"/>
  <c r="M36" i="6"/>
  <c r="M37" i="6"/>
  <c r="V37" i="6" s="1"/>
  <c r="M38" i="6"/>
  <c r="M39" i="6"/>
  <c r="M40" i="6"/>
  <c r="V40" i="6" s="1"/>
  <c r="M41" i="6"/>
  <c r="M42" i="6"/>
  <c r="M43" i="6"/>
  <c r="V43" i="6" s="1"/>
  <c r="M44" i="6"/>
  <c r="V44" i="6" s="1"/>
  <c r="M45" i="6"/>
  <c r="V45" i="6" s="1"/>
  <c r="M46" i="6"/>
  <c r="V46" i="6" s="1"/>
  <c r="M47" i="6"/>
  <c r="V47" i="6" s="1"/>
  <c r="M48" i="6"/>
  <c r="I10" i="6"/>
  <c r="I12" i="6"/>
  <c r="I13" i="6"/>
  <c r="I15" i="6"/>
  <c r="I16" i="6"/>
  <c r="I17" i="6"/>
  <c r="I18" i="6"/>
  <c r="I20" i="6"/>
  <c r="I21" i="6"/>
  <c r="I22" i="6"/>
  <c r="I23" i="6"/>
  <c r="I24" i="6"/>
  <c r="I25" i="6"/>
  <c r="I26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R10" i="4"/>
  <c r="R12" i="4"/>
  <c r="R13" i="4"/>
  <c r="R15" i="4"/>
  <c r="R16" i="4"/>
  <c r="R17" i="4"/>
  <c r="R18" i="4"/>
  <c r="R20" i="4"/>
  <c r="R21" i="4"/>
  <c r="R22" i="4"/>
  <c r="R23" i="4"/>
  <c r="R24" i="4"/>
  <c r="R25" i="4"/>
  <c r="R26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M10" i="4"/>
  <c r="V10" i="4" s="1"/>
  <c r="M12" i="4"/>
  <c r="M13" i="4"/>
  <c r="V13" i="4" s="1"/>
  <c r="M15" i="4"/>
  <c r="M16" i="4"/>
  <c r="M17" i="4"/>
  <c r="M18" i="4"/>
  <c r="M20" i="4"/>
  <c r="M21" i="4"/>
  <c r="M22" i="4"/>
  <c r="M23" i="4"/>
  <c r="V23" i="4" s="1"/>
  <c r="M24" i="4"/>
  <c r="V24" i="4" s="1"/>
  <c r="M25" i="4"/>
  <c r="V25" i="4" s="1"/>
  <c r="M26" i="4"/>
  <c r="V26" i="4" s="1"/>
  <c r="M28" i="4"/>
  <c r="M29" i="4"/>
  <c r="M30" i="4"/>
  <c r="M31" i="4"/>
  <c r="M32" i="4"/>
  <c r="M33" i="4"/>
  <c r="M34" i="4"/>
  <c r="V34" i="4" s="1"/>
  <c r="M35" i="4"/>
  <c r="V35" i="4" s="1"/>
  <c r="M36" i="4"/>
  <c r="V36" i="4" s="1"/>
  <c r="M37" i="4"/>
  <c r="V37" i="4" s="1"/>
  <c r="M38" i="4"/>
  <c r="V38" i="4" s="1"/>
  <c r="M39" i="4"/>
  <c r="M40" i="4"/>
  <c r="M41" i="4"/>
  <c r="M42" i="4"/>
  <c r="M43" i="4"/>
  <c r="V43" i="4" s="1"/>
  <c r="M44" i="4"/>
  <c r="M45" i="4"/>
  <c r="M46" i="4"/>
  <c r="V46" i="4" s="1"/>
  <c r="M47" i="4"/>
  <c r="M48" i="4"/>
  <c r="I10" i="4"/>
  <c r="I12" i="4"/>
  <c r="I13" i="4"/>
  <c r="I15" i="4"/>
  <c r="I16" i="4"/>
  <c r="I17" i="4"/>
  <c r="I18" i="4"/>
  <c r="I20" i="4"/>
  <c r="I21" i="4"/>
  <c r="I22" i="4"/>
  <c r="I23" i="4"/>
  <c r="I24" i="4"/>
  <c r="I25" i="4"/>
  <c r="I26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AJ9" i="7"/>
  <c r="AJ9" i="19"/>
  <c r="AJ9" i="15"/>
  <c r="AJ9" i="2"/>
  <c r="AJ9" i="18"/>
  <c r="AJ9" i="35"/>
  <c r="AJ9" i="34"/>
  <c r="AJ9" i="29"/>
  <c r="AJ9" i="8"/>
  <c r="AJ8" i="8" s="1"/>
  <c r="AJ9" i="27"/>
  <c r="AJ9" i="25"/>
  <c r="AJ8" i="25" s="1"/>
  <c r="AJ9" i="17"/>
  <c r="AJ8" i="17" s="1"/>
  <c r="AJ9" i="16"/>
  <c r="AJ9" i="5"/>
  <c r="AJ9" i="10"/>
  <c r="AJ9" i="26"/>
  <c r="AJ9" i="23"/>
  <c r="AJ9" i="22"/>
  <c r="AJ9" i="21"/>
  <c r="AJ9" i="14"/>
  <c r="AJ8" i="14" s="1"/>
  <c r="AJ9" i="20"/>
  <c r="AJ9" i="11"/>
  <c r="AJ9" i="3"/>
  <c r="AJ9" i="6"/>
  <c r="AJ9" i="4"/>
  <c r="AJ10" i="1"/>
  <c r="AJ12" i="1"/>
  <c r="AJ13" i="1"/>
  <c r="AJ9" i="1"/>
  <c r="AC9" i="7"/>
  <c r="AC9" i="19"/>
  <c r="AC9" i="15"/>
  <c r="AC9" i="2"/>
  <c r="AC9" i="18"/>
  <c r="AC9" i="35"/>
  <c r="AC9" i="34"/>
  <c r="AC9" i="29"/>
  <c r="AC9" i="8"/>
  <c r="AC8" i="8" s="1"/>
  <c r="AC9" i="27"/>
  <c r="AC9" i="25"/>
  <c r="AC8" i="25" s="1"/>
  <c r="AC9" i="17"/>
  <c r="AC8" i="17" s="1"/>
  <c r="AC9" i="16"/>
  <c r="AC9" i="5"/>
  <c r="AC9" i="10"/>
  <c r="AC9" i="26"/>
  <c r="AC9" i="23"/>
  <c r="AC9" i="22"/>
  <c r="AC9" i="21"/>
  <c r="AC9" i="14"/>
  <c r="AC8" i="14" s="1"/>
  <c r="AC9" i="20"/>
  <c r="AC9" i="11"/>
  <c r="AC9" i="3"/>
  <c r="AC9" i="6"/>
  <c r="AC9" i="4"/>
  <c r="AC10" i="1"/>
  <c r="AC12" i="1"/>
  <c r="AC13" i="1"/>
  <c r="AD49" i="1"/>
  <c r="AC9" i="1"/>
  <c r="R9" i="7"/>
  <c r="R9" i="19"/>
  <c r="R9" i="15"/>
  <c r="R9" i="2"/>
  <c r="R9" i="18"/>
  <c r="R9" i="35"/>
  <c r="R9" i="34"/>
  <c r="R9" i="29"/>
  <c r="R9" i="8"/>
  <c r="R8" i="8" s="1"/>
  <c r="R9" i="27"/>
  <c r="R9" i="25"/>
  <c r="R8" i="25" s="1"/>
  <c r="R9" i="17"/>
  <c r="R8" i="17" s="1"/>
  <c r="R9" i="16"/>
  <c r="R9" i="5"/>
  <c r="R9" i="10"/>
  <c r="R9" i="26"/>
  <c r="R9" i="23"/>
  <c r="R9" i="22"/>
  <c r="R9" i="21"/>
  <c r="R9" i="14"/>
  <c r="R8" i="14" s="1"/>
  <c r="R9" i="20"/>
  <c r="R9" i="11"/>
  <c r="R9" i="3"/>
  <c r="R9" i="6"/>
  <c r="R9" i="4"/>
  <c r="M9" i="7"/>
  <c r="V9" i="7" s="1"/>
  <c r="M9" i="19"/>
  <c r="M9" i="15"/>
  <c r="M9" i="2"/>
  <c r="M9" i="18"/>
  <c r="M9" i="35"/>
  <c r="V9" i="35" s="1"/>
  <c r="M9" i="34"/>
  <c r="V9" i="34" s="1"/>
  <c r="M9" i="29"/>
  <c r="M9" i="8"/>
  <c r="M8" i="8" s="1"/>
  <c r="M9" i="27"/>
  <c r="M9" i="25"/>
  <c r="M9" i="17"/>
  <c r="M9" i="16"/>
  <c r="M9" i="5"/>
  <c r="M9" i="10"/>
  <c r="M9" i="26"/>
  <c r="M9" i="23"/>
  <c r="M9" i="22"/>
  <c r="M9" i="21"/>
  <c r="V9" i="21" s="1"/>
  <c r="M9" i="14"/>
  <c r="M8" i="14" s="1"/>
  <c r="M9" i="20"/>
  <c r="V9" i="20" s="1"/>
  <c r="M9" i="11"/>
  <c r="M9" i="3"/>
  <c r="M9" i="6"/>
  <c r="M9" i="4"/>
  <c r="I9" i="7"/>
  <c r="I9" i="19"/>
  <c r="I9" i="15"/>
  <c r="I9" i="2"/>
  <c r="I9" i="18"/>
  <c r="I9" i="35"/>
  <c r="Y9" i="35" s="1"/>
  <c r="I9" i="34"/>
  <c r="I9" i="29"/>
  <c r="I9" i="8"/>
  <c r="I8" i="8" s="1"/>
  <c r="I9" i="27"/>
  <c r="I9" i="25"/>
  <c r="I9" i="17"/>
  <c r="I8" i="17" s="1"/>
  <c r="I9" i="16"/>
  <c r="I9" i="5"/>
  <c r="I9" i="10"/>
  <c r="I9" i="26"/>
  <c r="I9" i="23"/>
  <c r="I9" i="22"/>
  <c r="I9" i="21"/>
  <c r="I9" i="14"/>
  <c r="I8" i="14" s="1"/>
  <c r="I9" i="20"/>
  <c r="I9" i="11"/>
  <c r="I9" i="3"/>
  <c r="I9" i="6"/>
  <c r="I9" i="4"/>
  <c r="R10" i="1"/>
  <c r="R12" i="1"/>
  <c r="R13" i="1"/>
  <c r="R9" i="1"/>
  <c r="M10" i="1"/>
  <c r="M12" i="1"/>
  <c r="M13" i="1"/>
  <c r="M9" i="1"/>
  <c r="I10" i="1"/>
  <c r="I12" i="1"/>
  <c r="I13" i="1"/>
  <c r="I14" i="1"/>
  <c r="I9" i="1"/>
  <c r="I19" i="25" l="1"/>
  <c r="I14" i="25"/>
  <c r="V37" i="25"/>
  <c r="M19" i="25"/>
  <c r="V15" i="25"/>
  <c r="M14" i="25"/>
  <c r="R27" i="25"/>
  <c r="AC11" i="25"/>
  <c r="I8" i="25"/>
  <c r="M8" i="25"/>
  <c r="I27" i="25"/>
  <c r="M27" i="25"/>
  <c r="V23" i="25"/>
  <c r="V18" i="25"/>
  <c r="V13" i="25"/>
  <c r="R11" i="25"/>
  <c r="AJ19" i="25"/>
  <c r="AJ14" i="25"/>
  <c r="R19" i="25"/>
  <c r="AC19" i="25"/>
  <c r="AJ27" i="25"/>
  <c r="V15" i="17"/>
  <c r="M14" i="17"/>
  <c r="R27" i="17"/>
  <c r="M8" i="17"/>
  <c r="M19" i="17"/>
  <c r="AC11" i="17"/>
  <c r="I19" i="17"/>
  <c r="I14" i="17"/>
  <c r="M27" i="17"/>
  <c r="V23" i="17"/>
  <c r="V18" i="17"/>
  <c r="R11" i="17"/>
  <c r="AJ19" i="17"/>
  <c r="AJ14" i="17"/>
  <c r="I27" i="17"/>
  <c r="V47" i="17"/>
  <c r="V39" i="17"/>
  <c r="V35" i="17"/>
  <c r="V26" i="17"/>
  <c r="V22" i="17"/>
  <c r="M11" i="17"/>
  <c r="AC19" i="17"/>
  <c r="AC14" i="17"/>
  <c r="AJ27" i="17"/>
  <c r="V26" i="14"/>
  <c r="V19" i="14" s="1"/>
  <c r="M19" i="14"/>
  <c r="V15" i="14"/>
  <c r="M14" i="14"/>
  <c r="R27" i="14"/>
  <c r="AC11" i="14"/>
  <c r="I11" i="14"/>
  <c r="AC27" i="14"/>
  <c r="I27" i="14"/>
  <c r="V12" i="14"/>
  <c r="M11" i="14"/>
  <c r="AJ27" i="14"/>
  <c r="M27" i="14"/>
  <c r="R11" i="14"/>
  <c r="AJ14" i="14"/>
  <c r="I14" i="8"/>
  <c r="V44" i="8"/>
  <c r="V36" i="8"/>
  <c r="M27" i="8"/>
  <c r="R11" i="8"/>
  <c r="AJ19" i="8"/>
  <c r="AC14" i="8"/>
  <c r="AJ27" i="8"/>
  <c r="R19" i="8"/>
  <c r="I19" i="8"/>
  <c r="V48" i="8"/>
  <c r="V32" i="8"/>
  <c r="V13" i="8"/>
  <c r="AJ14" i="8"/>
  <c r="I27" i="8"/>
  <c r="V12" i="8"/>
  <c r="V11" i="8" s="1"/>
  <c r="M11" i="8"/>
  <c r="AC19" i="8"/>
  <c r="AC27" i="8"/>
  <c r="V20" i="8"/>
  <c r="M19" i="8"/>
  <c r="V48" i="4"/>
  <c r="V47" i="4"/>
  <c r="V31" i="4"/>
  <c r="V22" i="4"/>
  <c r="V12" i="4"/>
  <c r="V9" i="10"/>
  <c r="V29" i="19"/>
  <c r="V48" i="15"/>
  <c r="V36" i="15"/>
  <c r="V24" i="15"/>
  <c r="V12" i="15"/>
  <c r="V43" i="15"/>
  <c r="V44" i="15"/>
  <c r="V32" i="15"/>
  <c r="V20" i="15"/>
  <c r="V42" i="2"/>
  <c r="V30" i="2"/>
  <c r="V18" i="2"/>
  <c r="V41" i="2"/>
  <c r="V29" i="2"/>
  <c r="V17" i="2"/>
  <c r="V38" i="18"/>
  <c r="V26" i="18"/>
  <c r="V9" i="18"/>
  <c r="V47" i="35"/>
  <c r="V35" i="35"/>
  <c r="V23" i="35"/>
  <c r="Y42" i="34"/>
  <c r="Y30" i="34"/>
  <c r="Y18" i="34"/>
  <c r="V45" i="34"/>
  <c r="V33" i="34"/>
  <c r="V21" i="34"/>
  <c r="Y21" i="34" s="1"/>
  <c r="V39" i="34"/>
  <c r="V15" i="34"/>
  <c r="Y15" i="34" s="1"/>
  <c r="V44" i="34"/>
  <c r="V32" i="34"/>
  <c r="V20" i="34"/>
  <c r="Y39" i="34"/>
  <c r="V47" i="29"/>
  <c r="V35" i="29"/>
  <c r="V23" i="29"/>
  <c r="V41" i="29"/>
  <c r="V29" i="29"/>
  <c r="V17" i="29"/>
  <c r="Y17" i="29" s="1"/>
  <c r="V40" i="29"/>
  <c r="V28" i="29"/>
  <c r="V16" i="29"/>
  <c r="V38" i="8"/>
  <c r="V26" i="8"/>
  <c r="V9" i="8"/>
  <c r="V42" i="27"/>
  <c r="V30" i="27"/>
  <c r="V18" i="27"/>
  <c r="V47" i="27"/>
  <c r="V35" i="27"/>
  <c r="V23" i="27"/>
  <c r="V43" i="25"/>
  <c r="V31" i="25"/>
  <c r="V43" i="17"/>
  <c r="V31" i="17"/>
  <c r="V18" i="16"/>
  <c r="V9" i="16"/>
  <c r="V42" i="10"/>
  <c r="V30" i="10"/>
  <c r="V18" i="10"/>
  <c r="V39" i="14"/>
  <c r="V44" i="3"/>
  <c r="V32" i="3"/>
  <c r="V20" i="3"/>
  <c r="V9" i="4"/>
  <c r="V48" i="11"/>
  <c r="V36" i="11"/>
  <c r="V24" i="11"/>
  <c r="V12" i="11"/>
  <c r="V38" i="20"/>
  <c r="V26" i="20"/>
  <c r="V41" i="14"/>
  <c r="V29" i="14"/>
  <c r="V17" i="14"/>
  <c r="V44" i="21"/>
  <c r="V32" i="21"/>
  <c r="V20" i="21"/>
  <c r="V39" i="27"/>
  <c r="V15" i="27"/>
  <c r="Y45" i="34"/>
  <c r="Y33" i="34"/>
  <c r="V48" i="34"/>
  <c r="Y48" i="34" s="1"/>
  <c r="V36" i="34"/>
  <c r="Y36" i="34" s="1"/>
  <c r="V24" i="34"/>
  <c r="Y24" i="34" s="1"/>
  <c r="V12" i="34"/>
  <c r="Y12" i="35"/>
  <c r="V39" i="35"/>
  <c r="V15" i="35"/>
  <c r="V9" i="3"/>
  <c r="V9" i="25"/>
  <c r="V8" i="25" s="1"/>
  <c r="AC49" i="22"/>
  <c r="V44" i="11"/>
  <c r="V32" i="11"/>
  <c r="V20" i="11"/>
  <c r="V46" i="20"/>
  <c r="V34" i="20"/>
  <c r="V22" i="20"/>
  <c r="V10" i="20"/>
  <c r="V37" i="14"/>
  <c r="V13" i="14"/>
  <c r="V40" i="21"/>
  <c r="V28" i="21"/>
  <c r="V16" i="21"/>
  <c r="V44" i="25"/>
  <c r="V47" i="19"/>
  <c r="V35" i="19"/>
  <c r="V23" i="19"/>
  <c r="V10" i="1"/>
  <c r="I49" i="22"/>
  <c r="V48" i="18"/>
  <c r="V36" i="18"/>
  <c r="V24" i="18"/>
  <c r="V12" i="18"/>
  <c r="V39" i="2"/>
  <c r="V46" i="19"/>
  <c r="V22" i="19"/>
  <c r="AJ49" i="22"/>
  <c r="V38" i="26"/>
  <c r="V26" i="26"/>
  <c r="V44" i="27"/>
  <c r="V32" i="27"/>
  <c r="V20" i="27"/>
  <c r="V41" i="34"/>
  <c r="Y41" i="34" s="1"/>
  <c r="V29" i="34"/>
  <c r="Y29" i="34" s="1"/>
  <c r="V17" i="34"/>
  <c r="Y17" i="34" s="1"/>
  <c r="V44" i="35"/>
  <c r="V32" i="35"/>
  <c r="V20" i="35"/>
  <c r="V41" i="15"/>
  <c r="V29" i="15"/>
  <c r="V17" i="15"/>
  <c r="V45" i="19"/>
  <c r="V21" i="19"/>
  <c r="R49" i="22"/>
  <c r="V31" i="23"/>
  <c r="V37" i="26"/>
  <c r="V25" i="26"/>
  <c r="V13" i="26"/>
  <c r="V39" i="10"/>
  <c r="V15" i="10"/>
  <c r="V42" i="5"/>
  <c r="V30" i="5"/>
  <c r="V18" i="5"/>
  <c r="V45" i="16"/>
  <c r="V33" i="16"/>
  <c r="V21" i="16"/>
  <c r="V48" i="17"/>
  <c r="V36" i="17"/>
  <c r="V24" i="17"/>
  <c r="V12" i="17"/>
  <c r="V11" i="17" s="1"/>
  <c r="V40" i="25"/>
  <c r="V28" i="25"/>
  <c r="V16" i="25"/>
  <c r="V46" i="8"/>
  <c r="V34" i="8"/>
  <c r="V22" i="8"/>
  <c r="V10" i="8"/>
  <c r="V37" i="29"/>
  <c r="V25" i="29"/>
  <c r="Y25" i="29" s="1"/>
  <c r="V13" i="29"/>
  <c r="Y13" i="29" s="1"/>
  <c r="V40" i="34"/>
  <c r="Y40" i="34" s="1"/>
  <c r="V28" i="34"/>
  <c r="V16" i="34"/>
  <c r="Y16" i="34" s="1"/>
  <c r="V43" i="35"/>
  <c r="V31" i="35"/>
  <c r="V46" i="18"/>
  <c r="V34" i="18"/>
  <c r="V22" i="18"/>
  <c r="V10" i="18"/>
  <c r="V37" i="2"/>
  <c r="V25" i="2"/>
  <c r="V13" i="2"/>
  <c r="V40" i="15"/>
  <c r="V28" i="15"/>
  <c r="V16" i="15"/>
  <c r="V9" i="26"/>
  <c r="V9" i="2"/>
  <c r="R49" i="6"/>
  <c r="AJ49" i="6"/>
  <c r="V31" i="2"/>
  <c r="V48" i="20"/>
  <c r="V36" i="20"/>
  <c r="V24" i="20"/>
  <c r="V12" i="20"/>
  <c r="V40" i="10"/>
  <c r="V28" i="10"/>
  <c r="V16" i="10"/>
  <c r="V43" i="5"/>
  <c r="V31" i="5"/>
  <c r="V46" i="16"/>
  <c r="V34" i="16"/>
  <c r="V22" i="16"/>
  <c r="V10" i="16"/>
  <c r="V37" i="17"/>
  <c r="V25" i="17"/>
  <c r="V13" i="17"/>
  <c r="V41" i="25"/>
  <c r="V29" i="25"/>
  <c r="V17" i="25"/>
  <c r="V32" i="19"/>
  <c r="V45" i="18"/>
  <c r="V33" i="18"/>
  <c r="V21" i="18"/>
  <c r="V48" i="2"/>
  <c r="V36" i="2"/>
  <c r="V24" i="2"/>
  <c r="V12" i="2"/>
  <c r="V39" i="15"/>
  <c r="V15" i="15"/>
  <c r="V42" i="11"/>
  <c r="V30" i="11"/>
  <c r="V44" i="18"/>
  <c r="V32" i="18"/>
  <c r="V42" i="19"/>
  <c r="V18" i="19"/>
  <c r="V45" i="4"/>
  <c r="V42" i="6"/>
  <c r="V30" i="6"/>
  <c r="V18" i="6"/>
  <c r="V39" i="3"/>
  <c r="V15" i="3"/>
  <c r="V41" i="11"/>
  <c r="V29" i="11"/>
  <c r="V17" i="11"/>
  <c r="V43" i="20"/>
  <c r="V31" i="20"/>
  <c r="V46" i="14"/>
  <c r="V34" i="14"/>
  <c r="V10" i="14"/>
  <c r="V37" i="21"/>
  <c r="V25" i="21"/>
  <c r="V13" i="21"/>
  <c r="V40" i="22"/>
  <c r="V28" i="22"/>
  <c r="V16" i="22"/>
  <c r="V39" i="23"/>
  <c r="V15" i="23"/>
  <c r="V45" i="26"/>
  <c r="V33" i="26"/>
  <c r="V21" i="26"/>
  <c r="V47" i="10"/>
  <c r="V35" i="10"/>
  <c r="V23" i="10"/>
  <c r="V38" i="5"/>
  <c r="V26" i="5"/>
  <c r="V44" i="17"/>
  <c r="V32" i="17"/>
  <c r="V20" i="17"/>
  <c r="V48" i="25"/>
  <c r="V36" i="25"/>
  <c r="V24" i="25"/>
  <c r="V12" i="25"/>
  <c r="V11" i="25" s="1"/>
  <c r="V40" i="27"/>
  <c r="V28" i="27"/>
  <c r="V16" i="27"/>
  <c r="V43" i="8"/>
  <c r="V31" i="8"/>
  <c r="V46" i="29"/>
  <c r="V34" i="29"/>
  <c r="V22" i="29"/>
  <c r="Y22" i="29" s="1"/>
  <c r="V10" i="29"/>
  <c r="Y10" i="29" s="1"/>
  <c r="V37" i="34"/>
  <c r="Y37" i="34" s="1"/>
  <c r="V25" i="34"/>
  <c r="Y25" i="34" s="1"/>
  <c r="V13" i="34"/>
  <c r="Y13" i="34" s="1"/>
  <c r="V40" i="35"/>
  <c r="V28" i="35"/>
  <c r="V16" i="35"/>
  <c r="V43" i="18"/>
  <c r="V31" i="18"/>
  <c r="V46" i="2"/>
  <c r="V34" i="2"/>
  <c r="V22" i="2"/>
  <c r="V10" i="2"/>
  <c r="V37" i="7"/>
  <c r="V25" i="7"/>
  <c r="V13" i="7"/>
  <c r="AC49" i="23"/>
  <c r="V31" i="22"/>
  <c r="V44" i="5"/>
  <c r="V20" i="5"/>
  <c r="V36" i="19"/>
  <c r="V12" i="19"/>
  <c r="I49" i="23"/>
  <c r="V9" i="22"/>
  <c r="V9" i="23"/>
  <c r="M49" i="23"/>
  <c r="V33" i="4"/>
  <c r="V21" i="4"/>
  <c r="V20" i="18"/>
  <c r="V47" i="2"/>
  <c r="V35" i="2"/>
  <c r="V23" i="2"/>
  <c r="V38" i="15"/>
  <c r="V26" i="15"/>
  <c r="V42" i="7"/>
  <c r="V30" i="7"/>
  <c r="V18" i="7"/>
  <c r="R49" i="23"/>
  <c r="AC49" i="6"/>
  <c r="AJ49" i="23"/>
  <c r="V33" i="17"/>
  <c r="V40" i="19"/>
  <c r="V16" i="19"/>
  <c r="V42" i="4"/>
  <c r="V30" i="4"/>
  <c r="V18" i="4"/>
  <c r="V39" i="6"/>
  <c r="V15" i="6"/>
  <c r="V48" i="3"/>
  <c r="V36" i="3"/>
  <c r="V24" i="3"/>
  <c r="V12" i="3"/>
  <c r="V38" i="11"/>
  <c r="V26" i="11"/>
  <c r="V40" i="20"/>
  <c r="V28" i="20"/>
  <c r="V16" i="20"/>
  <c r="V43" i="14"/>
  <c r="V31" i="14"/>
  <c r="V46" i="21"/>
  <c r="V34" i="21"/>
  <c r="V22" i="21"/>
  <c r="V10" i="21"/>
  <c r="V37" i="22"/>
  <c r="V25" i="22"/>
  <c r="V13" i="22"/>
  <c r="V36" i="23"/>
  <c r="V24" i="23"/>
  <c r="V12" i="23"/>
  <c r="V42" i="26"/>
  <c r="V30" i="26"/>
  <c r="V18" i="26"/>
  <c r="V44" i="10"/>
  <c r="V32" i="10"/>
  <c r="V20" i="10"/>
  <c r="V47" i="5"/>
  <c r="V35" i="5"/>
  <c r="V23" i="5"/>
  <c r="V38" i="16"/>
  <c r="V26" i="16"/>
  <c r="V41" i="17"/>
  <c r="V29" i="17"/>
  <c r="V17" i="17"/>
  <c r="V37" i="27"/>
  <c r="V25" i="27"/>
  <c r="V13" i="27"/>
  <c r="V40" i="8"/>
  <c r="V28" i="8"/>
  <c r="V16" i="8"/>
  <c r="V43" i="29"/>
  <c r="Y43" i="29" s="1"/>
  <c r="V31" i="29"/>
  <c r="Y32" i="34"/>
  <c r="V47" i="34"/>
  <c r="Y47" i="34" s="1"/>
  <c r="V35" i="34"/>
  <c r="Y35" i="34" s="1"/>
  <c r="V23" i="34"/>
  <c r="Y23" i="34" s="1"/>
  <c r="V38" i="35"/>
  <c r="V26" i="35"/>
  <c r="V41" i="18"/>
  <c r="V29" i="18"/>
  <c r="V17" i="18"/>
  <c r="V44" i="2"/>
  <c r="V32" i="2"/>
  <c r="V20" i="2"/>
  <c r="V39" i="19"/>
  <c r="V15" i="19"/>
  <c r="V39" i="7"/>
  <c r="V15" i="7"/>
  <c r="V41" i="4"/>
  <c r="V29" i="4"/>
  <c r="V17" i="4"/>
  <c r="V38" i="6"/>
  <c r="V26" i="6"/>
  <c r="V47" i="3"/>
  <c r="V35" i="3"/>
  <c r="V23" i="3"/>
  <c r="V37" i="11"/>
  <c r="V25" i="11"/>
  <c r="V13" i="11"/>
  <c r="V39" i="20"/>
  <c r="V15" i="20"/>
  <c r="V42" i="14"/>
  <c r="V30" i="14"/>
  <c r="V18" i="14"/>
  <c r="V45" i="21"/>
  <c r="V33" i="21"/>
  <c r="V21" i="21"/>
  <c r="V48" i="22"/>
  <c r="V36" i="22"/>
  <c r="V24" i="22"/>
  <c r="V12" i="22"/>
  <c r="V48" i="23"/>
  <c r="V35" i="23"/>
  <c r="V23" i="23"/>
  <c r="V41" i="26"/>
  <c r="V29" i="26"/>
  <c r="V17" i="26"/>
  <c r="V43" i="10"/>
  <c r="V31" i="10"/>
  <c r="V46" i="5"/>
  <c r="V34" i="5"/>
  <c r="V22" i="5"/>
  <c r="V10" i="5"/>
  <c r="V37" i="16"/>
  <c r="V25" i="16"/>
  <c r="V13" i="16"/>
  <c r="V32" i="25"/>
  <c r="V20" i="25"/>
  <c r="V48" i="27"/>
  <c r="V36" i="27"/>
  <c r="V24" i="27"/>
  <c r="V12" i="27"/>
  <c r="V39" i="8"/>
  <c r="Y39" i="8" s="1"/>
  <c r="V15" i="8"/>
  <c r="V14" i="8" s="1"/>
  <c r="Y15" i="29"/>
  <c r="V42" i="29"/>
  <c r="V30" i="29"/>
  <c r="V18" i="29"/>
  <c r="V46" i="34"/>
  <c r="Y46" i="34" s="1"/>
  <c r="V34" i="34"/>
  <c r="Y34" i="34" s="1"/>
  <c r="V22" i="34"/>
  <c r="Y22" i="34" s="1"/>
  <c r="V10" i="34"/>
  <c r="Y10" i="34" s="1"/>
  <c r="V37" i="35"/>
  <c r="V25" i="35"/>
  <c r="V46" i="15"/>
  <c r="V34" i="15"/>
  <c r="V22" i="15"/>
  <c r="V10" i="15"/>
  <c r="V38" i="7"/>
  <c r="V26" i="7"/>
  <c r="M49" i="6"/>
  <c r="V40" i="4"/>
  <c r="V28" i="4"/>
  <c r="V16" i="4"/>
  <c r="I49" i="6"/>
  <c r="V9" i="1"/>
  <c r="V13" i="1"/>
  <c r="V9" i="15"/>
  <c r="V12" i="1"/>
  <c r="V9" i="5"/>
  <c r="V9" i="19"/>
  <c r="V9" i="6"/>
  <c r="V9" i="17"/>
  <c r="V8" i="17" s="1"/>
  <c r="V9" i="11"/>
  <c r="V9" i="27"/>
  <c r="Y9" i="34"/>
  <c r="V9" i="14"/>
  <c r="V8" i="14" s="1"/>
  <c r="V9" i="29"/>
  <c r="V43" i="19"/>
  <c r="V31" i="19"/>
  <c r="V43" i="23"/>
  <c r="V42" i="18"/>
  <c r="V30" i="18"/>
  <c r="V18" i="18"/>
  <c r="V45" i="2"/>
  <c r="V33" i="2"/>
  <c r="V21" i="2"/>
  <c r="V37" i="15"/>
  <c r="V25" i="15"/>
  <c r="V13" i="15"/>
  <c r="V47" i="7"/>
  <c r="V35" i="7"/>
  <c r="V23" i="7"/>
  <c r="V41" i="19"/>
  <c r="V17" i="19"/>
  <c r="V44" i="4"/>
  <c r="V32" i="4"/>
  <c r="V20" i="4"/>
  <c r="V41" i="6"/>
  <c r="V29" i="6"/>
  <c r="V17" i="6"/>
  <c r="V38" i="3"/>
  <c r="V26" i="3"/>
  <c r="V40" i="11"/>
  <c r="V28" i="11"/>
  <c r="V16" i="11"/>
  <c r="V42" i="20"/>
  <c r="V30" i="20"/>
  <c r="V18" i="20"/>
  <c r="V45" i="14"/>
  <c r="V33" i="14"/>
  <c r="V48" i="21"/>
  <c r="V36" i="21"/>
  <c r="V24" i="21"/>
  <c r="V12" i="21"/>
  <c r="V39" i="22"/>
  <c r="V15" i="22"/>
  <c r="V38" i="23"/>
  <c r="V26" i="23"/>
  <c r="V44" i="26"/>
  <c r="V32" i="26"/>
  <c r="V20" i="26"/>
  <c r="V46" i="10"/>
  <c r="V34" i="10"/>
  <c r="V22" i="10"/>
  <c r="V10" i="10"/>
  <c r="V37" i="5"/>
  <c r="V25" i="5"/>
  <c r="V13" i="5"/>
  <c r="V28" i="5"/>
  <c r="V41" i="16"/>
  <c r="V29" i="16"/>
  <c r="V17" i="16"/>
  <c r="V45" i="17"/>
  <c r="V21" i="17"/>
  <c r="V38" i="25"/>
  <c r="V26" i="25"/>
  <c r="V43" i="27"/>
  <c r="V31" i="27"/>
  <c r="V47" i="8"/>
  <c r="V35" i="8"/>
  <c r="V23" i="8"/>
  <c r="Y47" i="29"/>
  <c r="Y23" i="29"/>
  <c r="V38" i="29"/>
  <c r="V26" i="29"/>
  <c r="Y26" i="29" s="1"/>
  <c r="V43" i="34"/>
  <c r="Y43" i="34" s="1"/>
  <c r="V31" i="34"/>
  <c r="Y31" i="34" s="1"/>
  <c r="V46" i="35"/>
  <c r="V34" i="35"/>
  <c r="V22" i="35"/>
  <c r="V10" i="35"/>
  <c r="Y10" i="35" s="1"/>
  <c r="V13" i="35"/>
  <c r="Y13" i="35" s="1"/>
  <c r="V40" i="18"/>
  <c r="V28" i="18"/>
  <c r="V16" i="18"/>
  <c r="V43" i="2"/>
  <c r="V47" i="15"/>
  <c r="V35" i="15"/>
  <c r="V23" i="15"/>
  <c r="V44" i="19"/>
  <c r="V20" i="19"/>
  <c r="V45" i="7"/>
  <c r="V33" i="7"/>
  <c r="V21" i="7"/>
  <c r="V33" i="8"/>
  <c r="V21" i="8"/>
  <c r="V33" i="15"/>
  <c r="V21" i="15"/>
  <c r="V31" i="15"/>
  <c r="V48" i="19"/>
  <c r="V24" i="19"/>
  <c r="V28" i="19"/>
  <c r="V41" i="7"/>
  <c r="V29" i="7"/>
  <c r="V17" i="7"/>
  <c r="V39" i="4"/>
  <c r="V15" i="4"/>
  <c r="V48" i="6"/>
  <c r="V36" i="6"/>
  <c r="V24" i="6"/>
  <c r="V12" i="6"/>
  <c r="V45" i="3"/>
  <c r="V33" i="3"/>
  <c r="V21" i="3"/>
  <c r="V47" i="11"/>
  <c r="V35" i="11"/>
  <c r="V23" i="11"/>
  <c r="V37" i="20"/>
  <c r="V25" i="20"/>
  <c r="V13" i="20"/>
  <c r="V40" i="14"/>
  <c r="V28" i="14"/>
  <c r="V27" i="14" s="1"/>
  <c r="V16" i="14"/>
  <c r="V43" i="21"/>
  <c r="V31" i="21"/>
  <c r="V46" i="22"/>
  <c r="V34" i="22"/>
  <c r="V22" i="22"/>
  <c r="V10" i="22"/>
  <c r="V33" i="23"/>
  <c r="V21" i="23"/>
  <c r="V39" i="26"/>
  <c r="V15" i="26"/>
  <c r="V41" i="10"/>
  <c r="V29" i="10"/>
  <c r="V17" i="10"/>
  <c r="V32" i="5"/>
  <c r="V48" i="16"/>
  <c r="V36" i="16"/>
  <c r="V24" i="16"/>
  <c r="V12" i="16"/>
  <c r="V40" i="17"/>
  <c r="V28" i="17"/>
  <c r="V16" i="17"/>
  <c r="V45" i="25"/>
  <c r="V33" i="25"/>
  <c r="V21" i="25"/>
  <c r="V38" i="27"/>
  <c r="V26" i="27"/>
  <c r="V42" i="8"/>
  <c r="V30" i="8"/>
  <c r="V18" i="8"/>
  <c r="Y18" i="29"/>
  <c r="V45" i="29"/>
  <c r="Y45" i="29" s="1"/>
  <c r="V33" i="29"/>
  <c r="V21" i="29"/>
  <c r="Y21" i="29" s="1"/>
  <c r="V38" i="34"/>
  <c r="Y38" i="34" s="1"/>
  <c r="V26" i="34"/>
  <c r="Y26" i="34" s="1"/>
  <c r="V41" i="35"/>
  <c r="V17" i="35"/>
  <c r="V47" i="18"/>
  <c r="V35" i="18"/>
  <c r="V23" i="18"/>
  <c r="V38" i="2"/>
  <c r="V26" i="2"/>
  <c r="V42" i="15"/>
  <c r="V30" i="15"/>
  <c r="V18" i="15"/>
  <c r="V40" i="7"/>
  <c r="V28" i="7"/>
  <c r="V16" i="7"/>
  <c r="V45" i="23"/>
  <c r="V32" i="23"/>
  <c r="V20" i="23"/>
  <c r="V47" i="23"/>
  <c r="V34" i="19"/>
  <c r="V10" i="19"/>
  <c r="V44" i="23"/>
  <c r="V15" i="2"/>
  <c r="V33" i="19"/>
  <c r="Y17" i="5"/>
  <c r="Y48" i="29"/>
  <c r="Y24" i="29"/>
  <c r="Y16" i="29"/>
  <c r="Y46" i="29"/>
  <c r="Y44" i="34"/>
  <c r="Y28" i="34"/>
  <c r="Y20" i="34"/>
  <c r="Y12" i="34"/>
  <c r="Y44" i="29"/>
  <c r="Y20" i="29"/>
  <c r="Y12" i="29"/>
  <c r="J49" i="18"/>
  <c r="J49" i="35"/>
  <c r="J49" i="34"/>
  <c r="J49" i="29"/>
  <c r="J49" i="16"/>
  <c r="J49" i="10"/>
  <c r="J49" i="14"/>
  <c r="J49" i="11"/>
  <c r="V27" i="25" l="1"/>
  <c r="V19" i="25"/>
  <c r="V14" i="25"/>
  <c r="V19" i="17"/>
  <c r="V27" i="17"/>
  <c r="V14" i="17"/>
  <c r="V14" i="14"/>
  <c r="V11" i="14"/>
  <c r="V8" i="8"/>
  <c r="V27" i="8"/>
  <c r="V19" i="8"/>
  <c r="V49" i="22"/>
  <c r="V49" i="6"/>
  <c r="V49" i="23"/>
  <c r="O50" i="19" l="1"/>
  <c r="O49" i="15"/>
  <c r="P49" i="8"/>
  <c r="O49" i="27"/>
  <c r="N49" i="3"/>
  <c r="P49" i="4"/>
  <c r="AG50" i="19"/>
  <c r="AG49" i="18"/>
  <c r="AG49" i="29"/>
  <c r="AG49" i="8"/>
  <c r="AG49" i="27"/>
  <c r="AG49" i="16"/>
  <c r="AG49" i="26"/>
  <c r="AG49" i="14"/>
  <c r="K49" i="14"/>
  <c r="K49" i="10"/>
  <c r="K49" i="16"/>
  <c r="AK49" i="15"/>
  <c r="AH49" i="15"/>
  <c r="AI49" i="10"/>
  <c r="AA50" i="19"/>
  <c r="AE49" i="17"/>
  <c r="AE49" i="20"/>
  <c r="AB49" i="20"/>
  <c r="AA49" i="3"/>
  <c r="AA49" i="4"/>
  <c r="W49" i="4" l="1"/>
  <c r="AL49" i="35" l="1"/>
  <c r="AK49" i="35"/>
  <c r="AI49" i="35"/>
  <c r="AH49" i="35"/>
  <c r="AG49" i="35"/>
  <c r="AF49" i="35"/>
  <c r="AE49" i="35"/>
  <c r="AD49" i="35"/>
  <c r="AB49" i="35"/>
  <c r="AA49" i="35"/>
  <c r="Z49" i="35"/>
  <c r="X49" i="35"/>
  <c r="W49" i="35"/>
  <c r="U49" i="35"/>
  <c r="T49" i="35"/>
  <c r="S49" i="35"/>
  <c r="Q49" i="35"/>
  <c r="P49" i="35"/>
  <c r="O49" i="35"/>
  <c r="N49" i="35"/>
  <c r="L49" i="35"/>
  <c r="K49" i="35"/>
  <c r="H49" i="35"/>
  <c r="G49" i="35"/>
  <c r="F49" i="35"/>
  <c r="D49" i="35"/>
  <c r="C49" i="35"/>
  <c r="E48" i="35"/>
  <c r="Y48" i="35" s="1"/>
  <c r="E47" i="35"/>
  <c r="Y47" i="35" s="1"/>
  <c r="E46" i="35"/>
  <c r="Y46" i="35" s="1"/>
  <c r="E45" i="35"/>
  <c r="E44" i="35"/>
  <c r="Y44" i="35" s="1"/>
  <c r="E43" i="35"/>
  <c r="Y43" i="35" s="1"/>
  <c r="E42" i="35"/>
  <c r="Y42" i="35" s="1"/>
  <c r="E41" i="35"/>
  <c r="E40" i="35"/>
  <c r="Y40" i="35" s="1"/>
  <c r="E39" i="35"/>
  <c r="Y39" i="35" s="1"/>
  <c r="E38" i="35"/>
  <c r="E37" i="35"/>
  <c r="E36" i="35"/>
  <c r="Y36" i="35" s="1"/>
  <c r="E35" i="35"/>
  <c r="Y35" i="35" s="1"/>
  <c r="E34" i="35"/>
  <c r="Y34" i="35" s="1"/>
  <c r="E33" i="35"/>
  <c r="Y33" i="35" s="1"/>
  <c r="E32" i="35"/>
  <c r="Y32" i="35" s="1"/>
  <c r="E31" i="35"/>
  <c r="E30" i="35"/>
  <c r="E29" i="35"/>
  <c r="E28" i="35"/>
  <c r="Y28" i="35" s="1"/>
  <c r="E26" i="35"/>
  <c r="E25" i="35"/>
  <c r="E24" i="35"/>
  <c r="E23" i="35"/>
  <c r="Y23" i="35" s="1"/>
  <c r="E22" i="35"/>
  <c r="E21" i="35"/>
  <c r="E20" i="35"/>
  <c r="E17" i="35"/>
  <c r="E16" i="35"/>
  <c r="E15" i="35"/>
  <c r="Y15" i="35" s="1"/>
  <c r="AC49" i="35" l="1"/>
  <c r="AJ49" i="35"/>
  <c r="Y22" i="35"/>
  <c r="Y24" i="35"/>
  <c r="M49" i="35"/>
  <c r="Y17" i="35"/>
  <c r="Y38" i="35"/>
  <c r="Y20" i="35"/>
  <c r="Y25" i="35"/>
  <c r="Y29" i="35"/>
  <c r="Y31" i="35"/>
  <c r="Y16" i="35"/>
  <c r="Y37" i="35"/>
  <c r="Y30" i="35"/>
  <c r="Y45" i="35"/>
  <c r="Y21" i="35"/>
  <c r="Y41" i="35"/>
  <c r="I49" i="35"/>
  <c r="R49" i="35"/>
  <c r="Y26" i="35"/>
  <c r="E49" i="35"/>
  <c r="X49" i="25"/>
  <c r="V49" i="35" l="1"/>
  <c r="Y49" i="35"/>
  <c r="D50" i="19"/>
  <c r="F50" i="19"/>
  <c r="G50" i="19"/>
  <c r="H50" i="19"/>
  <c r="J50" i="19"/>
  <c r="K50" i="19"/>
  <c r="L50" i="19"/>
  <c r="N50" i="19"/>
  <c r="P50" i="19"/>
  <c r="Q50" i="19"/>
  <c r="S50" i="19"/>
  <c r="T50" i="19"/>
  <c r="U50" i="19"/>
  <c r="W50" i="19"/>
  <c r="X50" i="19"/>
  <c r="AB50" i="19"/>
  <c r="AC50" i="19" s="1"/>
  <c r="AD50" i="19"/>
  <c r="AE50" i="19"/>
  <c r="AF50" i="19"/>
  <c r="AH50" i="19"/>
  <c r="AI50" i="19"/>
  <c r="AK50" i="19"/>
  <c r="AL50" i="19"/>
  <c r="D49" i="15"/>
  <c r="F49" i="15"/>
  <c r="G49" i="15"/>
  <c r="H49" i="15"/>
  <c r="J49" i="15"/>
  <c r="K49" i="15"/>
  <c r="L49" i="15"/>
  <c r="N49" i="15"/>
  <c r="P49" i="15"/>
  <c r="Q49" i="15"/>
  <c r="S49" i="15"/>
  <c r="T49" i="15"/>
  <c r="U49" i="15"/>
  <c r="W49" i="15"/>
  <c r="X49" i="15"/>
  <c r="Z49" i="15"/>
  <c r="AA49" i="15"/>
  <c r="AB49" i="15"/>
  <c r="AD49" i="15"/>
  <c r="AE49" i="15"/>
  <c r="AF49" i="15"/>
  <c r="AG49" i="15"/>
  <c r="AI49" i="15"/>
  <c r="AJ49" i="15" s="1"/>
  <c r="AL49" i="15"/>
  <c r="F49" i="2"/>
  <c r="G49" i="2"/>
  <c r="H49" i="2"/>
  <c r="J49" i="2"/>
  <c r="K49" i="2"/>
  <c r="L49" i="2"/>
  <c r="N49" i="2"/>
  <c r="O49" i="2"/>
  <c r="P49" i="2"/>
  <c r="Q49" i="2"/>
  <c r="S49" i="2"/>
  <c r="T49" i="2"/>
  <c r="U49" i="2"/>
  <c r="W49" i="2"/>
  <c r="X49" i="2"/>
  <c r="Z49" i="2"/>
  <c r="AA49" i="2"/>
  <c r="AB49" i="2"/>
  <c r="AD49" i="2"/>
  <c r="AE49" i="2"/>
  <c r="AF49" i="2"/>
  <c r="AG49" i="2"/>
  <c r="AH49" i="2"/>
  <c r="AI49" i="2"/>
  <c r="AK49" i="2"/>
  <c r="AL49" i="2"/>
  <c r="D49" i="18"/>
  <c r="F49" i="18"/>
  <c r="G49" i="18"/>
  <c r="H49" i="18"/>
  <c r="K49" i="18"/>
  <c r="L49" i="18"/>
  <c r="N49" i="18"/>
  <c r="O49" i="18"/>
  <c r="P49" i="18"/>
  <c r="Q49" i="18"/>
  <c r="S49" i="18"/>
  <c r="T49" i="18"/>
  <c r="U49" i="18"/>
  <c r="W49" i="18"/>
  <c r="X49" i="18"/>
  <c r="Z49" i="18"/>
  <c r="AA49" i="18"/>
  <c r="AB49" i="18"/>
  <c r="AD49" i="18"/>
  <c r="AE49" i="18"/>
  <c r="AF49" i="18"/>
  <c r="AH49" i="18"/>
  <c r="AI49" i="18"/>
  <c r="AK49" i="18"/>
  <c r="AL49" i="18"/>
  <c r="F49" i="29"/>
  <c r="G49" i="29"/>
  <c r="H49" i="29"/>
  <c r="K49" i="29"/>
  <c r="L49" i="29"/>
  <c r="N49" i="29"/>
  <c r="O49" i="29"/>
  <c r="P49" i="29"/>
  <c r="Q49" i="29"/>
  <c r="S49" i="29"/>
  <c r="T49" i="29"/>
  <c r="U49" i="29"/>
  <c r="W49" i="29"/>
  <c r="X49" i="29"/>
  <c r="Z49" i="29"/>
  <c r="AA49" i="29"/>
  <c r="AB49" i="29"/>
  <c r="AD49" i="29"/>
  <c r="AE49" i="29"/>
  <c r="AF49" i="29"/>
  <c r="AH49" i="29"/>
  <c r="AI49" i="29"/>
  <c r="AK49" i="29"/>
  <c r="AL49" i="29"/>
  <c r="D49" i="8"/>
  <c r="F49" i="8"/>
  <c r="G49" i="8"/>
  <c r="H49" i="8"/>
  <c r="J49" i="8"/>
  <c r="K49" i="8"/>
  <c r="L49" i="8"/>
  <c r="N49" i="8"/>
  <c r="O49" i="8"/>
  <c r="Q49" i="8"/>
  <c r="S49" i="8"/>
  <c r="T49" i="8"/>
  <c r="U49" i="8"/>
  <c r="W49" i="8"/>
  <c r="X49" i="8"/>
  <c r="Z49" i="8"/>
  <c r="AA49" i="8"/>
  <c r="AB49" i="8"/>
  <c r="AD49" i="8"/>
  <c r="AE49" i="8"/>
  <c r="AF49" i="8"/>
  <c r="AH49" i="8"/>
  <c r="AI49" i="8"/>
  <c r="AK49" i="8"/>
  <c r="AL49" i="8"/>
  <c r="D49" i="27"/>
  <c r="F49" i="27"/>
  <c r="G49" i="27"/>
  <c r="H49" i="27"/>
  <c r="J49" i="27"/>
  <c r="K49" i="27"/>
  <c r="L49" i="27"/>
  <c r="N49" i="27"/>
  <c r="P49" i="27"/>
  <c r="Q49" i="27"/>
  <c r="S49" i="27"/>
  <c r="T49" i="27"/>
  <c r="U49" i="27"/>
  <c r="W49" i="27"/>
  <c r="X49" i="27"/>
  <c r="Z49" i="27"/>
  <c r="AA49" i="27"/>
  <c r="AB49" i="27"/>
  <c r="AD49" i="27"/>
  <c r="AE49" i="27"/>
  <c r="AF49" i="27"/>
  <c r="AH49" i="27"/>
  <c r="AI49" i="27"/>
  <c r="AK49" i="27"/>
  <c r="AL49" i="27"/>
  <c r="F49" i="25"/>
  <c r="G49" i="25"/>
  <c r="H49" i="25"/>
  <c r="J49" i="25"/>
  <c r="K49" i="25"/>
  <c r="N49" i="25"/>
  <c r="O49" i="25"/>
  <c r="P49" i="25"/>
  <c r="Q49" i="25"/>
  <c r="S49" i="25"/>
  <c r="T49" i="25"/>
  <c r="U49" i="25"/>
  <c r="W49" i="25"/>
  <c r="Z49" i="25"/>
  <c r="AA49" i="25"/>
  <c r="AB49" i="25"/>
  <c r="AD49" i="25"/>
  <c r="AE49" i="25"/>
  <c r="AF49" i="25"/>
  <c r="AG49" i="25"/>
  <c r="AH49" i="25"/>
  <c r="AI49" i="25"/>
  <c r="AK49" i="25"/>
  <c r="AL49" i="25"/>
  <c r="D49" i="17"/>
  <c r="F49" i="17"/>
  <c r="G49" i="17"/>
  <c r="H49" i="17"/>
  <c r="J49" i="17"/>
  <c r="K49" i="17"/>
  <c r="L49" i="17"/>
  <c r="N49" i="17"/>
  <c r="O49" i="17"/>
  <c r="P49" i="17"/>
  <c r="Q49" i="17"/>
  <c r="S49" i="17"/>
  <c r="T49" i="17"/>
  <c r="U49" i="17"/>
  <c r="W49" i="17"/>
  <c r="X49" i="17"/>
  <c r="Z49" i="17"/>
  <c r="AA49" i="17"/>
  <c r="AB49" i="17"/>
  <c r="AD49" i="17"/>
  <c r="AF49" i="17"/>
  <c r="AG49" i="17"/>
  <c r="AH49" i="17"/>
  <c r="AI49" i="17"/>
  <c r="AK49" i="17"/>
  <c r="AL49" i="17"/>
  <c r="F49" i="16"/>
  <c r="G49" i="16"/>
  <c r="H49" i="16"/>
  <c r="I49" i="16" s="1"/>
  <c r="L49" i="16"/>
  <c r="N49" i="16"/>
  <c r="O49" i="16"/>
  <c r="P49" i="16"/>
  <c r="Q49" i="16"/>
  <c r="S49" i="16"/>
  <c r="T49" i="16"/>
  <c r="U49" i="16"/>
  <c r="W49" i="16"/>
  <c r="X49" i="16"/>
  <c r="Z49" i="16"/>
  <c r="AA49" i="16"/>
  <c r="AB49" i="16"/>
  <c r="AD49" i="16"/>
  <c r="AE49" i="16"/>
  <c r="AF49" i="16"/>
  <c r="AH49" i="16"/>
  <c r="AI49" i="16"/>
  <c r="AK49" i="16"/>
  <c r="AL49" i="16"/>
  <c r="D49" i="5"/>
  <c r="F49" i="5"/>
  <c r="G49" i="5"/>
  <c r="H49" i="5"/>
  <c r="J49" i="5"/>
  <c r="K49" i="5"/>
  <c r="L49" i="5"/>
  <c r="N49" i="5"/>
  <c r="O49" i="5"/>
  <c r="P49" i="5"/>
  <c r="Q49" i="5"/>
  <c r="S49" i="5"/>
  <c r="T49" i="5"/>
  <c r="U49" i="5"/>
  <c r="W49" i="5"/>
  <c r="X49" i="5"/>
  <c r="Z49" i="5"/>
  <c r="AA49" i="5"/>
  <c r="AB49" i="5"/>
  <c r="AD49" i="5"/>
  <c r="AE49" i="5"/>
  <c r="AF49" i="5"/>
  <c r="AG49" i="5"/>
  <c r="AH49" i="5"/>
  <c r="AI49" i="5"/>
  <c r="AK49" i="5"/>
  <c r="AL49" i="5"/>
  <c r="D49" i="10"/>
  <c r="F49" i="10"/>
  <c r="G49" i="10"/>
  <c r="H49" i="10"/>
  <c r="I49" i="10" s="1"/>
  <c r="L49" i="10"/>
  <c r="N49" i="10"/>
  <c r="O49" i="10"/>
  <c r="P49" i="10"/>
  <c r="Q49" i="10"/>
  <c r="S49" i="10"/>
  <c r="T49" i="10"/>
  <c r="U49" i="10"/>
  <c r="W49" i="10"/>
  <c r="X49" i="10"/>
  <c r="Z49" i="10"/>
  <c r="AA49" i="10"/>
  <c r="AB49" i="10"/>
  <c r="AD49" i="10"/>
  <c r="AE49" i="10"/>
  <c r="AF49" i="10"/>
  <c r="AG49" i="10"/>
  <c r="AH49" i="10"/>
  <c r="AJ49" i="10" s="1"/>
  <c r="AK49" i="10"/>
  <c r="AL49" i="10"/>
  <c r="F49" i="26"/>
  <c r="G49" i="26"/>
  <c r="H49" i="26"/>
  <c r="J49" i="26"/>
  <c r="K49" i="26"/>
  <c r="L49" i="26"/>
  <c r="N49" i="26"/>
  <c r="O49" i="26"/>
  <c r="P49" i="26"/>
  <c r="Q49" i="26"/>
  <c r="S49" i="26"/>
  <c r="T49" i="26"/>
  <c r="U49" i="26"/>
  <c r="W49" i="26"/>
  <c r="X49" i="26"/>
  <c r="Z49" i="26"/>
  <c r="AA49" i="26"/>
  <c r="AB49" i="26"/>
  <c r="AD49" i="26"/>
  <c r="AE49" i="26"/>
  <c r="AF49" i="26"/>
  <c r="AH49" i="26"/>
  <c r="AI49" i="26"/>
  <c r="AK49" i="26"/>
  <c r="AL49" i="26"/>
  <c r="D49" i="14"/>
  <c r="F49" i="14"/>
  <c r="G49" i="14"/>
  <c r="H49" i="14"/>
  <c r="I49" i="14" s="1"/>
  <c r="L49" i="14"/>
  <c r="N49" i="14"/>
  <c r="O49" i="14"/>
  <c r="P49" i="14"/>
  <c r="Q49" i="14"/>
  <c r="S49" i="14"/>
  <c r="T49" i="14"/>
  <c r="U49" i="14"/>
  <c r="W49" i="14"/>
  <c r="X49" i="14"/>
  <c r="Z49" i="14"/>
  <c r="AA49" i="14"/>
  <c r="AB49" i="14"/>
  <c r="AD49" i="14"/>
  <c r="AE49" i="14"/>
  <c r="AF49" i="14"/>
  <c r="AH49" i="14"/>
  <c r="AI49" i="14"/>
  <c r="AK49" i="14"/>
  <c r="D49" i="20"/>
  <c r="F49" i="20"/>
  <c r="G49" i="20"/>
  <c r="H49" i="20"/>
  <c r="J49" i="20"/>
  <c r="K49" i="20"/>
  <c r="L49" i="20"/>
  <c r="N49" i="20"/>
  <c r="O49" i="20"/>
  <c r="P49" i="20"/>
  <c r="Q49" i="20"/>
  <c r="S49" i="20"/>
  <c r="T49" i="20"/>
  <c r="U49" i="20"/>
  <c r="W49" i="20"/>
  <c r="X49" i="20"/>
  <c r="Z49" i="20"/>
  <c r="AA49" i="20"/>
  <c r="AC49" i="20" s="1"/>
  <c r="AD49" i="20"/>
  <c r="AF49" i="20"/>
  <c r="AG49" i="20"/>
  <c r="AH49" i="20"/>
  <c r="AI49" i="20"/>
  <c r="AK49" i="20"/>
  <c r="AL49" i="20"/>
  <c r="D49" i="11"/>
  <c r="F49" i="11"/>
  <c r="G49" i="11"/>
  <c r="H49" i="11"/>
  <c r="K49" i="11"/>
  <c r="L49" i="11"/>
  <c r="N49" i="11"/>
  <c r="O49" i="11"/>
  <c r="P49" i="11"/>
  <c r="Q49" i="11"/>
  <c r="S49" i="11"/>
  <c r="T49" i="11"/>
  <c r="U49" i="11"/>
  <c r="W49" i="11"/>
  <c r="X49" i="11"/>
  <c r="Z49" i="11"/>
  <c r="AA49" i="11"/>
  <c r="AB49" i="11"/>
  <c r="AD49" i="11"/>
  <c r="AE49" i="11"/>
  <c r="AF49" i="11"/>
  <c r="AG49" i="11"/>
  <c r="AH49" i="11"/>
  <c r="AI49" i="11"/>
  <c r="AK49" i="11"/>
  <c r="AL49" i="11"/>
  <c r="D49" i="3"/>
  <c r="F49" i="3"/>
  <c r="G49" i="3"/>
  <c r="H49" i="3"/>
  <c r="J49" i="3"/>
  <c r="K49" i="3"/>
  <c r="L49" i="3"/>
  <c r="O49" i="3"/>
  <c r="P49" i="3"/>
  <c r="Q49" i="3"/>
  <c r="S49" i="3"/>
  <c r="T49" i="3"/>
  <c r="U49" i="3"/>
  <c r="W49" i="3"/>
  <c r="X49" i="3"/>
  <c r="Z49" i="3"/>
  <c r="AB49" i="3"/>
  <c r="AC49" i="3" s="1"/>
  <c r="AD49" i="3"/>
  <c r="AE49" i="3"/>
  <c r="AF49" i="3"/>
  <c r="AG49" i="3"/>
  <c r="AH49" i="3"/>
  <c r="AI49" i="3"/>
  <c r="AK49" i="3"/>
  <c r="AL49" i="3"/>
  <c r="F49" i="4"/>
  <c r="G49" i="4"/>
  <c r="H49" i="4"/>
  <c r="J49" i="4"/>
  <c r="K49" i="4"/>
  <c r="L49" i="4"/>
  <c r="N49" i="4"/>
  <c r="O49" i="4"/>
  <c r="Q49" i="4"/>
  <c r="S49" i="4"/>
  <c r="T49" i="4"/>
  <c r="U49" i="4"/>
  <c r="X49" i="4"/>
  <c r="Z49" i="4"/>
  <c r="AB49" i="4"/>
  <c r="AC49" i="4" s="1"/>
  <c r="AD49" i="4"/>
  <c r="AE49" i="4"/>
  <c r="AF49" i="4"/>
  <c r="AG49" i="4"/>
  <c r="AH49" i="4"/>
  <c r="AI49" i="4"/>
  <c r="AK49" i="4"/>
  <c r="AL49" i="4"/>
  <c r="I49" i="8" l="1"/>
  <c r="AC49" i="29"/>
  <c r="AC49" i="18"/>
  <c r="I49" i="15"/>
  <c r="M49" i="4"/>
  <c r="AC49" i="17"/>
  <c r="M49" i="25"/>
  <c r="M49" i="8"/>
  <c r="R49" i="2"/>
  <c r="R49" i="15"/>
  <c r="M49" i="3"/>
  <c r="R49" i="14"/>
  <c r="R49" i="10"/>
  <c r="I49" i="29"/>
  <c r="I49" i="18"/>
  <c r="AJ49" i="16"/>
  <c r="AC49" i="5"/>
  <c r="R49" i="27"/>
  <c r="I49" i="2"/>
  <c r="I49" i="3"/>
  <c r="AC49" i="27"/>
  <c r="AJ49" i="11"/>
  <c r="AJ49" i="4"/>
  <c r="AJ49" i="20"/>
  <c r="AJ49" i="14"/>
  <c r="AJ49" i="5"/>
  <c r="AC49" i="11"/>
  <c r="AC49" i="26"/>
  <c r="R49" i="5"/>
  <c r="I49" i="5"/>
  <c r="AJ49" i="25"/>
  <c r="AJ49" i="27"/>
  <c r="R49" i="4"/>
  <c r="I49" i="4"/>
  <c r="AJ49" i="3"/>
  <c r="AC49" i="14"/>
  <c r="AC49" i="10"/>
  <c r="R49" i="17"/>
  <c r="I49" i="17"/>
  <c r="AJ49" i="8"/>
  <c r="M49" i="29"/>
  <c r="M49" i="18"/>
  <c r="AC49" i="2"/>
  <c r="AC49" i="15"/>
  <c r="M50" i="19"/>
  <c r="M49" i="11"/>
  <c r="M49" i="20"/>
  <c r="M49" i="26"/>
  <c r="R49" i="16"/>
  <c r="I49" i="25"/>
  <c r="I49" i="27"/>
  <c r="AJ49" i="29"/>
  <c r="AJ49" i="18"/>
  <c r="M49" i="15"/>
  <c r="V49" i="15" s="1"/>
  <c r="M49" i="14"/>
  <c r="AJ49" i="26"/>
  <c r="M49" i="10"/>
  <c r="V49" i="10" s="1"/>
  <c r="R49" i="25"/>
  <c r="AJ49" i="2"/>
  <c r="M49" i="2"/>
  <c r="R49" i="3"/>
  <c r="V49" i="3" s="1"/>
  <c r="M49" i="5"/>
  <c r="V49" i="5" s="1"/>
  <c r="AC49" i="16"/>
  <c r="R49" i="8"/>
  <c r="I49" i="11"/>
  <c r="M49" i="17"/>
  <c r="V49" i="17" s="1"/>
  <c r="R49" i="29"/>
  <c r="R49" i="18"/>
  <c r="AJ50" i="19"/>
  <c r="I50" i="19"/>
  <c r="R49" i="11"/>
  <c r="R49" i="20"/>
  <c r="I49" i="20"/>
  <c r="R49" i="26"/>
  <c r="I49" i="26"/>
  <c r="M49" i="16"/>
  <c r="AJ49" i="17"/>
  <c r="AC49" i="25"/>
  <c r="M49" i="27"/>
  <c r="AC49" i="8"/>
  <c r="R50" i="19"/>
  <c r="D49" i="1"/>
  <c r="F49" i="1"/>
  <c r="G49" i="1"/>
  <c r="H49" i="1"/>
  <c r="J49" i="1"/>
  <c r="K49" i="1"/>
  <c r="L49" i="1"/>
  <c r="N49" i="1"/>
  <c r="O49" i="1"/>
  <c r="P49" i="1"/>
  <c r="Q49" i="1"/>
  <c r="S49" i="1"/>
  <c r="T49" i="1"/>
  <c r="U49" i="1"/>
  <c r="W49" i="1"/>
  <c r="X49" i="1"/>
  <c r="Z49" i="1"/>
  <c r="AA49" i="1"/>
  <c r="AB49" i="1"/>
  <c r="AE49" i="1"/>
  <c r="AF49" i="1"/>
  <c r="AG49" i="1"/>
  <c r="AH49" i="1"/>
  <c r="AI49" i="1"/>
  <c r="AK49" i="1"/>
  <c r="AL49" i="1"/>
  <c r="V49" i="2" l="1"/>
  <c r="V49" i="27"/>
  <c r="V49" i="25"/>
  <c r="V49" i="14"/>
  <c r="V49" i="8"/>
  <c r="V49" i="4"/>
  <c r="V49" i="16"/>
  <c r="R49" i="1"/>
  <c r="V49" i="11"/>
  <c r="V49" i="29"/>
  <c r="AC49" i="1"/>
  <c r="V50" i="19"/>
  <c r="AJ49" i="1"/>
  <c r="M49" i="1"/>
  <c r="V49" i="26"/>
  <c r="V49" i="20"/>
  <c r="V49" i="18"/>
  <c r="I49" i="1"/>
  <c r="D49" i="34"/>
  <c r="E49" i="34"/>
  <c r="F49" i="34"/>
  <c r="G49" i="34"/>
  <c r="H49" i="34"/>
  <c r="K49" i="34"/>
  <c r="L49" i="34"/>
  <c r="N49" i="34"/>
  <c r="P49" i="34"/>
  <c r="Q49" i="34"/>
  <c r="S49" i="34"/>
  <c r="T49" i="34"/>
  <c r="U49" i="34"/>
  <c r="W49" i="34"/>
  <c r="Z49" i="34"/>
  <c r="AA49" i="34"/>
  <c r="AB49" i="34"/>
  <c r="AD49" i="34"/>
  <c r="AE49" i="34"/>
  <c r="AF49" i="34"/>
  <c r="AG49" i="34"/>
  <c r="AH49" i="34"/>
  <c r="AI49" i="34"/>
  <c r="AK49" i="34"/>
  <c r="AL49" i="34"/>
  <c r="AC49" i="34" l="1"/>
  <c r="V49" i="1"/>
  <c r="I49" i="34"/>
  <c r="R49" i="34"/>
  <c r="M49" i="34"/>
  <c r="AJ49" i="34"/>
  <c r="C49" i="34"/>
  <c r="Z26" i="33"/>
  <c r="I10" i="32"/>
  <c r="D38" i="9"/>
  <c r="D37" i="9" s="1"/>
  <c r="D36" i="9" s="1"/>
  <c r="D35" i="9" s="1"/>
  <c r="D34" i="9" s="1"/>
  <c r="D33" i="9" s="1"/>
  <c r="D32" i="9" s="1"/>
  <c r="D31" i="9" s="1"/>
  <c r="D30" i="9" s="1"/>
  <c r="D29" i="9" s="1"/>
  <c r="D28" i="9" s="1"/>
  <c r="V49" i="34" l="1"/>
  <c r="Y49" i="34"/>
  <c r="E42" i="29"/>
  <c r="Y42" i="29" s="1"/>
  <c r="D41" i="29"/>
  <c r="D31" i="26"/>
  <c r="C31" i="26"/>
  <c r="D40" i="29" l="1"/>
  <c r="D30" i="26"/>
  <c r="C30" i="26"/>
  <c r="E41" i="29"/>
  <c r="Y41" i="29" s="1"/>
  <c r="C29" i="26" l="1"/>
  <c r="E40" i="29"/>
  <c r="D29" i="26"/>
  <c r="D39" i="29"/>
  <c r="Y40" i="29" l="1"/>
  <c r="C28" i="26"/>
  <c r="D28" i="26"/>
  <c r="E39" i="29"/>
  <c r="D38" i="29"/>
  <c r="D32" i="16"/>
  <c r="Y39" i="29" l="1"/>
  <c r="C49" i="26"/>
  <c r="D31" i="16"/>
  <c r="D49" i="26"/>
  <c r="D37" i="29"/>
  <c r="E38" i="29"/>
  <c r="D43" i="6"/>
  <c r="D33" i="4"/>
  <c r="D33" i="2"/>
  <c r="Y38" i="29" l="1"/>
  <c r="D32" i="2"/>
  <c r="D32" i="4"/>
  <c r="D42" i="6"/>
  <c r="E37" i="29"/>
  <c r="D31" i="4"/>
  <c r="D36" i="29"/>
  <c r="D30" i="16"/>
  <c r="C49" i="3"/>
  <c r="Y37" i="29" l="1"/>
  <c r="D31" i="2"/>
  <c r="D29" i="16"/>
  <c r="E36" i="29"/>
  <c r="D35" i="29"/>
  <c r="D30" i="4"/>
  <c r="D41" i="6"/>
  <c r="E10" i="20"/>
  <c r="Y10" i="20" s="1"/>
  <c r="E9" i="20"/>
  <c r="Y9" i="20" s="1"/>
  <c r="C49" i="20"/>
  <c r="D30" i="2" l="1"/>
  <c r="Y36" i="29"/>
  <c r="D40" i="6"/>
  <c r="D29" i="4"/>
  <c r="D34" i="29"/>
  <c r="E35" i="29"/>
  <c r="D28" i="16"/>
  <c r="C49" i="8"/>
  <c r="D29" i="2" l="1"/>
  <c r="D28" i="2" s="1"/>
  <c r="Y35" i="29"/>
  <c r="D33" i="29"/>
  <c r="D28" i="4"/>
  <c r="E34" i="29"/>
  <c r="Y34" i="29" s="1"/>
  <c r="D39" i="6"/>
  <c r="D22" i="21"/>
  <c r="D26" i="16"/>
  <c r="H26" i="9"/>
  <c r="C27" i="33"/>
  <c r="C27" i="32"/>
  <c r="D18" i="25"/>
  <c r="C19" i="33"/>
  <c r="C19" i="32"/>
  <c r="C14" i="33"/>
  <c r="E10" i="8"/>
  <c r="Y10" i="8" s="1"/>
  <c r="E12" i="8"/>
  <c r="E13" i="8"/>
  <c r="Y13" i="8" s="1"/>
  <c r="E15" i="8"/>
  <c r="E16" i="8"/>
  <c r="Y16" i="8" s="1"/>
  <c r="E17" i="8"/>
  <c r="Y17" i="8" s="1"/>
  <c r="E18" i="8"/>
  <c r="Y18" i="8" s="1"/>
  <c r="E20" i="8"/>
  <c r="E21" i="8"/>
  <c r="Y21" i="8" s="1"/>
  <c r="E22" i="8"/>
  <c r="Y22" i="8" s="1"/>
  <c r="E23" i="8"/>
  <c r="Y23" i="8" s="1"/>
  <c r="E24" i="8"/>
  <c r="Y24" i="8" s="1"/>
  <c r="E25" i="8"/>
  <c r="Y25" i="8" s="1"/>
  <c r="E26" i="8"/>
  <c r="Y26" i="8" s="1"/>
  <c r="E28" i="8"/>
  <c r="E29" i="8"/>
  <c r="Y29" i="8" s="1"/>
  <c r="E30" i="8"/>
  <c r="Y30" i="8" s="1"/>
  <c r="E31" i="8"/>
  <c r="Y31" i="8" s="1"/>
  <c r="E32" i="8"/>
  <c r="Y32" i="8" s="1"/>
  <c r="E33" i="8"/>
  <c r="Y33" i="8" s="1"/>
  <c r="E34" i="8"/>
  <c r="Y34" i="8" s="1"/>
  <c r="E35" i="8"/>
  <c r="Y35" i="8" s="1"/>
  <c r="E36" i="8"/>
  <c r="Y36" i="8" s="1"/>
  <c r="E37" i="8"/>
  <c r="Y37" i="8" s="1"/>
  <c r="E38" i="8"/>
  <c r="Y38" i="8" s="1"/>
  <c r="E40" i="8"/>
  <c r="Y40" i="8" s="1"/>
  <c r="E41" i="8"/>
  <c r="Y41" i="8" s="1"/>
  <c r="E42" i="8"/>
  <c r="Y42" i="8" s="1"/>
  <c r="E43" i="8"/>
  <c r="Y43" i="8" s="1"/>
  <c r="E44" i="8"/>
  <c r="Y44" i="8" s="1"/>
  <c r="E45" i="8"/>
  <c r="Y45" i="8" s="1"/>
  <c r="E46" i="8"/>
  <c r="Y46" i="8" s="1"/>
  <c r="E47" i="8"/>
  <c r="Y47" i="8" s="1"/>
  <c r="E48" i="8"/>
  <c r="Y48" i="8" s="1"/>
  <c r="Y20" i="8" l="1"/>
  <c r="Y19" i="8" s="1"/>
  <c r="E19" i="8"/>
  <c r="Y15" i="8"/>
  <c r="Y14" i="8" s="1"/>
  <c r="E14" i="8"/>
  <c r="Y28" i="8"/>
  <c r="Y27" i="8" s="1"/>
  <c r="E27" i="8"/>
  <c r="Y12" i="8"/>
  <c r="Y11" i="8" s="1"/>
  <c r="E11" i="8"/>
  <c r="H25" i="9"/>
  <c r="H24" i="9" s="1"/>
  <c r="H23" i="9" s="1"/>
  <c r="H22" i="9" s="1"/>
  <c r="H21" i="9" s="1"/>
  <c r="H20" i="9" s="1"/>
  <c r="H19" i="9" s="1"/>
  <c r="D26" i="2"/>
  <c r="D25" i="2" s="1"/>
  <c r="D32" i="29"/>
  <c r="D31" i="29" s="1"/>
  <c r="D38" i="6"/>
  <c r="E33" i="29"/>
  <c r="E32" i="29" s="1"/>
  <c r="D25" i="16"/>
  <c r="D21" i="21"/>
  <c r="D17" i="25"/>
  <c r="D49" i="4"/>
  <c r="H49" i="9" l="1"/>
  <c r="Y33" i="29"/>
  <c r="Y32" i="29"/>
  <c r="D30" i="29"/>
  <c r="D24" i="2"/>
  <c r="D20" i="21"/>
  <c r="D19" i="21" s="1"/>
  <c r="D37" i="6"/>
  <c r="E31" i="29"/>
  <c r="Y31" i="29" s="1"/>
  <c r="D24" i="16"/>
  <c r="D16" i="25"/>
  <c r="D49" i="21" l="1"/>
  <c r="D23" i="16"/>
  <c r="E30" i="29"/>
  <c r="D36" i="6"/>
  <c r="D29" i="29"/>
  <c r="D15" i="25"/>
  <c r="D14" i="25" s="1"/>
  <c r="D23" i="2"/>
  <c r="Y30" i="29" l="1"/>
  <c r="D49" i="25"/>
  <c r="D35" i="6"/>
  <c r="E29" i="29"/>
  <c r="Y29" i="29" s="1"/>
  <c r="D28" i="29"/>
  <c r="D22" i="2"/>
  <c r="D22" i="16"/>
  <c r="D49" i="32"/>
  <c r="L49" i="32"/>
  <c r="M49" i="32"/>
  <c r="N49" i="32"/>
  <c r="O49" i="32"/>
  <c r="P49" i="32"/>
  <c r="Q49" i="32"/>
  <c r="R49" i="32"/>
  <c r="S49" i="32"/>
  <c r="T49" i="32"/>
  <c r="U49" i="32"/>
  <c r="V49" i="32"/>
  <c r="W49" i="32"/>
  <c r="X49" i="32"/>
  <c r="Z49" i="32"/>
  <c r="AA49" i="32"/>
  <c r="AB49" i="32"/>
  <c r="AC49" i="32"/>
  <c r="AD49" i="32"/>
  <c r="AE49" i="32"/>
  <c r="AF49" i="32"/>
  <c r="AG49" i="32"/>
  <c r="AH49" i="32"/>
  <c r="AI49" i="32"/>
  <c r="AJ49" i="32"/>
  <c r="AK49" i="32"/>
  <c r="AL49" i="32"/>
  <c r="E12" i="32"/>
  <c r="E13" i="32"/>
  <c r="E15" i="32"/>
  <c r="E16" i="32"/>
  <c r="E18" i="32"/>
  <c r="E20" i="32"/>
  <c r="E21" i="32"/>
  <c r="E22" i="32"/>
  <c r="E23" i="32"/>
  <c r="E24" i="32"/>
  <c r="E26" i="32"/>
  <c r="E28" i="32"/>
  <c r="E29" i="32"/>
  <c r="E30" i="32"/>
  <c r="E31" i="32"/>
  <c r="E32" i="32"/>
  <c r="E33" i="32"/>
  <c r="E34" i="32"/>
  <c r="E35" i="32"/>
  <c r="E36" i="32"/>
  <c r="E38" i="32"/>
  <c r="E39" i="32"/>
  <c r="E41" i="32"/>
  <c r="E42" i="32"/>
  <c r="E43" i="32"/>
  <c r="E44" i="32"/>
  <c r="E45" i="32"/>
  <c r="E46" i="32"/>
  <c r="E47" i="32"/>
  <c r="E48" i="32"/>
  <c r="D21" i="16" l="1"/>
  <c r="D49" i="29"/>
  <c r="E28" i="29"/>
  <c r="Y28" i="29" s="1"/>
  <c r="D34" i="6"/>
  <c r="D21" i="2"/>
  <c r="E10" i="33"/>
  <c r="E12" i="33"/>
  <c r="E13" i="33"/>
  <c r="E15" i="33"/>
  <c r="E18" i="33"/>
  <c r="E25" i="33"/>
  <c r="Y26" i="33"/>
  <c r="E28" i="33"/>
  <c r="E30" i="33"/>
  <c r="E31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E9" i="33"/>
  <c r="D49" i="33"/>
  <c r="F49" i="33"/>
  <c r="G49" i="33"/>
  <c r="H49" i="33"/>
  <c r="I49" i="33"/>
  <c r="J49" i="33"/>
  <c r="K49" i="33"/>
  <c r="L49" i="33"/>
  <c r="M49" i="33"/>
  <c r="N49" i="33"/>
  <c r="O49" i="33"/>
  <c r="P49" i="33"/>
  <c r="Q49" i="33"/>
  <c r="R49" i="33"/>
  <c r="S49" i="33"/>
  <c r="T49" i="33"/>
  <c r="U49" i="33"/>
  <c r="V49" i="33"/>
  <c r="W49" i="33"/>
  <c r="X49" i="33"/>
  <c r="AA49" i="33"/>
  <c r="AB49" i="33"/>
  <c r="AC49" i="33"/>
  <c r="AD49" i="33"/>
  <c r="AE49" i="33"/>
  <c r="AF49" i="33"/>
  <c r="AG49" i="33"/>
  <c r="AH49" i="33"/>
  <c r="AI49" i="33"/>
  <c r="AJ49" i="33"/>
  <c r="AK49" i="33"/>
  <c r="AL49" i="33"/>
  <c r="C49" i="33"/>
  <c r="C49" i="32"/>
  <c r="E9" i="9"/>
  <c r="E10" i="9"/>
  <c r="E12" i="9"/>
  <c r="E13" i="9"/>
  <c r="E16" i="9"/>
  <c r="E17" i="9"/>
  <c r="E18" i="9"/>
  <c r="E20" i="9"/>
  <c r="E21" i="9"/>
  <c r="E22" i="9"/>
  <c r="E23" i="9"/>
  <c r="E24" i="9"/>
  <c r="E25" i="9"/>
  <c r="E26" i="9"/>
  <c r="E28" i="9"/>
  <c r="E29" i="9"/>
  <c r="E30" i="9"/>
  <c r="E31" i="9"/>
  <c r="E32" i="9"/>
  <c r="E33" i="9"/>
  <c r="E34" i="9"/>
  <c r="E35" i="9"/>
  <c r="E36" i="9"/>
  <c r="E37" i="9"/>
  <c r="E38" i="9"/>
  <c r="E40" i="9"/>
  <c r="E42" i="9"/>
  <c r="E43" i="9"/>
  <c r="E44" i="9"/>
  <c r="E45" i="9"/>
  <c r="E47" i="9"/>
  <c r="E48" i="9"/>
  <c r="D33" i="6" l="1"/>
  <c r="AA26" i="33"/>
  <c r="AC26" i="33" s="1"/>
  <c r="AB26" i="33"/>
  <c r="D20" i="2"/>
  <c r="D19" i="2" s="1"/>
  <c r="D20" i="16"/>
  <c r="D19" i="16" s="1"/>
  <c r="E49" i="33"/>
  <c r="Y49" i="33" s="1"/>
  <c r="D32" i="6" l="1"/>
  <c r="D49" i="16"/>
  <c r="AD26" i="33"/>
  <c r="AE26" i="33"/>
  <c r="D49" i="2"/>
  <c r="D31" i="6"/>
  <c r="E10" i="2"/>
  <c r="E12" i="2"/>
  <c r="E13" i="2"/>
  <c r="E15" i="2"/>
  <c r="E16" i="2"/>
  <c r="E17" i="2"/>
  <c r="E18" i="2"/>
  <c r="E20" i="2"/>
  <c r="E21" i="2"/>
  <c r="E22" i="2"/>
  <c r="Y22" i="2" s="1"/>
  <c r="E23" i="2"/>
  <c r="E24" i="2"/>
  <c r="E25" i="2"/>
  <c r="E26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9" i="2"/>
  <c r="E19" i="2" l="1"/>
  <c r="Y48" i="2"/>
  <c r="Y9" i="2"/>
  <c r="Y23" i="2"/>
  <c r="Y21" i="2"/>
  <c r="Y18" i="2"/>
  <c r="Y25" i="2"/>
  <c r="Y45" i="2"/>
  <c r="Y43" i="2"/>
  <c r="Y17" i="2"/>
  <c r="Y37" i="2"/>
  <c r="Y35" i="2"/>
  <c r="Y24" i="2"/>
  <c r="Y47" i="2"/>
  <c r="Y31" i="2"/>
  <c r="Y41" i="2"/>
  <c r="Y15" i="2"/>
  <c r="Y38" i="2"/>
  <c r="Y36" i="2"/>
  <c r="Y46" i="2"/>
  <c r="Y33" i="2"/>
  <c r="Y32" i="2"/>
  <c r="Y30" i="2"/>
  <c r="Y28" i="2"/>
  <c r="Y13" i="2"/>
  <c r="Y10" i="2"/>
  <c r="Y34" i="2"/>
  <c r="Y44" i="2"/>
  <c r="Y42" i="2"/>
  <c r="Y16" i="2"/>
  <c r="Y29" i="2"/>
  <c r="Y40" i="2"/>
  <c r="Y39" i="2"/>
  <c r="Y26" i="2"/>
  <c r="Y12" i="2"/>
  <c r="Y20" i="2"/>
  <c r="AG26" i="33"/>
  <c r="AF26" i="33"/>
  <c r="D30" i="6"/>
  <c r="E49" i="2"/>
  <c r="Y19" i="2" l="1"/>
  <c r="AI26" i="33"/>
  <c r="Y49" i="2"/>
  <c r="AH26" i="33"/>
  <c r="D29" i="6"/>
  <c r="E48" i="3"/>
  <c r="Y48" i="3" s="1"/>
  <c r="E47" i="3"/>
  <c r="Y47" i="3" s="1"/>
  <c r="E46" i="3"/>
  <c r="Y46" i="3" s="1"/>
  <c r="E45" i="3"/>
  <c r="Y45" i="3" s="1"/>
  <c r="E44" i="3"/>
  <c r="Y44" i="3" s="1"/>
  <c r="E43" i="3"/>
  <c r="Y43" i="3" s="1"/>
  <c r="E42" i="3"/>
  <c r="Y42" i="3" s="1"/>
  <c r="E41" i="3"/>
  <c r="Y41" i="3" s="1"/>
  <c r="E40" i="3"/>
  <c r="Y40" i="3" s="1"/>
  <c r="E39" i="3"/>
  <c r="Y39" i="3" s="1"/>
  <c r="E38" i="3"/>
  <c r="Y38" i="3" s="1"/>
  <c r="E37" i="3"/>
  <c r="Y37" i="3" s="1"/>
  <c r="E36" i="3"/>
  <c r="Y36" i="3" s="1"/>
  <c r="E35" i="3"/>
  <c r="Y35" i="3" s="1"/>
  <c r="E34" i="3"/>
  <c r="Y34" i="3" s="1"/>
  <c r="E33" i="3"/>
  <c r="Y33" i="3" s="1"/>
  <c r="E32" i="3"/>
  <c r="Y32" i="3" s="1"/>
  <c r="E31" i="3"/>
  <c r="Y31" i="3" s="1"/>
  <c r="E30" i="3"/>
  <c r="Y30" i="3" s="1"/>
  <c r="E29" i="3"/>
  <c r="Y29" i="3" s="1"/>
  <c r="E28" i="3"/>
  <c r="Y28" i="3" s="1"/>
  <c r="E26" i="3"/>
  <c r="Y26" i="3" s="1"/>
  <c r="E25" i="3"/>
  <c r="Y25" i="3" s="1"/>
  <c r="E24" i="3"/>
  <c r="Y24" i="3" s="1"/>
  <c r="E23" i="3"/>
  <c r="Y23" i="3" s="1"/>
  <c r="E22" i="3"/>
  <c r="Y22" i="3" s="1"/>
  <c r="E21" i="3"/>
  <c r="Y21" i="3" s="1"/>
  <c r="E20" i="3"/>
  <c r="Y20" i="3" s="1"/>
  <c r="E18" i="3"/>
  <c r="Y18" i="3" s="1"/>
  <c r="E17" i="3"/>
  <c r="Y17" i="3" s="1"/>
  <c r="E16" i="3"/>
  <c r="Y16" i="3" s="1"/>
  <c r="E15" i="3"/>
  <c r="Y15" i="3" s="1"/>
  <c r="E13" i="3"/>
  <c r="Y13" i="3" s="1"/>
  <c r="E12" i="3"/>
  <c r="E10" i="3"/>
  <c r="Y10" i="3" s="1"/>
  <c r="E9" i="3"/>
  <c r="C49" i="2"/>
  <c r="E48" i="15"/>
  <c r="Y48" i="15" s="1"/>
  <c r="E47" i="15"/>
  <c r="Y47" i="15" s="1"/>
  <c r="E46" i="15"/>
  <c r="Y46" i="15" s="1"/>
  <c r="E45" i="15"/>
  <c r="Y45" i="15" s="1"/>
  <c r="E44" i="15"/>
  <c r="Y44" i="15" s="1"/>
  <c r="E43" i="15"/>
  <c r="Y43" i="15" s="1"/>
  <c r="E42" i="15"/>
  <c r="Y42" i="15" s="1"/>
  <c r="E41" i="15"/>
  <c r="Y41" i="15" s="1"/>
  <c r="E40" i="15"/>
  <c r="Y40" i="15" s="1"/>
  <c r="E39" i="15"/>
  <c r="Y39" i="15" s="1"/>
  <c r="E38" i="15"/>
  <c r="Y38" i="15" s="1"/>
  <c r="E37" i="15"/>
  <c r="Y37" i="15" s="1"/>
  <c r="E36" i="15"/>
  <c r="Y36" i="15" s="1"/>
  <c r="E35" i="15"/>
  <c r="Y35" i="15" s="1"/>
  <c r="E34" i="15"/>
  <c r="Y34" i="15" s="1"/>
  <c r="E33" i="15"/>
  <c r="Y33" i="15" s="1"/>
  <c r="E32" i="15"/>
  <c r="Y32" i="15" s="1"/>
  <c r="E31" i="15"/>
  <c r="Y31" i="15" s="1"/>
  <c r="E30" i="15"/>
  <c r="Y30" i="15" s="1"/>
  <c r="E29" i="15"/>
  <c r="Y29" i="15" s="1"/>
  <c r="E28" i="15"/>
  <c r="Y28" i="15" s="1"/>
  <c r="E26" i="15"/>
  <c r="Y26" i="15" s="1"/>
  <c r="E25" i="15"/>
  <c r="Y25" i="15" s="1"/>
  <c r="E24" i="15"/>
  <c r="Y24" i="15" s="1"/>
  <c r="E23" i="15"/>
  <c r="Y23" i="15" s="1"/>
  <c r="E22" i="15"/>
  <c r="Y22" i="15" s="1"/>
  <c r="E21" i="15"/>
  <c r="Y21" i="15" s="1"/>
  <c r="E20" i="15"/>
  <c r="Y20" i="15" s="1"/>
  <c r="E18" i="15"/>
  <c r="Y18" i="15" s="1"/>
  <c r="E17" i="15"/>
  <c r="Y17" i="15" s="1"/>
  <c r="E16" i="15"/>
  <c r="Y16" i="15" s="1"/>
  <c r="E15" i="15"/>
  <c r="Y15" i="15" s="1"/>
  <c r="E13" i="15"/>
  <c r="Y13" i="15" s="1"/>
  <c r="E12" i="15"/>
  <c r="Y12" i="15" s="1"/>
  <c r="E10" i="15"/>
  <c r="Y10" i="15" s="1"/>
  <c r="E9" i="15"/>
  <c r="Y9" i="15" s="1"/>
  <c r="Y12" i="3" l="1"/>
  <c r="Y9" i="3"/>
  <c r="AK26" i="33"/>
  <c r="AJ26" i="33"/>
  <c r="AL26" i="33" s="1"/>
  <c r="D28" i="6"/>
  <c r="D49" i="6" s="1"/>
  <c r="E49" i="3"/>
  <c r="E49" i="15"/>
  <c r="Y49" i="15" l="1"/>
  <c r="Y49" i="3"/>
  <c r="C50" i="19" l="1"/>
  <c r="E10" i="27" l="1"/>
  <c r="Y10" i="27" s="1"/>
  <c r="E12" i="27"/>
  <c r="Y12" i="27" s="1"/>
  <c r="E13" i="27"/>
  <c r="Y13" i="27" s="1"/>
  <c r="E15" i="27"/>
  <c r="Y15" i="27" s="1"/>
  <c r="E16" i="27"/>
  <c r="Y16" i="27" s="1"/>
  <c r="E17" i="27"/>
  <c r="Y17" i="27" s="1"/>
  <c r="E18" i="27"/>
  <c r="Y18" i="27" s="1"/>
  <c r="E20" i="27"/>
  <c r="Y20" i="27" s="1"/>
  <c r="E21" i="27"/>
  <c r="Y21" i="27" s="1"/>
  <c r="E22" i="27"/>
  <c r="Y22" i="27" s="1"/>
  <c r="E23" i="27"/>
  <c r="Y23" i="27" s="1"/>
  <c r="E24" i="27"/>
  <c r="Y24" i="27" s="1"/>
  <c r="E25" i="27"/>
  <c r="Y25" i="27" s="1"/>
  <c r="E26" i="27"/>
  <c r="Y26" i="27" s="1"/>
  <c r="E28" i="27"/>
  <c r="Y28" i="27" s="1"/>
  <c r="E29" i="27"/>
  <c r="Y29" i="27" s="1"/>
  <c r="E30" i="27"/>
  <c r="Y30" i="27" s="1"/>
  <c r="E31" i="27"/>
  <c r="Y31" i="27" s="1"/>
  <c r="E32" i="27"/>
  <c r="Y32" i="27" s="1"/>
  <c r="E33" i="27"/>
  <c r="Y33" i="27" s="1"/>
  <c r="E34" i="27"/>
  <c r="Y34" i="27" s="1"/>
  <c r="E35" i="27"/>
  <c r="Y35" i="27" s="1"/>
  <c r="E36" i="27"/>
  <c r="Y36" i="27" s="1"/>
  <c r="E37" i="27"/>
  <c r="Y37" i="27" s="1"/>
  <c r="E38" i="27"/>
  <c r="Y38" i="27" s="1"/>
  <c r="E39" i="27"/>
  <c r="Y39" i="27" s="1"/>
  <c r="E40" i="27"/>
  <c r="Y40" i="27" s="1"/>
  <c r="E41" i="27"/>
  <c r="Y41" i="27" s="1"/>
  <c r="E42" i="27"/>
  <c r="Y42" i="27" s="1"/>
  <c r="E43" i="27"/>
  <c r="Y43" i="27" s="1"/>
  <c r="E44" i="27"/>
  <c r="Y44" i="27" s="1"/>
  <c r="E45" i="27"/>
  <c r="Y45" i="27" s="1"/>
  <c r="E46" i="27"/>
  <c r="Y46" i="27" s="1"/>
  <c r="E47" i="27"/>
  <c r="Y47" i="27" s="1"/>
  <c r="E48" i="27"/>
  <c r="Y48" i="27" s="1"/>
  <c r="E10" i="26"/>
  <c r="Y10" i="26" s="1"/>
  <c r="E12" i="26"/>
  <c r="Y12" i="26" s="1"/>
  <c r="E13" i="26"/>
  <c r="Y13" i="26" s="1"/>
  <c r="E15" i="26"/>
  <c r="Y15" i="26" s="1"/>
  <c r="E16" i="26"/>
  <c r="Y16" i="26" s="1"/>
  <c r="E17" i="26"/>
  <c r="Y17" i="26" s="1"/>
  <c r="E18" i="26"/>
  <c r="Y18" i="26" s="1"/>
  <c r="E20" i="26"/>
  <c r="Y20" i="26" s="1"/>
  <c r="E21" i="26"/>
  <c r="Y21" i="26" s="1"/>
  <c r="E22" i="26"/>
  <c r="Y22" i="26" s="1"/>
  <c r="E23" i="26"/>
  <c r="Y23" i="26" s="1"/>
  <c r="E24" i="26"/>
  <c r="Y24" i="26" s="1"/>
  <c r="E25" i="26"/>
  <c r="Y25" i="26" s="1"/>
  <c r="E26" i="26"/>
  <c r="Y26" i="26" s="1"/>
  <c r="E28" i="26"/>
  <c r="Y28" i="26" s="1"/>
  <c r="E29" i="26"/>
  <c r="Y29" i="26" s="1"/>
  <c r="E30" i="26"/>
  <c r="Y30" i="26" s="1"/>
  <c r="E31" i="26"/>
  <c r="Y31" i="26" s="1"/>
  <c r="E32" i="26"/>
  <c r="Y32" i="26" s="1"/>
  <c r="E33" i="26"/>
  <c r="Y33" i="26" s="1"/>
  <c r="E34" i="26"/>
  <c r="Y34" i="26" s="1"/>
  <c r="E35" i="26"/>
  <c r="Y35" i="26" s="1"/>
  <c r="E36" i="26"/>
  <c r="Y36" i="26" s="1"/>
  <c r="E37" i="26"/>
  <c r="Y37" i="26" s="1"/>
  <c r="E38" i="26"/>
  <c r="Y38" i="26" s="1"/>
  <c r="E39" i="26"/>
  <c r="Y39" i="26" s="1"/>
  <c r="E40" i="26"/>
  <c r="Y40" i="26" s="1"/>
  <c r="E41" i="26"/>
  <c r="Y41" i="26" s="1"/>
  <c r="E42" i="26"/>
  <c r="Y42" i="26" s="1"/>
  <c r="E43" i="26"/>
  <c r="Y43" i="26" s="1"/>
  <c r="E44" i="26"/>
  <c r="Y44" i="26" s="1"/>
  <c r="E45" i="26"/>
  <c r="Y45" i="26" s="1"/>
  <c r="E46" i="26"/>
  <c r="Y46" i="26" s="1"/>
  <c r="E47" i="26"/>
  <c r="Y47" i="26" s="1"/>
  <c r="E48" i="26"/>
  <c r="Y48" i="26" s="1"/>
  <c r="E10" i="25"/>
  <c r="Y10" i="25" s="1"/>
  <c r="E12" i="25"/>
  <c r="E13" i="25"/>
  <c r="Y13" i="25" s="1"/>
  <c r="E15" i="25"/>
  <c r="E16" i="25"/>
  <c r="Y16" i="25" s="1"/>
  <c r="E17" i="25"/>
  <c r="Y17" i="25" s="1"/>
  <c r="E18" i="25"/>
  <c r="Y18" i="25" s="1"/>
  <c r="E20" i="25"/>
  <c r="E21" i="25"/>
  <c r="Y21" i="25" s="1"/>
  <c r="E22" i="25"/>
  <c r="Y22" i="25" s="1"/>
  <c r="E23" i="25"/>
  <c r="Y23" i="25" s="1"/>
  <c r="E24" i="25"/>
  <c r="Y24" i="25" s="1"/>
  <c r="E25" i="25"/>
  <c r="Y25" i="25" s="1"/>
  <c r="E26" i="25"/>
  <c r="Y26" i="25" s="1"/>
  <c r="E28" i="25"/>
  <c r="E29" i="25"/>
  <c r="Y29" i="25" s="1"/>
  <c r="E30" i="25"/>
  <c r="Y30" i="25" s="1"/>
  <c r="E31" i="25"/>
  <c r="Y31" i="25" s="1"/>
  <c r="E32" i="25"/>
  <c r="Y32" i="25" s="1"/>
  <c r="E33" i="25"/>
  <c r="Y33" i="25" s="1"/>
  <c r="E34" i="25"/>
  <c r="Y34" i="25" s="1"/>
  <c r="E35" i="25"/>
  <c r="Y35" i="25" s="1"/>
  <c r="E36" i="25"/>
  <c r="Y36" i="25" s="1"/>
  <c r="E37" i="25"/>
  <c r="Y37" i="25" s="1"/>
  <c r="E38" i="25"/>
  <c r="Y38" i="25" s="1"/>
  <c r="E39" i="25"/>
  <c r="Y39" i="25" s="1"/>
  <c r="E40" i="25"/>
  <c r="Y40" i="25" s="1"/>
  <c r="E41" i="25"/>
  <c r="Y41" i="25" s="1"/>
  <c r="E42" i="25"/>
  <c r="Y42" i="25" s="1"/>
  <c r="E43" i="25"/>
  <c r="Y43" i="25" s="1"/>
  <c r="E44" i="25"/>
  <c r="Y44" i="25" s="1"/>
  <c r="E45" i="25"/>
  <c r="Y45" i="25" s="1"/>
  <c r="E46" i="25"/>
  <c r="Y46" i="25" s="1"/>
  <c r="E47" i="25"/>
  <c r="Y47" i="25" s="1"/>
  <c r="E48" i="25"/>
  <c r="Y48" i="25" s="1"/>
  <c r="E10" i="23"/>
  <c r="E12" i="23"/>
  <c r="E13" i="23"/>
  <c r="E15" i="23"/>
  <c r="E16" i="23"/>
  <c r="E17" i="23"/>
  <c r="E18" i="23"/>
  <c r="E20" i="23"/>
  <c r="E21" i="23"/>
  <c r="E22" i="23"/>
  <c r="E23" i="23"/>
  <c r="E24" i="23"/>
  <c r="E25" i="23"/>
  <c r="E26" i="23"/>
  <c r="E28" i="23"/>
  <c r="E29" i="23"/>
  <c r="E30" i="23"/>
  <c r="E31" i="23"/>
  <c r="E32" i="23"/>
  <c r="E33" i="23"/>
  <c r="Y33" i="23" s="1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10" i="22"/>
  <c r="Y10" i="22" s="1"/>
  <c r="E12" i="22"/>
  <c r="Y12" i="22" s="1"/>
  <c r="E13" i="22"/>
  <c r="Y13" i="22" s="1"/>
  <c r="E15" i="22"/>
  <c r="Y15" i="22" s="1"/>
  <c r="E16" i="22"/>
  <c r="Y16" i="22" s="1"/>
  <c r="E17" i="22"/>
  <c r="Y17" i="22" s="1"/>
  <c r="E18" i="22"/>
  <c r="Y18" i="22" s="1"/>
  <c r="E20" i="22"/>
  <c r="Y20" i="22" s="1"/>
  <c r="E21" i="22"/>
  <c r="Y21" i="22" s="1"/>
  <c r="E22" i="22"/>
  <c r="Y22" i="22" s="1"/>
  <c r="E23" i="22"/>
  <c r="Y23" i="22" s="1"/>
  <c r="E24" i="22"/>
  <c r="Y24" i="22" s="1"/>
  <c r="E25" i="22"/>
  <c r="Y25" i="22" s="1"/>
  <c r="E26" i="22"/>
  <c r="Y26" i="22" s="1"/>
  <c r="E28" i="22"/>
  <c r="Y28" i="22" s="1"/>
  <c r="E29" i="22"/>
  <c r="Y29" i="22" s="1"/>
  <c r="E30" i="22"/>
  <c r="Y30" i="22" s="1"/>
  <c r="E31" i="22"/>
  <c r="Y31" i="22" s="1"/>
  <c r="E32" i="22"/>
  <c r="Y32" i="22" s="1"/>
  <c r="E33" i="22"/>
  <c r="Y33" i="22" s="1"/>
  <c r="E34" i="22"/>
  <c r="Y34" i="22" s="1"/>
  <c r="E35" i="22"/>
  <c r="Y35" i="22" s="1"/>
  <c r="E36" i="22"/>
  <c r="Y36" i="22" s="1"/>
  <c r="E37" i="22"/>
  <c r="Y37" i="22" s="1"/>
  <c r="E38" i="22"/>
  <c r="Y38" i="22" s="1"/>
  <c r="E39" i="22"/>
  <c r="Y39" i="22" s="1"/>
  <c r="E40" i="22"/>
  <c r="Y40" i="22" s="1"/>
  <c r="E41" i="22"/>
  <c r="Y41" i="22" s="1"/>
  <c r="E42" i="22"/>
  <c r="Y42" i="22" s="1"/>
  <c r="E43" i="22"/>
  <c r="Y43" i="22" s="1"/>
  <c r="E44" i="22"/>
  <c r="Y44" i="22" s="1"/>
  <c r="E45" i="22"/>
  <c r="Y45" i="22" s="1"/>
  <c r="E46" i="22"/>
  <c r="Y46" i="22" s="1"/>
  <c r="E47" i="22"/>
  <c r="Y47" i="22" s="1"/>
  <c r="E48" i="22"/>
  <c r="Y48" i="22" s="1"/>
  <c r="E10" i="21"/>
  <c r="Y10" i="21" s="1"/>
  <c r="E12" i="21"/>
  <c r="Y12" i="21" s="1"/>
  <c r="E13" i="21"/>
  <c r="Y13" i="21" s="1"/>
  <c r="E15" i="21"/>
  <c r="Y15" i="21" s="1"/>
  <c r="E16" i="21"/>
  <c r="Y16" i="21" s="1"/>
  <c r="E17" i="21"/>
  <c r="Y17" i="21" s="1"/>
  <c r="E18" i="21"/>
  <c r="Y18" i="21" s="1"/>
  <c r="E20" i="21"/>
  <c r="E19" i="21" s="1"/>
  <c r="E21" i="21"/>
  <c r="Y21" i="21" s="1"/>
  <c r="E22" i="21"/>
  <c r="Y22" i="21" s="1"/>
  <c r="E23" i="21"/>
  <c r="Y23" i="21" s="1"/>
  <c r="E24" i="21"/>
  <c r="Y24" i="21" s="1"/>
  <c r="E25" i="21"/>
  <c r="Y25" i="21" s="1"/>
  <c r="E26" i="21"/>
  <c r="Y26" i="21" s="1"/>
  <c r="E28" i="21"/>
  <c r="Y28" i="21" s="1"/>
  <c r="E29" i="21"/>
  <c r="Y29" i="21" s="1"/>
  <c r="E30" i="21"/>
  <c r="Y30" i="21" s="1"/>
  <c r="E31" i="21"/>
  <c r="Y31" i="21" s="1"/>
  <c r="E32" i="21"/>
  <c r="Y32" i="21" s="1"/>
  <c r="E33" i="21"/>
  <c r="Y33" i="21" s="1"/>
  <c r="E34" i="21"/>
  <c r="Y34" i="21" s="1"/>
  <c r="E35" i="21"/>
  <c r="Y35" i="21" s="1"/>
  <c r="E36" i="21"/>
  <c r="Y36" i="21" s="1"/>
  <c r="E37" i="21"/>
  <c r="Y37" i="21" s="1"/>
  <c r="E38" i="21"/>
  <c r="Y38" i="21" s="1"/>
  <c r="E39" i="21"/>
  <c r="Y39" i="21" s="1"/>
  <c r="E40" i="21"/>
  <c r="Y40" i="21" s="1"/>
  <c r="E41" i="21"/>
  <c r="Y41" i="21" s="1"/>
  <c r="E42" i="21"/>
  <c r="Y42" i="21" s="1"/>
  <c r="E43" i="21"/>
  <c r="Y43" i="21" s="1"/>
  <c r="E44" i="21"/>
  <c r="Y44" i="21" s="1"/>
  <c r="E45" i="21"/>
  <c r="Y45" i="21" s="1"/>
  <c r="E46" i="21"/>
  <c r="Y46" i="21" s="1"/>
  <c r="E47" i="21"/>
  <c r="Y47" i="21" s="1"/>
  <c r="E48" i="21"/>
  <c r="Y48" i="21" s="1"/>
  <c r="C49" i="27"/>
  <c r="C49" i="25"/>
  <c r="C49" i="23"/>
  <c r="C49" i="22"/>
  <c r="C49" i="21"/>
  <c r="C49" i="17"/>
  <c r="E12" i="20"/>
  <c r="Y12" i="20" s="1"/>
  <c r="E13" i="20"/>
  <c r="Y13" i="20" s="1"/>
  <c r="E15" i="20"/>
  <c r="Y15" i="20" s="1"/>
  <c r="E16" i="20"/>
  <c r="Y16" i="20" s="1"/>
  <c r="E17" i="20"/>
  <c r="Y17" i="20" s="1"/>
  <c r="E18" i="20"/>
  <c r="Y18" i="20" s="1"/>
  <c r="E20" i="20"/>
  <c r="Y20" i="20" s="1"/>
  <c r="E21" i="20"/>
  <c r="Y21" i="20" s="1"/>
  <c r="E22" i="20"/>
  <c r="Y22" i="20" s="1"/>
  <c r="E23" i="20"/>
  <c r="Y23" i="20" s="1"/>
  <c r="E24" i="20"/>
  <c r="Y24" i="20" s="1"/>
  <c r="E25" i="20"/>
  <c r="Y25" i="20" s="1"/>
  <c r="E26" i="20"/>
  <c r="Y26" i="20" s="1"/>
  <c r="E28" i="20"/>
  <c r="Y28" i="20" s="1"/>
  <c r="E29" i="20"/>
  <c r="Y29" i="20" s="1"/>
  <c r="E30" i="20"/>
  <c r="Y30" i="20" s="1"/>
  <c r="E31" i="20"/>
  <c r="Y31" i="20" s="1"/>
  <c r="E32" i="20"/>
  <c r="Y32" i="20" s="1"/>
  <c r="E33" i="20"/>
  <c r="Y33" i="20" s="1"/>
  <c r="E34" i="20"/>
  <c r="Y34" i="20" s="1"/>
  <c r="E35" i="20"/>
  <c r="Y35" i="20" s="1"/>
  <c r="E36" i="20"/>
  <c r="Y36" i="20" s="1"/>
  <c r="E37" i="20"/>
  <c r="Y37" i="20" s="1"/>
  <c r="E38" i="20"/>
  <c r="Y38" i="20" s="1"/>
  <c r="E39" i="20"/>
  <c r="Y39" i="20" s="1"/>
  <c r="E40" i="20"/>
  <c r="Y40" i="20" s="1"/>
  <c r="E41" i="20"/>
  <c r="Y41" i="20" s="1"/>
  <c r="E42" i="20"/>
  <c r="Y42" i="20" s="1"/>
  <c r="E43" i="20"/>
  <c r="Y43" i="20" s="1"/>
  <c r="E44" i="20"/>
  <c r="Y44" i="20" s="1"/>
  <c r="E45" i="20"/>
  <c r="Y45" i="20" s="1"/>
  <c r="E46" i="20"/>
  <c r="Y46" i="20" s="1"/>
  <c r="E47" i="20"/>
  <c r="Y47" i="20" s="1"/>
  <c r="E48" i="20"/>
  <c r="Y48" i="20" s="1"/>
  <c r="E10" i="19"/>
  <c r="Y10" i="19" s="1"/>
  <c r="E12" i="19"/>
  <c r="Y12" i="19" s="1"/>
  <c r="E13" i="19"/>
  <c r="Y13" i="19" s="1"/>
  <c r="E15" i="19"/>
  <c r="Y15" i="19" s="1"/>
  <c r="E16" i="19"/>
  <c r="Y16" i="19" s="1"/>
  <c r="E17" i="19"/>
  <c r="Y17" i="19" s="1"/>
  <c r="E18" i="19"/>
  <c r="Y18" i="19" s="1"/>
  <c r="E20" i="19"/>
  <c r="Y20" i="19" s="1"/>
  <c r="E21" i="19"/>
  <c r="Y21" i="19" s="1"/>
  <c r="E22" i="19"/>
  <c r="Y22" i="19" s="1"/>
  <c r="E23" i="19"/>
  <c r="Y23" i="19" s="1"/>
  <c r="E24" i="19"/>
  <c r="Y24" i="19" s="1"/>
  <c r="E25" i="19"/>
  <c r="Y25" i="19" s="1"/>
  <c r="E26" i="19"/>
  <c r="Y26" i="19" s="1"/>
  <c r="E28" i="19"/>
  <c r="Y28" i="19" s="1"/>
  <c r="E29" i="19"/>
  <c r="Y29" i="19" s="1"/>
  <c r="E30" i="19"/>
  <c r="Y30" i="19" s="1"/>
  <c r="E31" i="19"/>
  <c r="Y31" i="19" s="1"/>
  <c r="E32" i="19"/>
  <c r="Y32" i="19" s="1"/>
  <c r="E33" i="19"/>
  <c r="Y33" i="19" s="1"/>
  <c r="E34" i="19"/>
  <c r="Y34" i="19" s="1"/>
  <c r="E35" i="19"/>
  <c r="Y35" i="19" s="1"/>
  <c r="E36" i="19"/>
  <c r="Y36" i="19" s="1"/>
  <c r="E37" i="19"/>
  <c r="Y37" i="19" s="1"/>
  <c r="E38" i="19"/>
  <c r="Y38" i="19" s="1"/>
  <c r="E39" i="19"/>
  <c r="Y39" i="19" s="1"/>
  <c r="E40" i="19"/>
  <c r="Y40" i="19" s="1"/>
  <c r="E41" i="19"/>
  <c r="Y41" i="19" s="1"/>
  <c r="E42" i="19"/>
  <c r="Y42" i="19" s="1"/>
  <c r="E43" i="19"/>
  <c r="Y43" i="19" s="1"/>
  <c r="E44" i="19"/>
  <c r="Y44" i="19" s="1"/>
  <c r="E45" i="19"/>
  <c r="Y45" i="19" s="1"/>
  <c r="E46" i="19"/>
  <c r="Y46" i="19" s="1"/>
  <c r="E47" i="19"/>
  <c r="Y47" i="19" s="1"/>
  <c r="E48" i="19"/>
  <c r="Y48" i="19" s="1"/>
  <c r="E49" i="19"/>
  <c r="Y49" i="19" s="1"/>
  <c r="C49" i="18"/>
  <c r="E9" i="29"/>
  <c r="Y9" i="29" s="1"/>
  <c r="E9" i="27"/>
  <c r="Y9" i="27" s="1"/>
  <c r="E9" i="26"/>
  <c r="Y9" i="26" s="1"/>
  <c r="E9" i="25"/>
  <c r="E9" i="23"/>
  <c r="E9" i="22"/>
  <c r="E9" i="21"/>
  <c r="E9" i="19"/>
  <c r="Y9" i="19" s="1"/>
  <c r="E10" i="18"/>
  <c r="Y10" i="18" s="1"/>
  <c r="E12" i="18"/>
  <c r="Y12" i="18" s="1"/>
  <c r="E13" i="18"/>
  <c r="Y13" i="18" s="1"/>
  <c r="E15" i="18"/>
  <c r="Y15" i="18" s="1"/>
  <c r="E16" i="18"/>
  <c r="Y16" i="18" s="1"/>
  <c r="E17" i="18"/>
  <c r="Y17" i="18" s="1"/>
  <c r="E18" i="18"/>
  <c r="Y18" i="18" s="1"/>
  <c r="E20" i="18"/>
  <c r="Y20" i="18" s="1"/>
  <c r="E21" i="18"/>
  <c r="Y21" i="18" s="1"/>
  <c r="E22" i="18"/>
  <c r="Y22" i="18" s="1"/>
  <c r="E23" i="18"/>
  <c r="Y23" i="18" s="1"/>
  <c r="E24" i="18"/>
  <c r="Y24" i="18" s="1"/>
  <c r="E25" i="18"/>
  <c r="Y25" i="18" s="1"/>
  <c r="E26" i="18"/>
  <c r="Y26" i="18" s="1"/>
  <c r="E28" i="18"/>
  <c r="Y28" i="18" s="1"/>
  <c r="E29" i="18"/>
  <c r="Y29" i="18" s="1"/>
  <c r="E30" i="18"/>
  <c r="Y30" i="18" s="1"/>
  <c r="E31" i="18"/>
  <c r="Y31" i="18" s="1"/>
  <c r="E32" i="18"/>
  <c r="Y32" i="18" s="1"/>
  <c r="E33" i="18"/>
  <c r="Y33" i="18" s="1"/>
  <c r="E34" i="18"/>
  <c r="Y34" i="18" s="1"/>
  <c r="E35" i="18"/>
  <c r="Y35" i="18" s="1"/>
  <c r="E36" i="18"/>
  <c r="Y36" i="18" s="1"/>
  <c r="E37" i="18"/>
  <c r="Y37" i="18" s="1"/>
  <c r="E38" i="18"/>
  <c r="Y38" i="18" s="1"/>
  <c r="E39" i="18"/>
  <c r="Y39" i="18" s="1"/>
  <c r="E40" i="18"/>
  <c r="Y40" i="18" s="1"/>
  <c r="E41" i="18"/>
  <c r="Y41" i="18" s="1"/>
  <c r="E42" i="18"/>
  <c r="Y42" i="18" s="1"/>
  <c r="E43" i="18"/>
  <c r="Y43" i="18" s="1"/>
  <c r="E44" i="18"/>
  <c r="Y44" i="18" s="1"/>
  <c r="E45" i="18"/>
  <c r="Y45" i="18" s="1"/>
  <c r="E46" i="18"/>
  <c r="Y46" i="18" s="1"/>
  <c r="E47" i="18"/>
  <c r="Y47" i="18" s="1"/>
  <c r="E48" i="18"/>
  <c r="Y48" i="18" s="1"/>
  <c r="E10" i="17"/>
  <c r="Y10" i="17" s="1"/>
  <c r="E12" i="17"/>
  <c r="E13" i="17"/>
  <c r="Y13" i="17" s="1"/>
  <c r="E15" i="17"/>
  <c r="E16" i="17"/>
  <c r="Y16" i="17" s="1"/>
  <c r="E17" i="17"/>
  <c r="Y17" i="17" s="1"/>
  <c r="E18" i="17"/>
  <c r="Y18" i="17" s="1"/>
  <c r="E20" i="17"/>
  <c r="E21" i="17"/>
  <c r="Y21" i="17" s="1"/>
  <c r="E22" i="17"/>
  <c r="Y22" i="17" s="1"/>
  <c r="E23" i="17"/>
  <c r="Y23" i="17" s="1"/>
  <c r="E24" i="17"/>
  <c r="Y24" i="17" s="1"/>
  <c r="E25" i="17"/>
  <c r="Y25" i="17" s="1"/>
  <c r="E26" i="17"/>
  <c r="Y26" i="17" s="1"/>
  <c r="E28" i="17"/>
  <c r="E29" i="17"/>
  <c r="Y29" i="17" s="1"/>
  <c r="E30" i="17"/>
  <c r="Y30" i="17" s="1"/>
  <c r="E31" i="17"/>
  <c r="Y31" i="17" s="1"/>
  <c r="E32" i="17"/>
  <c r="Y32" i="17" s="1"/>
  <c r="E33" i="17"/>
  <c r="Y33" i="17" s="1"/>
  <c r="E34" i="17"/>
  <c r="Y34" i="17" s="1"/>
  <c r="E35" i="17"/>
  <c r="Y35" i="17" s="1"/>
  <c r="E36" i="17"/>
  <c r="Y36" i="17" s="1"/>
  <c r="E37" i="17"/>
  <c r="Y37" i="17" s="1"/>
  <c r="E38" i="17"/>
  <c r="Y38" i="17" s="1"/>
  <c r="E39" i="17"/>
  <c r="Y39" i="17" s="1"/>
  <c r="E40" i="17"/>
  <c r="Y40" i="17" s="1"/>
  <c r="E41" i="17"/>
  <c r="Y41" i="17" s="1"/>
  <c r="E42" i="17"/>
  <c r="Y42" i="17" s="1"/>
  <c r="E43" i="17"/>
  <c r="Y43" i="17" s="1"/>
  <c r="E44" i="17"/>
  <c r="Y44" i="17" s="1"/>
  <c r="E45" i="17"/>
  <c r="Y45" i="17" s="1"/>
  <c r="E46" i="17"/>
  <c r="Y46" i="17" s="1"/>
  <c r="E47" i="17"/>
  <c r="Y47" i="17" s="1"/>
  <c r="E48" i="17"/>
  <c r="Y48" i="17" s="1"/>
  <c r="E10" i="16"/>
  <c r="Y10" i="16" s="1"/>
  <c r="E12" i="16"/>
  <c r="Y12" i="16" s="1"/>
  <c r="E13" i="16"/>
  <c r="Y13" i="16" s="1"/>
  <c r="E15" i="16"/>
  <c r="Y15" i="16" s="1"/>
  <c r="E16" i="16"/>
  <c r="Y16" i="16" s="1"/>
  <c r="E17" i="16"/>
  <c r="Y17" i="16" s="1"/>
  <c r="E18" i="16"/>
  <c r="Y18" i="16" s="1"/>
  <c r="E20" i="16"/>
  <c r="E21" i="16"/>
  <c r="Y21" i="16" s="1"/>
  <c r="E22" i="16"/>
  <c r="Y22" i="16" s="1"/>
  <c r="E23" i="16"/>
  <c r="Y23" i="16" s="1"/>
  <c r="E24" i="16"/>
  <c r="Y24" i="16" s="1"/>
  <c r="E25" i="16"/>
  <c r="Y25" i="16" s="1"/>
  <c r="E26" i="16"/>
  <c r="Y26" i="16" s="1"/>
  <c r="E28" i="16"/>
  <c r="Y28" i="16" s="1"/>
  <c r="E29" i="16"/>
  <c r="Y29" i="16" s="1"/>
  <c r="E30" i="16"/>
  <c r="Y30" i="16" s="1"/>
  <c r="E31" i="16"/>
  <c r="Y31" i="16" s="1"/>
  <c r="E32" i="16"/>
  <c r="Y32" i="16" s="1"/>
  <c r="E33" i="16"/>
  <c r="Y33" i="16" s="1"/>
  <c r="E34" i="16"/>
  <c r="Y34" i="16" s="1"/>
  <c r="E35" i="16"/>
  <c r="Y35" i="16" s="1"/>
  <c r="E36" i="16"/>
  <c r="Y36" i="16" s="1"/>
  <c r="E37" i="16"/>
  <c r="Y37" i="16" s="1"/>
  <c r="E38" i="16"/>
  <c r="Y38" i="16" s="1"/>
  <c r="E39" i="16"/>
  <c r="Y39" i="16" s="1"/>
  <c r="E40" i="16"/>
  <c r="Y40" i="16" s="1"/>
  <c r="E41" i="16"/>
  <c r="Y41" i="16" s="1"/>
  <c r="E42" i="16"/>
  <c r="Y42" i="16" s="1"/>
  <c r="E43" i="16"/>
  <c r="Y43" i="16" s="1"/>
  <c r="E44" i="16"/>
  <c r="Y44" i="16" s="1"/>
  <c r="E45" i="16"/>
  <c r="Y45" i="16" s="1"/>
  <c r="E46" i="16"/>
  <c r="Y46" i="16" s="1"/>
  <c r="E47" i="16"/>
  <c r="Y47" i="16" s="1"/>
  <c r="E48" i="16"/>
  <c r="Y48" i="16" s="1"/>
  <c r="AL49" i="14"/>
  <c r="E10" i="14"/>
  <c r="Y10" i="14" s="1"/>
  <c r="E12" i="14"/>
  <c r="E13" i="14"/>
  <c r="Y13" i="14" s="1"/>
  <c r="E15" i="14"/>
  <c r="E16" i="14"/>
  <c r="Y16" i="14" s="1"/>
  <c r="E17" i="14"/>
  <c r="Y17" i="14" s="1"/>
  <c r="E18" i="14"/>
  <c r="Y18" i="14" s="1"/>
  <c r="E26" i="14"/>
  <c r="E28" i="14"/>
  <c r="E29" i="14"/>
  <c r="Y29" i="14" s="1"/>
  <c r="E30" i="14"/>
  <c r="Y30" i="14" s="1"/>
  <c r="E31" i="14"/>
  <c r="Y31" i="14" s="1"/>
  <c r="E32" i="14"/>
  <c r="Y32" i="14" s="1"/>
  <c r="E33" i="14"/>
  <c r="Y33" i="14" s="1"/>
  <c r="E34" i="14"/>
  <c r="Y34" i="14" s="1"/>
  <c r="E35" i="14"/>
  <c r="Y35" i="14" s="1"/>
  <c r="E36" i="14"/>
  <c r="Y36" i="14" s="1"/>
  <c r="E37" i="14"/>
  <c r="Y37" i="14" s="1"/>
  <c r="E38" i="14"/>
  <c r="Y38" i="14" s="1"/>
  <c r="E39" i="14"/>
  <c r="Y39" i="14" s="1"/>
  <c r="E40" i="14"/>
  <c r="Y40" i="14" s="1"/>
  <c r="E41" i="14"/>
  <c r="Y41" i="14" s="1"/>
  <c r="E42" i="14"/>
  <c r="Y42" i="14" s="1"/>
  <c r="E43" i="14"/>
  <c r="Y43" i="14" s="1"/>
  <c r="E44" i="14"/>
  <c r="Y44" i="14" s="1"/>
  <c r="E45" i="14"/>
  <c r="Y45" i="14" s="1"/>
  <c r="E46" i="14"/>
  <c r="Y46" i="14" s="1"/>
  <c r="E47" i="14"/>
  <c r="Y47" i="14" s="1"/>
  <c r="E48" i="14"/>
  <c r="Y48" i="14" s="1"/>
  <c r="E10" i="11"/>
  <c r="Y10" i="11" s="1"/>
  <c r="E12" i="11"/>
  <c r="Y12" i="11" s="1"/>
  <c r="E13" i="11"/>
  <c r="Y13" i="11" s="1"/>
  <c r="E15" i="11"/>
  <c r="Y15" i="11" s="1"/>
  <c r="E16" i="11"/>
  <c r="Y16" i="11" s="1"/>
  <c r="E17" i="11"/>
  <c r="Y17" i="11" s="1"/>
  <c r="E18" i="11"/>
  <c r="Y18" i="11" s="1"/>
  <c r="E20" i="11"/>
  <c r="Y20" i="11" s="1"/>
  <c r="E21" i="11"/>
  <c r="Y21" i="11" s="1"/>
  <c r="E22" i="11"/>
  <c r="Y22" i="11" s="1"/>
  <c r="E23" i="11"/>
  <c r="Y23" i="11" s="1"/>
  <c r="E24" i="11"/>
  <c r="Y24" i="11" s="1"/>
  <c r="E25" i="11"/>
  <c r="Y25" i="11" s="1"/>
  <c r="E26" i="11"/>
  <c r="Y26" i="11" s="1"/>
  <c r="E28" i="11"/>
  <c r="Y28" i="11" s="1"/>
  <c r="E29" i="11"/>
  <c r="Y29" i="11" s="1"/>
  <c r="E30" i="11"/>
  <c r="Y30" i="11" s="1"/>
  <c r="E31" i="11"/>
  <c r="Y31" i="11" s="1"/>
  <c r="E32" i="11"/>
  <c r="Y32" i="11" s="1"/>
  <c r="E33" i="11"/>
  <c r="Y33" i="11" s="1"/>
  <c r="E34" i="11"/>
  <c r="Y34" i="11" s="1"/>
  <c r="E35" i="11"/>
  <c r="Y35" i="11" s="1"/>
  <c r="E36" i="11"/>
  <c r="Y36" i="11" s="1"/>
  <c r="E37" i="11"/>
  <c r="Y37" i="11" s="1"/>
  <c r="E38" i="11"/>
  <c r="Y38" i="11" s="1"/>
  <c r="E39" i="11"/>
  <c r="Y39" i="11" s="1"/>
  <c r="E40" i="11"/>
  <c r="Y40" i="11" s="1"/>
  <c r="E41" i="11"/>
  <c r="Y41" i="11" s="1"/>
  <c r="E42" i="11"/>
  <c r="Y42" i="11" s="1"/>
  <c r="E43" i="11"/>
  <c r="Y43" i="11" s="1"/>
  <c r="E44" i="11"/>
  <c r="Y44" i="11" s="1"/>
  <c r="E45" i="11"/>
  <c r="Y45" i="11" s="1"/>
  <c r="E46" i="11"/>
  <c r="Y46" i="11" s="1"/>
  <c r="E47" i="11"/>
  <c r="Y47" i="11" s="1"/>
  <c r="E48" i="11"/>
  <c r="Y48" i="11" s="1"/>
  <c r="E10" i="10"/>
  <c r="Y10" i="10" s="1"/>
  <c r="E12" i="10"/>
  <c r="Y12" i="10" s="1"/>
  <c r="E13" i="10"/>
  <c r="Y13" i="10" s="1"/>
  <c r="E15" i="10"/>
  <c r="Y15" i="10" s="1"/>
  <c r="E16" i="10"/>
  <c r="Y16" i="10" s="1"/>
  <c r="E17" i="10"/>
  <c r="Y17" i="10" s="1"/>
  <c r="E18" i="10"/>
  <c r="Y18" i="10" s="1"/>
  <c r="E20" i="10"/>
  <c r="Y20" i="10" s="1"/>
  <c r="E21" i="10"/>
  <c r="Y21" i="10" s="1"/>
  <c r="E22" i="10"/>
  <c r="Y22" i="10" s="1"/>
  <c r="E23" i="10"/>
  <c r="Y23" i="10" s="1"/>
  <c r="E24" i="10"/>
  <c r="Y24" i="10" s="1"/>
  <c r="E25" i="10"/>
  <c r="Y25" i="10" s="1"/>
  <c r="E26" i="10"/>
  <c r="Y26" i="10" s="1"/>
  <c r="E28" i="10"/>
  <c r="Y28" i="10" s="1"/>
  <c r="E29" i="10"/>
  <c r="Y29" i="10" s="1"/>
  <c r="E30" i="10"/>
  <c r="Y30" i="10" s="1"/>
  <c r="E31" i="10"/>
  <c r="Y31" i="10" s="1"/>
  <c r="E32" i="10"/>
  <c r="Y32" i="10" s="1"/>
  <c r="E33" i="10"/>
  <c r="Y33" i="10" s="1"/>
  <c r="E34" i="10"/>
  <c r="Y34" i="10" s="1"/>
  <c r="E35" i="10"/>
  <c r="Y35" i="10" s="1"/>
  <c r="E36" i="10"/>
  <c r="Y36" i="10" s="1"/>
  <c r="E37" i="10"/>
  <c r="Y37" i="10" s="1"/>
  <c r="E38" i="10"/>
  <c r="Y38" i="10" s="1"/>
  <c r="E39" i="10"/>
  <c r="Y39" i="10" s="1"/>
  <c r="E40" i="10"/>
  <c r="Y40" i="10" s="1"/>
  <c r="E41" i="10"/>
  <c r="Y41" i="10" s="1"/>
  <c r="E42" i="10"/>
  <c r="Y42" i="10" s="1"/>
  <c r="E43" i="10"/>
  <c r="Y43" i="10" s="1"/>
  <c r="E44" i="10"/>
  <c r="Y44" i="10" s="1"/>
  <c r="E45" i="10"/>
  <c r="Y45" i="10" s="1"/>
  <c r="E46" i="10"/>
  <c r="Y46" i="10" s="1"/>
  <c r="E47" i="10"/>
  <c r="Y47" i="10" s="1"/>
  <c r="E48" i="10"/>
  <c r="Y48" i="10" s="1"/>
  <c r="E9" i="18"/>
  <c r="Y9" i="18" s="1"/>
  <c r="E9" i="17"/>
  <c r="E9" i="16"/>
  <c r="Y9" i="16" s="1"/>
  <c r="E9" i="14"/>
  <c r="E9" i="11"/>
  <c r="Y9" i="11" s="1"/>
  <c r="E9" i="10"/>
  <c r="Y9" i="10" s="1"/>
  <c r="C49" i="16"/>
  <c r="C49" i="14"/>
  <c r="C49" i="11"/>
  <c r="C49" i="10"/>
  <c r="E10" i="1"/>
  <c r="Y10" i="1" s="1"/>
  <c r="E12" i="1"/>
  <c r="Y12" i="1" s="1"/>
  <c r="E13" i="1"/>
  <c r="Y13" i="1" s="1"/>
  <c r="Y14" i="1"/>
  <c r="E10" i="7"/>
  <c r="Y10" i="7" s="1"/>
  <c r="E12" i="7"/>
  <c r="Y12" i="7" s="1"/>
  <c r="E13" i="7"/>
  <c r="Y13" i="7" s="1"/>
  <c r="E15" i="7"/>
  <c r="Y15" i="7" s="1"/>
  <c r="E16" i="7"/>
  <c r="Y16" i="7" s="1"/>
  <c r="E17" i="7"/>
  <c r="Y17" i="7" s="1"/>
  <c r="E18" i="7"/>
  <c r="Y18" i="7" s="1"/>
  <c r="E20" i="7"/>
  <c r="Y20" i="7" s="1"/>
  <c r="E21" i="7"/>
  <c r="Y21" i="7" s="1"/>
  <c r="E22" i="7"/>
  <c r="Y22" i="7" s="1"/>
  <c r="E23" i="7"/>
  <c r="Y23" i="7" s="1"/>
  <c r="E24" i="7"/>
  <c r="Y24" i="7" s="1"/>
  <c r="E25" i="7"/>
  <c r="Y25" i="7" s="1"/>
  <c r="E26" i="7"/>
  <c r="Y26" i="7" s="1"/>
  <c r="E28" i="7"/>
  <c r="Y28" i="7" s="1"/>
  <c r="E29" i="7"/>
  <c r="Y29" i="7" s="1"/>
  <c r="E30" i="7"/>
  <c r="Y30" i="7" s="1"/>
  <c r="E31" i="7"/>
  <c r="Y31" i="7" s="1"/>
  <c r="E32" i="7"/>
  <c r="Y32" i="7" s="1"/>
  <c r="E33" i="7"/>
  <c r="Y33" i="7" s="1"/>
  <c r="E34" i="7"/>
  <c r="Y34" i="7" s="1"/>
  <c r="E35" i="7"/>
  <c r="Y35" i="7" s="1"/>
  <c r="E36" i="7"/>
  <c r="Y36" i="7" s="1"/>
  <c r="E37" i="7"/>
  <c r="Y37" i="7" s="1"/>
  <c r="E38" i="7"/>
  <c r="Y38" i="7" s="1"/>
  <c r="E39" i="7"/>
  <c r="Y39" i="7" s="1"/>
  <c r="E40" i="7"/>
  <c r="Y40" i="7" s="1"/>
  <c r="E41" i="7"/>
  <c r="Y41" i="7" s="1"/>
  <c r="E42" i="7"/>
  <c r="Y42" i="7" s="1"/>
  <c r="E43" i="7"/>
  <c r="Y43" i="7" s="1"/>
  <c r="E44" i="7"/>
  <c r="Y44" i="7" s="1"/>
  <c r="E45" i="7"/>
  <c r="Y45" i="7" s="1"/>
  <c r="E46" i="7"/>
  <c r="Y46" i="7" s="1"/>
  <c r="E47" i="7"/>
  <c r="Y47" i="7" s="1"/>
  <c r="E48" i="7"/>
  <c r="Y48" i="7" s="1"/>
  <c r="D49" i="7"/>
  <c r="F49" i="7"/>
  <c r="G49" i="7"/>
  <c r="H49" i="7"/>
  <c r="J49" i="7"/>
  <c r="K49" i="7"/>
  <c r="L49" i="7"/>
  <c r="N49" i="7"/>
  <c r="O49" i="7"/>
  <c r="P49" i="7"/>
  <c r="Q49" i="7"/>
  <c r="S49" i="7"/>
  <c r="T49" i="7"/>
  <c r="U49" i="7"/>
  <c r="W49" i="7"/>
  <c r="X49" i="7"/>
  <c r="Z49" i="7"/>
  <c r="AA49" i="7"/>
  <c r="AB49" i="7"/>
  <c r="AD49" i="7"/>
  <c r="AE49" i="7"/>
  <c r="AF49" i="7"/>
  <c r="AG49" i="7"/>
  <c r="AH49" i="7"/>
  <c r="AI49" i="7"/>
  <c r="AK49" i="7"/>
  <c r="AL49" i="7"/>
  <c r="E10" i="6"/>
  <c r="Y10" i="6" s="1"/>
  <c r="E12" i="6"/>
  <c r="Y12" i="6" s="1"/>
  <c r="E13" i="6"/>
  <c r="Y13" i="6" s="1"/>
  <c r="E15" i="6"/>
  <c r="Y15" i="6" s="1"/>
  <c r="E16" i="6"/>
  <c r="Y16" i="6" s="1"/>
  <c r="E17" i="6"/>
  <c r="Y17" i="6" s="1"/>
  <c r="E18" i="6"/>
  <c r="Y18" i="6" s="1"/>
  <c r="E20" i="6"/>
  <c r="Y20" i="6" s="1"/>
  <c r="E21" i="6"/>
  <c r="Y21" i="6" s="1"/>
  <c r="E22" i="6"/>
  <c r="Y22" i="6" s="1"/>
  <c r="E23" i="6"/>
  <c r="Y23" i="6" s="1"/>
  <c r="E24" i="6"/>
  <c r="Y24" i="6" s="1"/>
  <c r="E25" i="6"/>
  <c r="Y25" i="6" s="1"/>
  <c r="E26" i="6"/>
  <c r="Y26" i="6" s="1"/>
  <c r="E28" i="6"/>
  <c r="Y28" i="6" s="1"/>
  <c r="E29" i="6"/>
  <c r="Y29" i="6" s="1"/>
  <c r="E30" i="6"/>
  <c r="Y30" i="6" s="1"/>
  <c r="E31" i="6"/>
  <c r="Y31" i="6" s="1"/>
  <c r="E32" i="6"/>
  <c r="Y32" i="6" s="1"/>
  <c r="E33" i="6"/>
  <c r="Y33" i="6" s="1"/>
  <c r="E34" i="6"/>
  <c r="Y34" i="6" s="1"/>
  <c r="E35" i="6"/>
  <c r="Y35" i="6" s="1"/>
  <c r="E36" i="6"/>
  <c r="Y36" i="6" s="1"/>
  <c r="E37" i="6"/>
  <c r="Y37" i="6" s="1"/>
  <c r="E38" i="6"/>
  <c r="Y38" i="6" s="1"/>
  <c r="E39" i="6"/>
  <c r="Y39" i="6" s="1"/>
  <c r="E40" i="6"/>
  <c r="Y40" i="6" s="1"/>
  <c r="E41" i="6"/>
  <c r="E42" i="6"/>
  <c r="Y42" i="6" s="1"/>
  <c r="E43" i="6"/>
  <c r="Y43" i="6" s="1"/>
  <c r="E44" i="6"/>
  <c r="Y44" i="6" s="1"/>
  <c r="E45" i="6"/>
  <c r="Y45" i="6" s="1"/>
  <c r="E46" i="6"/>
  <c r="E47" i="6"/>
  <c r="Y47" i="6" s="1"/>
  <c r="E48" i="6"/>
  <c r="Y48" i="6" s="1"/>
  <c r="E9" i="1"/>
  <c r="E9" i="8"/>
  <c r="E9" i="7"/>
  <c r="E9" i="6"/>
  <c r="E10" i="5"/>
  <c r="Y10" i="5" s="1"/>
  <c r="E12" i="5"/>
  <c r="Y12" i="5" s="1"/>
  <c r="E13" i="5"/>
  <c r="Y13" i="5" s="1"/>
  <c r="E15" i="5"/>
  <c r="Y15" i="5" s="1"/>
  <c r="E16" i="5"/>
  <c r="Y16" i="5" s="1"/>
  <c r="E18" i="5"/>
  <c r="Y18" i="5" s="1"/>
  <c r="E20" i="5"/>
  <c r="Y20" i="5" s="1"/>
  <c r="E21" i="5"/>
  <c r="Y21" i="5" s="1"/>
  <c r="E22" i="5"/>
  <c r="Y22" i="5" s="1"/>
  <c r="E23" i="5"/>
  <c r="Y23" i="5" s="1"/>
  <c r="E24" i="5"/>
  <c r="Y24" i="5" s="1"/>
  <c r="E25" i="5"/>
  <c r="Y25" i="5" s="1"/>
  <c r="E26" i="5"/>
  <c r="Y26" i="5" s="1"/>
  <c r="E28" i="5"/>
  <c r="Y28" i="5" s="1"/>
  <c r="E29" i="5"/>
  <c r="Y29" i="5" s="1"/>
  <c r="E30" i="5"/>
  <c r="Y30" i="5" s="1"/>
  <c r="E31" i="5"/>
  <c r="Y31" i="5" s="1"/>
  <c r="E32" i="5"/>
  <c r="Y32" i="5" s="1"/>
  <c r="E33" i="5"/>
  <c r="Y33" i="5" s="1"/>
  <c r="E34" i="5"/>
  <c r="Y34" i="5" s="1"/>
  <c r="E35" i="5"/>
  <c r="Y35" i="5" s="1"/>
  <c r="E36" i="5"/>
  <c r="Y36" i="5" s="1"/>
  <c r="E37" i="5"/>
  <c r="Y37" i="5" s="1"/>
  <c r="E38" i="5"/>
  <c r="Y38" i="5" s="1"/>
  <c r="E39" i="5"/>
  <c r="Y39" i="5" s="1"/>
  <c r="E40" i="5"/>
  <c r="Y40" i="5" s="1"/>
  <c r="E41" i="5"/>
  <c r="Y41" i="5" s="1"/>
  <c r="E42" i="5"/>
  <c r="Y42" i="5" s="1"/>
  <c r="E43" i="5"/>
  <c r="Y43" i="5" s="1"/>
  <c r="E44" i="5"/>
  <c r="Y44" i="5" s="1"/>
  <c r="E45" i="5"/>
  <c r="Y45" i="5" s="1"/>
  <c r="E46" i="5"/>
  <c r="Y46" i="5" s="1"/>
  <c r="E47" i="5"/>
  <c r="Y47" i="5" s="1"/>
  <c r="E48" i="5"/>
  <c r="Y48" i="5" s="1"/>
  <c r="E9" i="5"/>
  <c r="Y9" i="5" s="1"/>
  <c r="E10" i="4"/>
  <c r="Y10" i="4" s="1"/>
  <c r="E12" i="4"/>
  <c r="E13" i="4"/>
  <c r="Y13" i="4" s="1"/>
  <c r="E15" i="4"/>
  <c r="E16" i="4"/>
  <c r="Y16" i="4" s="1"/>
  <c r="E17" i="4"/>
  <c r="Y17" i="4" s="1"/>
  <c r="E18" i="4"/>
  <c r="Y18" i="4" s="1"/>
  <c r="E20" i="4"/>
  <c r="E21" i="4"/>
  <c r="Y21" i="4" s="1"/>
  <c r="E22" i="4"/>
  <c r="Y22" i="4" s="1"/>
  <c r="E23" i="4"/>
  <c r="Y23" i="4" s="1"/>
  <c r="E24" i="4"/>
  <c r="Y24" i="4" s="1"/>
  <c r="E25" i="4"/>
  <c r="Y25" i="4" s="1"/>
  <c r="E26" i="4"/>
  <c r="Y26" i="4" s="1"/>
  <c r="E28" i="4"/>
  <c r="E29" i="4"/>
  <c r="Y29" i="4" s="1"/>
  <c r="E30" i="4"/>
  <c r="Y30" i="4" s="1"/>
  <c r="E31" i="4"/>
  <c r="Y31" i="4" s="1"/>
  <c r="E32" i="4"/>
  <c r="Y32" i="4" s="1"/>
  <c r="E33" i="4"/>
  <c r="Y33" i="4" s="1"/>
  <c r="E34" i="4"/>
  <c r="Y34" i="4" s="1"/>
  <c r="E35" i="4"/>
  <c r="Y35" i="4" s="1"/>
  <c r="E36" i="4"/>
  <c r="Y36" i="4" s="1"/>
  <c r="E37" i="4"/>
  <c r="Y37" i="4" s="1"/>
  <c r="E38" i="4"/>
  <c r="Y38" i="4" s="1"/>
  <c r="E39" i="4"/>
  <c r="Y39" i="4" s="1"/>
  <c r="E40" i="4"/>
  <c r="Y40" i="4" s="1"/>
  <c r="E41" i="4"/>
  <c r="Y41" i="4" s="1"/>
  <c r="E42" i="4"/>
  <c r="Y42" i="4" s="1"/>
  <c r="E43" i="4"/>
  <c r="Y43" i="4" s="1"/>
  <c r="E44" i="4"/>
  <c r="Y44" i="4" s="1"/>
  <c r="E45" i="4"/>
  <c r="Y45" i="4" s="1"/>
  <c r="E46" i="4"/>
  <c r="Y46" i="4" s="1"/>
  <c r="E47" i="4"/>
  <c r="Y47" i="4" s="1"/>
  <c r="E48" i="4"/>
  <c r="Y48" i="4" s="1"/>
  <c r="E9" i="4"/>
  <c r="C49" i="1"/>
  <c r="C49" i="7"/>
  <c r="C49" i="6"/>
  <c r="C49" i="5"/>
  <c r="C49" i="4"/>
  <c r="Y12" i="25" l="1"/>
  <c r="Y11" i="25" s="1"/>
  <c r="E11" i="25"/>
  <c r="Y9" i="25"/>
  <c r="Y8" i="25" s="1"/>
  <c r="E8" i="25"/>
  <c r="Y20" i="25"/>
  <c r="Y19" i="25" s="1"/>
  <c r="E19" i="25"/>
  <c r="Y28" i="25"/>
  <c r="Y27" i="25" s="1"/>
  <c r="E27" i="25"/>
  <c r="Y12" i="17"/>
  <c r="Y11" i="17" s="1"/>
  <c r="E11" i="17"/>
  <c r="Y9" i="17"/>
  <c r="Y8" i="17" s="1"/>
  <c r="E8" i="17"/>
  <c r="Y20" i="17"/>
  <c r="Y19" i="17" s="1"/>
  <c r="E19" i="17"/>
  <c r="Y15" i="17"/>
  <c r="Y14" i="17" s="1"/>
  <c r="E14" i="17"/>
  <c r="Y28" i="17"/>
  <c r="Y27" i="17" s="1"/>
  <c r="E27" i="17"/>
  <c r="Y9" i="14"/>
  <c r="Y8" i="14" s="1"/>
  <c r="E8" i="14"/>
  <c r="Y12" i="14"/>
  <c r="Y11" i="14" s="1"/>
  <c r="E11" i="14"/>
  <c r="Y28" i="14"/>
  <c r="Y27" i="14" s="1"/>
  <c r="E27" i="14"/>
  <c r="Y26" i="14"/>
  <c r="Y19" i="14" s="1"/>
  <c r="E19" i="14"/>
  <c r="Y15" i="14"/>
  <c r="Y14" i="14" s="1"/>
  <c r="E14" i="14"/>
  <c r="Y9" i="8"/>
  <c r="Y8" i="8" s="1"/>
  <c r="E8" i="8"/>
  <c r="Y9" i="1"/>
  <c r="Y8" i="1" s="1"/>
  <c r="E8" i="1"/>
  <c r="E14" i="25"/>
  <c r="E19" i="16"/>
  <c r="Y28" i="4"/>
  <c r="Y9" i="4"/>
  <c r="Y15" i="4"/>
  <c r="Y12" i="4"/>
  <c r="Y20" i="4"/>
  <c r="Y9" i="7"/>
  <c r="Y15" i="25"/>
  <c r="Y14" i="25" s="1"/>
  <c r="Y20" i="16"/>
  <c r="Y19" i="16" s="1"/>
  <c r="Y20" i="21"/>
  <c r="Y19" i="21" s="1"/>
  <c r="Y37" i="23"/>
  <c r="Y24" i="23"/>
  <c r="Y39" i="23"/>
  <c r="Y26" i="23"/>
  <c r="M49" i="7"/>
  <c r="Y48" i="23"/>
  <c r="Y36" i="23"/>
  <c r="Y23" i="23"/>
  <c r="Y47" i="23"/>
  <c r="Y35" i="23"/>
  <c r="Y22" i="23"/>
  <c r="E49" i="22"/>
  <c r="Y46" i="23"/>
  <c r="Y34" i="23"/>
  <c r="Y21" i="23"/>
  <c r="Y10" i="23"/>
  <c r="Y45" i="23"/>
  <c r="Y20" i="23"/>
  <c r="Y44" i="23"/>
  <c r="Y32" i="23"/>
  <c r="Y18" i="23"/>
  <c r="Y25" i="23"/>
  <c r="Y43" i="23"/>
  <c r="Y31" i="23"/>
  <c r="Y17" i="23"/>
  <c r="Y42" i="23"/>
  <c r="Y30" i="23"/>
  <c r="Y16" i="23"/>
  <c r="Y12" i="23"/>
  <c r="Y41" i="23"/>
  <c r="Y29" i="23"/>
  <c r="Y15" i="23"/>
  <c r="Y38" i="23"/>
  <c r="Y40" i="23"/>
  <c r="Y28" i="23"/>
  <c r="Y13" i="23"/>
  <c r="Y9" i="6"/>
  <c r="E49" i="6"/>
  <c r="E49" i="21"/>
  <c r="Y49" i="21" s="1"/>
  <c r="Y9" i="21"/>
  <c r="AC49" i="7"/>
  <c r="Y9" i="22"/>
  <c r="Y49" i="22" s="1"/>
  <c r="Y9" i="23"/>
  <c r="E49" i="23"/>
  <c r="Y49" i="23" s="1"/>
  <c r="AJ49" i="7"/>
  <c r="R49" i="7"/>
  <c r="I49" i="7"/>
  <c r="E49" i="8"/>
  <c r="E49" i="1"/>
  <c r="Y49" i="1" s="1"/>
  <c r="E50" i="19"/>
  <c r="Y50" i="19" s="1"/>
  <c r="E49" i="18"/>
  <c r="E49" i="5"/>
  <c r="E49" i="17"/>
  <c r="E49" i="25"/>
  <c r="E49" i="10"/>
  <c r="Y49" i="10" s="1"/>
  <c r="E49" i="26"/>
  <c r="E49" i="11"/>
  <c r="E49" i="27"/>
  <c r="E49" i="20"/>
  <c r="E49" i="4"/>
  <c r="E49" i="14"/>
  <c r="E49" i="29"/>
  <c r="E49" i="16"/>
  <c r="E49" i="7"/>
  <c r="Y49" i="6" l="1"/>
  <c r="V49" i="7"/>
  <c r="Y49" i="14"/>
  <c r="Y49" i="20"/>
  <c r="Y49" i="17"/>
  <c r="Y49" i="29"/>
  <c r="Y49" i="18"/>
  <c r="Y49" i="7"/>
  <c r="Y49" i="26"/>
  <c r="Y49" i="25"/>
  <c r="Y49" i="8"/>
  <c r="Y49" i="27"/>
  <c r="Y49" i="4"/>
  <c r="Y49" i="11"/>
  <c r="Y49" i="5"/>
  <c r="Y49" i="16"/>
  <c r="C42" i="29" l="1"/>
  <c r="C41" i="29" l="1"/>
  <c r="C40" i="29" l="1"/>
  <c r="E15" i="9"/>
  <c r="E39" i="9"/>
  <c r="E41" i="9"/>
  <c r="E46" i="9"/>
  <c r="F49" i="32"/>
  <c r="I49" i="32"/>
  <c r="J49" i="32"/>
  <c r="H49" i="32"/>
  <c r="G49" i="32"/>
  <c r="K49" i="32"/>
  <c r="E10" i="32"/>
  <c r="E49" i="32" s="1"/>
  <c r="C39" i="29" l="1"/>
  <c r="C38" i="29" l="1"/>
  <c r="Y49" i="32"/>
  <c r="E17" i="32"/>
  <c r="E25" i="32"/>
  <c r="C37" i="29" l="1"/>
  <c r="E37" i="32"/>
  <c r="E40" i="32"/>
  <c r="E16" i="33"/>
  <c r="C36" i="29" l="1"/>
  <c r="E17" i="33"/>
  <c r="E22" i="33"/>
  <c r="E24" i="33"/>
  <c r="C35" i="29" l="1"/>
  <c r="E29" i="33"/>
  <c r="E32" i="33"/>
  <c r="Y29" i="33" l="1"/>
  <c r="Z29" i="33"/>
  <c r="C34" i="29"/>
  <c r="C33" i="29" l="1"/>
  <c r="C32" i="29" s="1"/>
  <c r="AA29" i="33"/>
  <c r="AB29" i="33"/>
  <c r="AD29" i="33" l="1"/>
  <c r="C31" i="29"/>
  <c r="AC29" i="33"/>
  <c r="AF29" i="33" l="1"/>
  <c r="AE29" i="33"/>
  <c r="C30" i="29"/>
  <c r="AG29" i="33"/>
  <c r="C29" i="29" l="1"/>
  <c r="AH29" i="33"/>
  <c r="AI29" i="33"/>
  <c r="AK29" i="33" l="1"/>
  <c r="C28" i="29"/>
  <c r="AJ29" i="33"/>
  <c r="C49" i="29" l="1"/>
  <c r="AL29" i="33"/>
</calcChain>
</file>

<file path=xl/sharedStrings.xml><?xml version="1.0" encoding="utf-8"?>
<sst xmlns="http://schemas.openxmlformats.org/spreadsheetml/2006/main" count="3607" uniqueCount="149">
  <si>
    <t>Ð²ÞìºîìàôÂÚàôÜ</t>
  </si>
  <si>
    <t xml:space="preserve">ÐÐ ì²ðâ²Î²Ü ¸²î²ð²ÜÆ ¸²î²ìàð  ԱՂԱՍԻ ԴԱՐԲԻՆՅԱՆԻ  ¶àðÌàôÜºàôÂÚ²Ü ìºð²´ºðÚ²È </t>
  </si>
  <si>
    <t>ÐÐ í³ñã³Ï³Ý ¹³ï³ñ³ÝÇ ¹³ï³íáñÝ»ñÇ Ñ³ëïÇùÝ»ñÇ ÃÇíÁ` 24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</si>
  <si>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</si>
  <si>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</si>
  <si>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</si>
  <si>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</si>
  <si>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</si>
  <si>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</si>
  <si>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</si>
  <si>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</si>
  <si>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</si>
  <si>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</si>
  <si>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</si>
  <si>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</si>
  <si>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</si>
  <si>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</si>
  <si>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</si>
  <si>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</si>
  <si>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</si>
  <si>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</si>
  <si>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</si>
  <si>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</si>
  <si>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</si>
  <si>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</si>
  <si>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</si>
  <si>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</si>
  <si>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</si>
  <si>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</si>
  <si>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</si>
  <si>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</si>
  <si>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</si>
  <si>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</si>
  <si>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</si>
  <si>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</si>
  <si>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</si>
  <si>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</si>
  <si>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</si>
  <si>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</si>
  <si>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</si>
  <si>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</si>
  <si>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</si>
  <si>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</si>
  <si>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</si>
  <si>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</si>
  <si>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</si>
  <si>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</si>
  <si>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</si>
  <si>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3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</si>
  <si>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</si>
  <si>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3.1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</si>
  <si>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</si>
  <si>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3.2</t>
  </si>
  <si>
    <t>¸ñ³Ù³Ï³Ý å³ñï³íáñáõÃÛáõÝÝ»ñÁ Ï³ï³ñ»ÉáõÝ å³ñï³íáñ»óÝ»Éáõ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</si>
  <si>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</si>
  <si>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</si>
  <si>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</si>
  <si>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</si>
  <si>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</si>
  <si>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</si>
  <si>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</si>
  <si>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</si>
  <si>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</si>
  <si>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</si>
  <si>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</si>
  <si>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</si>
  <si>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</si>
  <si>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</si>
  <si>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</si>
  <si>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</si>
  <si>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</si>
  <si>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</si>
  <si>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</si>
  <si>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</si>
  <si>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</si>
  <si>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</si>
  <si>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</si>
  <si>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</si>
  <si>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</si>
  <si>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</si>
  <si>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</si>
  <si>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</si>
  <si>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</si>
  <si>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</si>
  <si>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</si>
  <si>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</si>
  <si>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</si>
  <si>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</si>
  <si>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</si>
  <si>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</si>
  <si>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</si>
  <si>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</si>
  <si>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</si>
  <si>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²ÝÑ»ï³Ó·»ÉÇ ÙÇջամտության և դատավորի հավակնորդի հայտի ընդունումը մերժելու áñáßÙ³Ý,  µáÕáù³ñÏ³ÙաÝ í»ñ³µ»ñÛ³É ¹³ï³Ï³Ý ·áñÍ»ñ</t>
  </si>
  <si>
    <t>9.5</t>
  </si>
  <si>
    <t xml:space="preserve"> Ընտրական հանձնաժողովի գործավար մատյանը չլրացնելը կամ ոչ պատշաճ լրացնելը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</si>
  <si>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</si>
  <si>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</si>
  <si>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</si>
  <si>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</si>
  <si>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</si>
  <si>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</si>
  <si>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</si>
  <si>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</si>
  <si>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</si>
  <si>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</si>
  <si>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</si>
  <si>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</si>
  <si>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</si>
  <si>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</si>
  <si>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</si>
  <si>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</si>
  <si>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</si>
  <si>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 xml:space="preserve"> </t>
  </si>
  <si>
    <t>9,5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</si>
  <si>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</si>
  <si>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</si>
  <si>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 xml:space="preserve">ÐÐ ì²ðâ²Î²Ü ¸²î²ð²ÜÆ ¸²î²ìàð ԱՆԻ ՉԻԼԻԳԱՐՅԱՆԻ  ¶àðÌàôÜºàôÂÚ²Ü ìºð²´ºðÚ²È </t>
  </si>
  <si>
    <t xml:space="preserve">ÐÐ ì²ðâ²Î²Ü ¸²î²ð²ÜÆ ¸²î²ìàð ԼԻԼԻԹ ՍԱԴՈՅԱՆԻ  ¶àðÌàôÜºàôÂÚ²Ü ìºð²´ºðÚ²È </t>
  </si>
  <si>
    <t>2022թ. տարեկան</t>
  </si>
  <si>
    <t xml:space="preserve">ÐÐ ì²ðâ²Î²Ü ¸²î²ð²ÜÆ ¸²î²ìàð  ԱՐԳԻՇՏԻ ՂԱԶԱՐՅԱՆԻ  ¶àðÌàôÜºàôÂÚ²Ü ìºð²´ºðÚ²È </t>
  </si>
  <si>
    <t xml:space="preserve">ÐÐ ì²ðâ²Î²Ü ¸²î²ð²ÜÆ ¸²î²ìàð ԱՐԹՈՒՐ ԾԱՏՈՒՐՅԱՆԻ  ¶àðÌàôÜºàôÂÚ²Ü ìºð²´ºðÚ²È </t>
  </si>
  <si>
    <t xml:space="preserve">ÐÐ ì²ðâ²Î²Ü ¸²î²ð²ÜÆ ¸²î²ìàð  ԱՆԻ ՀԱՐՈՒԹՅՈՒՆՅԱՆԻ  ¶àðÌàôÜºàôÂÚ²Ü ìºð²´ºðÚ²È </t>
  </si>
  <si>
    <t xml:space="preserve">ÐÐ ì²ðâ²Î²Ü ¸²î²ð²ÜÆ ¸²î²ìàð  ԳՐԻԳՈՐ ԱՌԱՔԵԼՅԱՆԻ  ¶àðÌàôÜºàôÂÚ²Ü ìºð²´ºðÚ²È </t>
  </si>
  <si>
    <t xml:space="preserve">ÐÐ ì²ðâ²Î²Ü ¸²î²ð²ÜÆ ¸²î²ìàð ՄՀԵՐ ՊԵՏՐՈՍՅԱՆԻ  ¶àðÌàôÜºàôÂÚ²Ü ìºð²´ºðÚ²È </t>
  </si>
  <si>
    <t xml:space="preserve">ÐÐ ì²ðâ²Î²Ü ¸²î²ð²ÜÆ ¸²î²ìàð  ԿԱՐԵՆ ԶԱՐԻԿՅԱՆԻ  ¶àðÌàôÜºàôÂÚ²Ü ìºð²´ºðÚ²È </t>
  </si>
  <si>
    <t xml:space="preserve">ÐÐ ì²ðâ²Î²Ü ¸²î²ð²ÜÆ ¸²î²ìàð ՌՈՒԶԱՆՆԱ ԱԶՐՈՅԱՆԻ ¶àðÌàôÜºàôÂÚ²Ü ìºð²´ºðÚ²È </t>
  </si>
  <si>
    <t xml:space="preserve">ÐÐ ì²ðâ²Î²Ü ¸²î²ð²ÜÆ ¸²î²ìàð  ԴԱՆԻԵԼ ԴԱՆԻԵԼՅԱՆԻ ¶àðÌàôÜºàôÂÚ²Ü ìºð²´ºðÚ²È </t>
  </si>
  <si>
    <t xml:space="preserve">ÐÐ ì²ðâ²Î²Ü ¸²î²ð²ÜÆ ¸²î²ìàð ՌՈԲԵՐՏ ՄԱՔԵՅԱՆԻ  ¶àðÌàôÜºàôÂÚ²Ü ìºð²´ºðÚ²È </t>
  </si>
  <si>
    <t xml:space="preserve">ÐÐ ì²ðâ²Î²Ü ¸²î²ð²ÜÆ ¸²î²ìàð ԱՐՄԵՆ ՆԵՐՍԻՍՅԱՆԻ  ¶àðÌàôÜºàôÂÚ²Ü ìºð²´ºðÚ²È </t>
  </si>
  <si>
    <t xml:space="preserve">ÐÐ ì²ðâ²Î²Ü ¸²î²ð²ÜÆ ¸²î²ìàð  ԳԵՎՈՐԳ ՍՈՍՅԱՆԻ  ¶àðÌàôÜºàôÂÚ²Ü ìºð²´ºðÚ²È </t>
  </si>
  <si>
    <t xml:space="preserve">ÐÐ ì²ðâ²Î²Ü ¸²î²ð²ÜÆ ¸²î²ìàð  ԱՐԹՈՒՐ ԱՎԱԳՅԱՆԻ  ¶àðÌàôÜºàôÂÚ²Ü ìºð²´ºðÚ²È </t>
  </si>
  <si>
    <t xml:space="preserve">ÐÐ ì²ðâ²Î²Ü ¸²î²ð²ÜÆ ¸²î²ìàð  ՄԵՐԻ ՀԱՄԲԱՐՁՈՒՄՅԱՆԻ  ¶àðÌàôÜºàôÂÚ²Ü ìºð²´ºðÚ²È </t>
  </si>
  <si>
    <t xml:space="preserve">ÐÐ ì²ðâ²Î²Ü ¸²î²ð²ÜÆ ¸²î²ìàð  ՄԻՔԱՅԵԼ ՄԵԼՔՈՒՄՅԱՆԻ  ¶àðÌàôÜºàôÂÚ²Ü ìºð²´ºðÚ²È </t>
  </si>
  <si>
    <t xml:space="preserve">ÐÐ ì²ðâ²Î²Ü ¸²î²ð²ÜÆ ¸²î²ìàð ì²ð²¼¸²î ØÆø²ºÈՅԱՆԻ  ¶àðÌàôÜºàôÂÚ²Ü ìºð²´ºðÚ²È </t>
  </si>
  <si>
    <t xml:space="preserve">ÐÐ ì²ðâ²Î²Ü ¸²î²ð²ÜÆ ¸²î²ìàð ԵԼԵՆԱ ԱՌԱՔԵԼՅԱՆԻ  ¶àðÌàôÜºàôÂÚ²Ü ìºð²´ºðÚ²È </t>
  </si>
  <si>
    <t xml:space="preserve">ÐÐ ì²ðâ²Î²Ü ¸²î²ð²ÜÆ ¸²î²ìàð  ԱՐԿԱԴԻԿ ՄԿՐՏՉՅԱՆԻ  ¶àðÌàôÜºàôÂÚ²Ü ìºð²´ºðÚ²È </t>
  </si>
  <si>
    <t xml:space="preserve">ÐÐ ì²ðâ²Î²Ü ¸²î²ð²ÜÆ ¸²î²ìàð  ԱՆՆԱ ԴԻԼԲԱՐՅԱՆԻ  ¶àðÌàôÜºàôÂÚ²Ü ìºð²´ºðÚ²È </t>
  </si>
  <si>
    <t xml:space="preserve">ÐÐ ì²ðâ²Î²Ü ¸²î²ð²ÜÆ ¸²î²ìàð  ՌԱՖԻԿ ԽԱՆԴԱՆՅԱՆԻ  ¶àðÌàôÜºàôÂÚ²Ü ìºð²´ºðÚ²È </t>
  </si>
  <si>
    <t xml:space="preserve">ÐÐ ì²ðâ²Î²Ü ¸²î²ð²ÜÆ ¸²î²ìàð  ԱԼԵՔՍԱՆԴՐԱ ՀԱՐՈՒԹՅՈՒՆՅԱՆԻ  ¶àðÌàôÜºàôÂÚ²Ü ìºð²´ºðÚ²È </t>
  </si>
  <si>
    <t xml:space="preserve">ÐÐ ì²ðâ²Î²Ü ¸²î²ð²ÜÆ ¸²î²ìàð  ՀՐԱՉ ԱՅՎԱԶՅԱՆԻ  ¶àðÌàôÜºàôÂÚ²Ü ìºð²´ºðÚ²È </t>
  </si>
  <si>
    <t xml:space="preserve">ÐÐ ì²ðâ²Î²Ü ¸²î²ð²ÜÆ ¸²î²ìàð ՍԱՄՎԵԼ ՀՈՎԱԿԻՄՅԱՆԻ  ¶àðÌàôÜºàôÂÚ²Ü ìºð²´ºðÚ²È </t>
  </si>
  <si>
    <t xml:space="preserve">ÐÐ ì²ðâ²Î²Ü ¸²î²ð²ÜÆ ¸²î²ìàð  ԱՐԾՐՈՒՆ ՄԻՐԶՈՅԱՆԻ  ¶àðÌàôÜºàôÂÚ²Ü ìºð²´ºðÚ²È </t>
  </si>
  <si>
    <t xml:space="preserve">ÐÐ ì²ðâ²Î²Ü ¸²î²ð²ÜÆ ¸²î²ìàð ԱՐՇԱԿ ԱԼԱՎԵՐԴՅԱՆԻ  ¶àðÌàôÜºàôÂÚ²Ü ìºð²´ºðÚ²È </t>
  </si>
  <si>
    <t xml:space="preserve">ÐÐ ì²ðâ²Î²Ü ¸²î²ð²ÜÆ ¸²î²ìàð ԼԻԱՆՆԱ ՀԱԿՈԲՅԱՆԻ  ¶àðÌàôÜºàôÂÚ²Ü ìºð²´ºðÚ²È </t>
  </si>
  <si>
    <t xml:space="preserve">ÐÐ ì²ðâ²Î²Ü ¸²î²ð²ÜÆ ¸²î²ìàð է.ՆԱՀԱՊԵՏՅԱՆԻ  ¶àðÌàôÜºàôÂÚ²Ü ìºð²´ºðÚ²È </t>
  </si>
  <si>
    <t xml:space="preserve">Ծանոթություն՝ թվով 1  գործ միացվել է այլ վարչական գործի, </t>
  </si>
  <si>
    <t xml:space="preserve">Ծանոթություն՝ թվով 1  գործ միացվել է այլ  վարչական գործի, </t>
  </si>
  <si>
    <t xml:space="preserve">Ծանոթություն՝ թվով 1  գործ միացվել է այլ վարչական գործի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</si>
</sst>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2"/>
      <color theme="1"/>
      <name val="Arial LatArm"/>
      <family val="2"/>
    </font>
    <font>
      <sz val="12"/>
      <color theme="1"/>
      <name val="Calibri"/>
      <family val="2"/>
    </font>
    <font>
      <sz val="12"/>
      <name val="Arial LatArm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2"/>
      <name val="Arial LatArm"/>
      <family val="2"/>
    </font>
    <font>
      <sz val="10"/>
      <name val="Arial"/>
      <family val="2"/>
      <charset val="204"/>
    </font>
    <font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12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49" fontId="1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textRotation="90" wrapText="1"/>
    </xf>
    <xf numFmtId="0" fontId="2" fillId="2" borderId="12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14" fillId="2" borderId="1" xfId="0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38"/>
  <sheetViews>
    <sheetView topLeftCell="A43" zoomScale="85" zoomScaleNormal="85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63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63" ht="33" customHeight="1" x14ac:dyDescent="0.25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63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63" ht="67.5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63" ht="21.75" customHeight="1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63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63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63" s="9" customFormat="1" ht="69" customHeight="1" x14ac:dyDescent="0.25">
      <c r="A8" s="7">
        <v>1</v>
      </c>
      <c r="B8" s="5" t="s">
        <v>38</v>
      </c>
      <c r="C8" s="89">
        <f>C9+C10</f>
        <v>138</v>
      </c>
      <c r="D8" s="89">
        <f t="shared" ref="D8:AL8" si="0">D9+D10</f>
        <v>35</v>
      </c>
      <c r="E8" s="89">
        <f t="shared" si="0"/>
        <v>102</v>
      </c>
      <c r="F8" s="89">
        <f t="shared" si="0"/>
        <v>0</v>
      </c>
      <c r="G8" s="89">
        <f t="shared" si="0"/>
        <v>1</v>
      </c>
      <c r="H8" s="89">
        <f t="shared" si="0"/>
        <v>503</v>
      </c>
      <c r="I8" s="89">
        <f t="shared" si="0"/>
        <v>449</v>
      </c>
      <c r="J8" s="89">
        <f t="shared" si="0"/>
        <v>49</v>
      </c>
      <c r="K8" s="89">
        <f t="shared" si="0"/>
        <v>5</v>
      </c>
      <c r="L8" s="89">
        <f t="shared" si="0"/>
        <v>3</v>
      </c>
      <c r="M8" s="89">
        <f t="shared" si="0"/>
        <v>252</v>
      </c>
      <c r="N8" s="89">
        <f t="shared" si="0"/>
        <v>191</v>
      </c>
      <c r="O8" s="89">
        <f t="shared" si="0"/>
        <v>3</v>
      </c>
      <c r="P8" s="89">
        <f t="shared" si="0"/>
        <v>58</v>
      </c>
      <c r="Q8" s="89">
        <f t="shared" si="0"/>
        <v>0</v>
      </c>
      <c r="R8" s="89">
        <f t="shared" si="0"/>
        <v>23</v>
      </c>
      <c r="S8" s="89">
        <f t="shared" si="0"/>
        <v>0</v>
      </c>
      <c r="T8" s="89">
        <f t="shared" si="0"/>
        <v>3</v>
      </c>
      <c r="U8" s="89">
        <f t="shared" si="0"/>
        <v>20</v>
      </c>
      <c r="V8" s="89">
        <f t="shared" si="0"/>
        <v>275</v>
      </c>
      <c r="W8" s="89">
        <f t="shared" si="0"/>
        <v>0</v>
      </c>
      <c r="X8" s="89">
        <f t="shared" si="0"/>
        <v>23</v>
      </c>
      <c r="Y8" s="89">
        <f t="shared" si="0"/>
        <v>308</v>
      </c>
      <c r="Z8" s="89">
        <f t="shared" si="0"/>
        <v>66</v>
      </c>
      <c r="AA8" s="89">
        <f t="shared" si="0"/>
        <v>100</v>
      </c>
      <c r="AB8" s="89">
        <f t="shared" si="0"/>
        <v>10</v>
      </c>
      <c r="AC8" s="89">
        <f t="shared" si="0"/>
        <v>110</v>
      </c>
      <c r="AD8" s="89">
        <f t="shared" si="0"/>
        <v>19</v>
      </c>
      <c r="AE8" s="89">
        <f t="shared" si="0"/>
        <v>91</v>
      </c>
      <c r="AF8" s="89">
        <f t="shared" si="0"/>
        <v>0</v>
      </c>
      <c r="AG8" s="89">
        <f t="shared" si="0"/>
        <v>85</v>
      </c>
      <c r="AH8" s="89">
        <f t="shared" si="0"/>
        <v>11</v>
      </c>
      <c r="AI8" s="89">
        <f t="shared" si="0"/>
        <v>1</v>
      </c>
      <c r="AJ8" s="89">
        <f t="shared" si="0"/>
        <v>12</v>
      </c>
      <c r="AK8" s="89">
        <f t="shared" si="0"/>
        <v>12</v>
      </c>
      <c r="AL8" s="89">
        <f t="shared" si="0"/>
        <v>0</v>
      </c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</row>
    <row r="9" spans="1:63" ht="69" customHeight="1" x14ac:dyDescent="0.25">
      <c r="A9" s="10" t="s">
        <v>39</v>
      </c>
      <c r="B9" s="11" t="s">
        <v>40</v>
      </c>
      <c r="C9" s="8">
        <v>81</v>
      </c>
      <c r="D9" s="8">
        <v>35</v>
      </c>
      <c r="E9" s="26">
        <f>C9-D9-F9-G9</f>
        <v>45</v>
      </c>
      <c r="F9" s="8">
        <v>0</v>
      </c>
      <c r="G9" s="8">
        <v>1</v>
      </c>
      <c r="H9" s="8">
        <v>393</v>
      </c>
      <c r="I9" s="26">
        <f>H9-J9-K9</f>
        <v>360</v>
      </c>
      <c r="J9" s="8">
        <v>30</v>
      </c>
      <c r="K9" s="8">
        <v>3</v>
      </c>
      <c r="L9" s="8">
        <v>3</v>
      </c>
      <c r="M9" s="27">
        <f>N9+O9+P9+Q9</f>
        <v>162</v>
      </c>
      <c r="N9" s="12">
        <v>112</v>
      </c>
      <c r="O9" s="13">
        <v>2</v>
      </c>
      <c r="P9" s="12">
        <v>48</v>
      </c>
      <c r="Q9" s="13">
        <v>0</v>
      </c>
      <c r="R9" s="27">
        <f>S9+T9+U9</f>
        <v>20</v>
      </c>
      <c r="S9" s="13">
        <v>0</v>
      </c>
      <c r="T9" s="13">
        <v>2</v>
      </c>
      <c r="U9" s="13">
        <v>18</v>
      </c>
      <c r="V9" s="26">
        <f>M9+R9</f>
        <v>182</v>
      </c>
      <c r="W9" s="13">
        <v>0</v>
      </c>
      <c r="X9" s="8">
        <v>21</v>
      </c>
      <c r="Y9" s="26">
        <f>D9+E9+I9-L9-V9-W9</f>
        <v>255</v>
      </c>
      <c r="Z9" s="8">
        <v>64</v>
      </c>
      <c r="AA9" s="8">
        <v>86</v>
      </c>
      <c r="AB9" s="8">
        <v>7</v>
      </c>
      <c r="AC9" s="26">
        <f>AA9+AB9</f>
        <v>93</v>
      </c>
      <c r="AD9" s="8">
        <v>15</v>
      </c>
      <c r="AE9" s="8">
        <v>78</v>
      </c>
      <c r="AF9" s="8"/>
      <c r="AG9" s="8">
        <v>70</v>
      </c>
      <c r="AH9" s="8">
        <v>10</v>
      </c>
      <c r="AI9" s="8">
        <v>1</v>
      </c>
      <c r="AJ9" s="26">
        <f>AH9+AI9</f>
        <v>11</v>
      </c>
      <c r="AK9" s="8">
        <v>11</v>
      </c>
      <c r="AL9" s="8">
        <v>0</v>
      </c>
    </row>
    <row r="10" spans="1:63" ht="69" customHeight="1" x14ac:dyDescent="0.25">
      <c r="A10" s="10" t="s">
        <v>41</v>
      </c>
      <c r="B10" s="11" t="s">
        <v>42</v>
      </c>
      <c r="C10" s="8">
        <v>57</v>
      </c>
      <c r="D10" s="8">
        <v>0</v>
      </c>
      <c r="E10" s="26">
        <f t="shared" ref="E10:E13" si="1">C10-D10-F10-G10</f>
        <v>57</v>
      </c>
      <c r="F10" s="8">
        <v>0</v>
      </c>
      <c r="G10" s="8">
        <v>0</v>
      </c>
      <c r="H10" s="8">
        <v>110</v>
      </c>
      <c r="I10" s="68">
        <f t="shared" ref="I10:I49" si="2">H10-J10-K10</f>
        <v>89</v>
      </c>
      <c r="J10" s="8">
        <v>19</v>
      </c>
      <c r="K10" s="8">
        <v>2</v>
      </c>
      <c r="L10" s="8">
        <v>0</v>
      </c>
      <c r="M10" s="69">
        <f t="shared" ref="M10:M49" si="3">N10+O10+P10+Q10</f>
        <v>90</v>
      </c>
      <c r="N10" s="12">
        <v>79</v>
      </c>
      <c r="O10" s="13">
        <v>1</v>
      </c>
      <c r="P10" s="12">
        <v>10</v>
      </c>
      <c r="Q10" s="13">
        <v>0</v>
      </c>
      <c r="R10" s="69">
        <f t="shared" ref="R10:R49" si="4">S10+T10+U10</f>
        <v>3</v>
      </c>
      <c r="S10" s="13">
        <v>0</v>
      </c>
      <c r="T10" s="13">
        <v>1</v>
      </c>
      <c r="U10" s="13">
        <v>2</v>
      </c>
      <c r="V10" s="68">
        <f t="shared" ref="V10:V49" si="5">M10+R10</f>
        <v>93</v>
      </c>
      <c r="W10" s="13">
        <v>0</v>
      </c>
      <c r="X10" s="13">
        <v>2</v>
      </c>
      <c r="Y10" s="68">
        <f t="shared" ref="Y10:Y49" si="6">D10+E10+I10-L10-V10-W10</f>
        <v>53</v>
      </c>
      <c r="Z10" s="8">
        <v>2</v>
      </c>
      <c r="AA10" s="8">
        <v>14</v>
      </c>
      <c r="AB10" s="8">
        <v>3</v>
      </c>
      <c r="AC10" s="68">
        <f t="shared" ref="AC10:AC49" si="7">AA10+AB10</f>
        <v>17</v>
      </c>
      <c r="AD10" s="8">
        <v>4</v>
      </c>
      <c r="AE10" s="8">
        <v>13</v>
      </c>
      <c r="AF10" s="8"/>
      <c r="AG10" s="8">
        <v>15</v>
      </c>
      <c r="AH10" s="8">
        <v>1</v>
      </c>
      <c r="AI10" s="8">
        <v>0</v>
      </c>
      <c r="AJ10" s="68">
        <f t="shared" ref="AJ10:AJ49" si="8">AH10+AI10</f>
        <v>1</v>
      </c>
      <c r="AK10" s="8">
        <v>1</v>
      </c>
      <c r="AL10" s="8">
        <v>0</v>
      </c>
    </row>
    <row r="11" spans="1:63" s="9" customFormat="1" ht="69" customHeight="1" x14ac:dyDescent="0.25">
      <c r="A11" s="7">
        <v>2</v>
      </c>
      <c r="B11" s="5" t="s">
        <v>43</v>
      </c>
      <c r="C11" s="89">
        <f>C12+C13</f>
        <v>37</v>
      </c>
      <c r="D11" s="89">
        <f t="shared" ref="D11:AL11" si="9">D12+D13</f>
        <v>3</v>
      </c>
      <c r="E11" s="89">
        <f t="shared" si="9"/>
        <v>33</v>
      </c>
      <c r="F11" s="89">
        <f t="shared" si="9"/>
        <v>1</v>
      </c>
      <c r="G11" s="89">
        <f t="shared" si="9"/>
        <v>0</v>
      </c>
      <c r="H11" s="89">
        <f t="shared" si="9"/>
        <v>131</v>
      </c>
      <c r="I11" s="89">
        <f t="shared" si="9"/>
        <v>99</v>
      </c>
      <c r="J11" s="89">
        <f t="shared" si="9"/>
        <v>18</v>
      </c>
      <c r="K11" s="89">
        <f t="shared" si="9"/>
        <v>14</v>
      </c>
      <c r="L11" s="89">
        <f t="shared" si="9"/>
        <v>0</v>
      </c>
      <c r="M11" s="89">
        <f t="shared" si="9"/>
        <v>27</v>
      </c>
      <c r="N11" s="89">
        <f t="shared" si="9"/>
        <v>12</v>
      </c>
      <c r="O11" s="89">
        <f t="shared" si="9"/>
        <v>3</v>
      </c>
      <c r="P11" s="89">
        <f t="shared" si="9"/>
        <v>12</v>
      </c>
      <c r="Q11" s="89">
        <f t="shared" si="9"/>
        <v>0</v>
      </c>
      <c r="R11" s="89">
        <f t="shared" si="9"/>
        <v>8</v>
      </c>
      <c r="S11" s="89">
        <f t="shared" si="9"/>
        <v>0</v>
      </c>
      <c r="T11" s="89">
        <f t="shared" si="9"/>
        <v>2</v>
      </c>
      <c r="U11" s="89">
        <f t="shared" si="9"/>
        <v>6</v>
      </c>
      <c r="V11" s="89">
        <f t="shared" si="9"/>
        <v>35</v>
      </c>
      <c r="W11" s="89">
        <f t="shared" si="9"/>
        <v>2</v>
      </c>
      <c r="X11" s="89">
        <f t="shared" si="9"/>
        <v>2</v>
      </c>
      <c r="Y11" s="89">
        <f t="shared" si="9"/>
        <v>98</v>
      </c>
      <c r="Z11" s="89">
        <f t="shared" si="9"/>
        <v>5</v>
      </c>
      <c r="AA11" s="89">
        <f t="shared" si="9"/>
        <v>21</v>
      </c>
      <c r="AB11" s="89">
        <f t="shared" si="9"/>
        <v>11</v>
      </c>
      <c r="AC11" s="89">
        <f t="shared" si="9"/>
        <v>32</v>
      </c>
      <c r="AD11" s="89">
        <f t="shared" si="9"/>
        <v>8</v>
      </c>
      <c r="AE11" s="89">
        <f t="shared" si="9"/>
        <v>24</v>
      </c>
      <c r="AF11" s="89">
        <f t="shared" si="9"/>
        <v>0</v>
      </c>
      <c r="AG11" s="89">
        <f t="shared" si="9"/>
        <v>27</v>
      </c>
      <c r="AH11" s="89">
        <f t="shared" si="9"/>
        <v>2</v>
      </c>
      <c r="AI11" s="89">
        <f t="shared" si="9"/>
        <v>0</v>
      </c>
      <c r="AJ11" s="89">
        <f t="shared" si="9"/>
        <v>2</v>
      </c>
      <c r="AK11" s="89">
        <f t="shared" si="9"/>
        <v>2</v>
      </c>
      <c r="AL11" s="89">
        <f t="shared" si="9"/>
        <v>0</v>
      </c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spans="1:63" ht="69" customHeight="1" x14ac:dyDescent="0.25">
      <c r="A12" s="10" t="s">
        <v>44</v>
      </c>
      <c r="B12" s="11" t="s">
        <v>45</v>
      </c>
      <c r="C12" s="8">
        <v>23</v>
      </c>
      <c r="D12" s="8">
        <v>3</v>
      </c>
      <c r="E12" s="26">
        <f t="shared" si="1"/>
        <v>20</v>
      </c>
      <c r="F12" s="8">
        <v>0</v>
      </c>
      <c r="G12" s="8">
        <v>0</v>
      </c>
      <c r="H12" s="8">
        <v>89</v>
      </c>
      <c r="I12" s="68">
        <f t="shared" si="2"/>
        <v>66</v>
      </c>
      <c r="J12" s="8">
        <v>13</v>
      </c>
      <c r="K12" s="8">
        <v>10</v>
      </c>
      <c r="L12" s="8">
        <v>0</v>
      </c>
      <c r="M12" s="69">
        <f t="shared" si="3"/>
        <v>23</v>
      </c>
      <c r="N12" s="12">
        <v>10</v>
      </c>
      <c r="O12" s="13">
        <v>2</v>
      </c>
      <c r="P12" s="12">
        <v>11</v>
      </c>
      <c r="Q12" s="13">
        <v>0</v>
      </c>
      <c r="R12" s="69">
        <f t="shared" si="4"/>
        <v>7</v>
      </c>
      <c r="S12" s="13">
        <v>0</v>
      </c>
      <c r="T12" s="13">
        <v>2</v>
      </c>
      <c r="U12" s="13">
        <v>5</v>
      </c>
      <c r="V12" s="68">
        <f t="shared" si="5"/>
        <v>30</v>
      </c>
      <c r="W12" s="8">
        <v>1</v>
      </c>
      <c r="X12" s="13">
        <v>1</v>
      </c>
      <c r="Y12" s="68">
        <f t="shared" si="6"/>
        <v>58</v>
      </c>
      <c r="Z12" s="8">
        <v>4</v>
      </c>
      <c r="AA12" s="8">
        <v>19</v>
      </c>
      <c r="AB12" s="8">
        <v>8</v>
      </c>
      <c r="AC12" s="68">
        <f t="shared" si="7"/>
        <v>27</v>
      </c>
      <c r="AD12" s="8">
        <v>6</v>
      </c>
      <c r="AE12" s="8">
        <v>21</v>
      </c>
      <c r="AF12" s="8"/>
      <c r="AG12" s="8">
        <v>23</v>
      </c>
      <c r="AH12" s="8">
        <v>2</v>
      </c>
      <c r="AI12" s="8">
        <v>0</v>
      </c>
      <c r="AJ12" s="68">
        <f t="shared" si="8"/>
        <v>2</v>
      </c>
      <c r="AK12" s="8">
        <v>2</v>
      </c>
      <c r="AL12" s="8">
        <v>0</v>
      </c>
    </row>
    <row r="13" spans="1:63" ht="69" customHeight="1" x14ac:dyDescent="0.25">
      <c r="A13" s="10" t="s">
        <v>46</v>
      </c>
      <c r="B13" s="11" t="s">
        <v>47</v>
      </c>
      <c r="C13" s="8">
        <v>14</v>
      </c>
      <c r="D13" s="8">
        <v>0</v>
      </c>
      <c r="E13" s="26">
        <f t="shared" si="1"/>
        <v>13</v>
      </c>
      <c r="F13" s="8">
        <v>1</v>
      </c>
      <c r="G13" s="8">
        <v>0</v>
      </c>
      <c r="H13" s="8">
        <v>42</v>
      </c>
      <c r="I13" s="68">
        <f t="shared" si="2"/>
        <v>33</v>
      </c>
      <c r="J13" s="13">
        <v>5</v>
      </c>
      <c r="K13" s="8">
        <v>4</v>
      </c>
      <c r="L13" s="8">
        <v>0</v>
      </c>
      <c r="M13" s="69">
        <f t="shared" si="3"/>
        <v>4</v>
      </c>
      <c r="N13" s="12">
        <v>2</v>
      </c>
      <c r="O13" s="13">
        <v>1</v>
      </c>
      <c r="P13" s="12">
        <v>1</v>
      </c>
      <c r="Q13" s="13">
        <v>0</v>
      </c>
      <c r="R13" s="69">
        <f t="shared" si="4"/>
        <v>1</v>
      </c>
      <c r="S13" s="13">
        <v>0</v>
      </c>
      <c r="T13" s="13">
        <v>0</v>
      </c>
      <c r="U13" s="13">
        <v>1</v>
      </c>
      <c r="V13" s="68">
        <f t="shared" si="5"/>
        <v>5</v>
      </c>
      <c r="W13" s="13">
        <v>1</v>
      </c>
      <c r="X13" s="13">
        <v>1</v>
      </c>
      <c r="Y13" s="68">
        <f t="shared" si="6"/>
        <v>40</v>
      </c>
      <c r="Z13" s="8">
        <v>1</v>
      </c>
      <c r="AA13" s="8">
        <v>2</v>
      </c>
      <c r="AB13" s="8">
        <v>3</v>
      </c>
      <c r="AC13" s="68">
        <f t="shared" si="7"/>
        <v>5</v>
      </c>
      <c r="AD13" s="13">
        <v>2</v>
      </c>
      <c r="AE13" s="8">
        <v>3</v>
      </c>
      <c r="AF13" s="8"/>
      <c r="AG13" s="8">
        <v>4</v>
      </c>
      <c r="AH13" s="8">
        <v>0</v>
      </c>
      <c r="AI13" s="8">
        <v>0</v>
      </c>
      <c r="AJ13" s="68">
        <f t="shared" si="8"/>
        <v>0</v>
      </c>
      <c r="AK13" s="13">
        <v>0</v>
      </c>
      <c r="AL13" s="8">
        <v>0</v>
      </c>
    </row>
    <row r="14" spans="1:63" s="9" customFormat="1" ht="69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1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2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spans="1:63" ht="69" customHeight="1" x14ac:dyDescent="0.25">
      <c r="A15" s="10" t="s">
        <v>50</v>
      </c>
      <c r="B15" s="11" t="s">
        <v>51</v>
      </c>
      <c r="C15" s="8">
        <v>0</v>
      </c>
      <c r="D15" s="8">
        <v>0</v>
      </c>
      <c r="E15" s="68">
        <f t="shared" ref="E15:E48" si="11">C15-D15-F15-G15</f>
        <v>0</v>
      </c>
      <c r="F15" s="8">
        <v>0</v>
      </c>
      <c r="G15" s="8">
        <v>0</v>
      </c>
      <c r="H15" s="8">
        <v>0</v>
      </c>
      <c r="I15" s="68">
        <f t="shared" ref="I15:I48" si="12">H15-J15-K15</f>
        <v>0</v>
      </c>
      <c r="J15" s="13">
        <v>0</v>
      </c>
      <c r="K15" s="8">
        <v>0</v>
      </c>
      <c r="L15" s="8">
        <v>0</v>
      </c>
      <c r="M15" s="69">
        <f t="shared" ref="M15:M48" si="13">N15+O15+P15+Q15</f>
        <v>0</v>
      </c>
      <c r="N15" s="12">
        <v>0</v>
      </c>
      <c r="O15" s="13">
        <v>0</v>
      </c>
      <c r="P15" s="12">
        <v>0</v>
      </c>
      <c r="Q15" s="13">
        <v>0</v>
      </c>
      <c r="R15" s="69">
        <f t="shared" ref="R15:R48" si="14">S15+T15+U15</f>
        <v>0</v>
      </c>
      <c r="S15" s="13">
        <v>0</v>
      </c>
      <c r="T15" s="13">
        <v>0</v>
      </c>
      <c r="U15" s="13">
        <v>0</v>
      </c>
      <c r="V15" s="68">
        <f t="shared" ref="V15:V48" si="15">M15+R15</f>
        <v>0</v>
      </c>
      <c r="W15" s="13">
        <v>0</v>
      </c>
      <c r="X15" s="8">
        <v>0</v>
      </c>
      <c r="Y15" s="68">
        <f t="shared" ref="Y15:Y48" si="16">D15+E15+I15-L15-V15-W15</f>
        <v>0</v>
      </c>
      <c r="Z15" s="8">
        <v>0</v>
      </c>
      <c r="AA15" s="8">
        <v>0</v>
      </c>
      <c r="AB15" s="8">
        <v>0</v>
      </c>
      <c r="AC15" s="68">
        <f t="shared" ref="AC15:AC48" si="17">AA15+AB15</f>
        <v>0</v>
      </c>
      <c r="AD15" s="8">
        <v>0</v>
      </c>
      <c r="AE15" s="8">
        <v>0</v>
      </c>
      <c r="AF15" s="8"/>
      <c r="AG15" s="8"/>
      <c r="AH15" s="8">
        <v>0</v>
      </c>
      <c r="AI15" s="8">
        <v>0</v>
      </c>
      <c r="AJ15" s="68">
        <f t="shared" ref="AJ15:AJ48" si="18">AH15+AI15</f>
        <v>0</v>
      </c>
      <c r="AK15" s="8">
        <v>0</v>
      </c>
      <c r="AL15" s="8">
        <v>0</v>
      </c>
    </row>
    <row r="16" spans="1:63" ht="69" customHeight="1" x14ac:dyDescent="0.25">
      <c r="A16" s="10" t="s">
        <v>52</v>
      </c>
      <c r="B16" s="11" t="s">
        <v>53</v>
      </c>
      <c r="C16" s="8">
        <v>1</v>
      </c>
      <c r="D16" s="8">
        <v>1</v>
      </c>
      <c r="E16" s="68">
        <f t="shared" si="11"/>
        <v>0</v>
      </c>
      <c r="F16" s="8">
        <v>0</v>
      </c>
      <c r="G16" s="8">
        <v>0</v>
      </c>
      <c r="H16" s="8">
        <v>1</v>
      </c>
      <c r="I16" s="68">
        <f t="shared" si="12"/>
        <v>1</v>
      </c>
      <c r="J16" s="13">
        <v>0</v>
      </c>
      <c r="K16" s="13">
        <v>0</v>
      </c>
      <c r="L16" s="8">
        <v>0</v>
      </c>
      <c r="M16" s="69">
        <f t="shared" si="13"/>
        <v>0</v>
      </c>
      <c r="N16" s="12">
        <v>0</v>
      </c>
      <c r="O16" s="68">
        <v>0</v>
      </c>
      <c r="P16" s="12">
        <v>0</v>
      </c>
      <c r="Q16" s="13">
        <v>0</v>
      </c>
      <c r="R16" s="69">
        <f t="shared" si="14"/>
        <v>0</v>
      </c>
      <c r="S16" s="13">
        <v>0</v>
      </c>
      <c r="T16" s="13">
        <v>0</v>
      </c>
      <c r="U16" s="13">
        <v>0</v>
      </c>
      <c r="V16" s="68">
        <f t="shared" si="15"/>
        <v>0</v>
      </c>
      <c r="W16" s="68">
        <v>0</v>
      </c>
      <c r="X16" s="68">
        <v>0</v>
      </c>
      <c r="Y16" s="68">
        <f t="shared" si="16"/>
        <v>2</v>
      </c>
      <c r="Z16" s="68">
        <v>0</v>
      </c>
      <c r="AA16" s="13">
        <v>0</v>
      </c>
      <c r="AB16" s="8">
        <v>0</v>
      </c>
      <c r="AC16" s="68">
        <f t="shared" si="17"/>
        <v>0</v>
      </c>
      <c r="AD16" s="8">
        <v>0</v>
      </c>
      <c r="AE16" s="8">
        <v>0</v>
      </c>
      <c r="AF16" s="8"/>
      <c r="AG16" s="13"/>
      <c r="AH16" s="13">
        <v>0</v>
      </c>
      <c r="AI16" s="8">
        <v>0</v>
      </c>
      <c r="AJ16" s="68">
        <f t="shared" si="18"/>
        <v>0</v>
      </c>
      <c r="AK16" s="8">
        <v>0</v>
      </c>
      <c r="AL16" s="8">
        <v>0</v>
      </c>
    </row>
    <row r="17" spans="1:63" s="9" customFormat="1" ht="69" customHeight="1" x14ac:dyDescent="0.25">
      <c r="A17" s="10">
        <v>4</v>
      </c>
      <c r="B17" s="5" t="s">
        <v>54</v>
      </c>
      <c r="C17" s="8">
        <v>0</v>
      </c>
      <c r="D17" s="8">
        <v>0</v>
      </c>
      <c r="E17" s="68">
        <f t="shared" si="11"/>
        <v>0</v>
      </c>
      <c r="F17" s="8">
        <v>0</v>
      </c>
      <c r="G17" s="8">
        <v>0</v>
      </c>
      <c r="H17" s="8">
        <v>0</v>
      </c>
      <c r="I17" s="68">
        <f t="shared" si="12"/>
        <v>0</v>
      </c>
      <c r="J17" s="13">
        <v>0</v>
      </c>
      <c r="K17" s="13">
        <v>0</v>
      </c>
      <c r="L17" s="8">
        <v>0</v>
      </c>
      <c r="M17" s="69">
        <f t="shared" si="13"/>
        <v>0</v>
      </c>
      <c r="N17" s="13">
        <v>0</v>
      </c>
      <c r="O17" s="13">
        <v>0</v>
      </c>
      <c r="P17" s="13">
        <v>0</v>
      </c>
      <c r="Q17" s="13">
        <v>0</v>
      </c>
      <c r="R17" s="69">
        <f t="shared" si="14"/>
        <v>0</v>
      </c>
      <c r="S17" s="13">
        <v>0</v>
      </c>
      <c r="T17" s="13">
        <v>0</v>
      </c>
      <c r="U17" s="13">
        <v>0</v>
      </c>
      <c r="V17" s="68">
        <f t="shared" si="15"/>
        <v>0</v>
      </c>
      <c r="W17" s="13">
        <v>0</v>
      </c>
      <c r="X17" s="8">
        <v>0</v>
      </c>
      <c r="Y17" s="68">
        <f t="shared" si="16"/>
        <v>0</v>
      </c>
      <c r="Z17" s="8">
        <v>0</v>
      </c>
      <c r="AA17" s="13">
        <v>0</v>
      </c>
      <c r="AB17" s="8">
        <v>0</v>
      </c>
      <c r="AC17" s="68">
        <f t="shared" si="17"/>
        <v>0</v>
      </c>
      <c r="AD17" s="8">
        <v>0</v>
      </c>
      <c r="AE17" s="8">
        <v>0</v>
      </c>
      <c r="AF17" s="8"/>
      <c r="AG17" s="13">
        <v>0</v>
      </c>
      <c r="AH17" s="13">
        <v>1</v>
      </c>
      <c r="AI17" s="8">
        <v>0</v>
      </c>
      <c r="AJ17" s="68">
        <f t="shared" si="18"/>
        <v>1</v>
      </c>
      <c r="AK17" s="8">
        <v>1</v>
      </c>
      <c r="AL17" s="8">
        <v>0</v>
      </c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</row>
    <row r="18" spans="1:63" s="9" customFormat="1" ht="69" customHeight="1" x14ac:dyDescent="0.25">
      <c r="A18" s="10">
        <v>5</v>
      </c>
      <c r="B18" s="5" t="s">
        <v>55</v>
      </c>
      <c r="C18" s="8">
        <v>1</v>
      </c>
      <c r="D18" s="8">
        <v>0</v>
      </c>
      <c r="E18" s="68">
        <f t="shared" si="11"/>
        <v>1</v>
      </c>
      <c r="F18" s="8">
        <v>0</v>
      </c>
      <c r="G18" s="8">
        <v>0</v>
      </c>
      <c r="H18" s="8">
        <v>5</v>
      </c>
      <c r="I18" s="68">
        <f t="shared" si="12"/>
        <v>3</v>
      </c>
      <c r="J18" s="13">
        <v>1</v>
      </c>
      <c r="K18" s="13">
        <v>1</v>
      </c>
      <c r="L18" s="8">
        <v>0</v>
      </c>
      <c r="M18" s="69">
        <f t="shared" si="13"/>
        <v>1</v>
      </c>
      <c r="N18" s="13">
        <v>0</v>
      </c>
      <c r="O18" s="68">
        <v>0</v>
      </c>
      <c r="P18" s="13">
        <v>1</v>
      </c>
      <c r="Q18" s="13">
        <v>0</v>
      </c>
      <c r="R18" s="69">
        <f t="shared" si="14"/>
        <v>0</v>
      </c>
      <c r="S18" s="13">
        <v>0</v>
      </c>
      <c r="T18" s="13">
        <v>0</v>
      </c>
      <c r="U18" s="13">
        <v>0</v>
      </c>
      <c r="V18" s="68">
        <f t="shared" si="15"/>
        <v>1</v>
      </c>
      <c r="W18" s="68">
        <v>0</v>
      </c>
      <c r="X18" s="68">
        <v>0</v>
      </c>
      <c r="Y18" s="68">
        <f t="shared" si="16"/>
        <v>3</v>
      </c>
      <c r="Z18" s="68">
        <v>0</v>
      </c>
      <c r="AA18" s="13">
        <v>1</v>
      </c>
      <c r="AB18" s="8">
        <v>0</v>
      </c>
      <c r="AC18" s="68">
        <f t="shared" si="17"/>
        <v>1</v>
      </c>
      <c r="AD18" s="8">
        <v>1</v>
      </c>
      <c r="AE18" s="8">
        <v>0</v>
      </c>
      <c r="AF18" s="8"/>
      <c r="AG18" s="13">
        <v>1</v>
      </c>
      <c r="AH18" s="13">
        <v>0</v>
      </c>
      <c r="AI18" s="8">
        <v>0</v>
      </c>
      <c r="AJ18" s="68">
        <f t="shared" si="18"/>
        <v>0</v>
      </c>
      <c r="AK18" s="8">
        <v>0</v>
      </c>
      <c r="AL18" s="8">
        <v>0</v>
      </c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spans="1:63" s="9" customFormat="1" ht="69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19">D20+D21+D22+D23+D24+D25+D26</f>
        <v>0</v>
      </c>
      <c r="E19" s="89">
        <f t="shared" si="19"/>
        <v>0</v>
      </c>
      <c r="F19" s="89">
        <f t="shared" si="19"/>
        <v>0</v>
      </c>
      <c r="G19" s="89">
        <f t="shared" si="19"/>
        <v>0</v>
      </c>
      <c r="H19" s="89">
        <f t="shared" si="19"/>
        <v>2</v>
      </c>
      <c r="I19" s="89">
        <f t="shared" si="19"/>
        <v>2</v>
      </c>
      <c r="J19" s="89">
        <f t="shared" si="19"/>
        <v>0</v>
      </c>
      <c r="K19" s="89">
        <f t="shared" si="19"/>
        <v>0</v>
      </c>
      <c r="L19" s="89">
        <f t="shared" si="19"/>
        <v>0</v>
      </c>
      <c r="M19" s="89">
        <f t="shared" si="19"/>
        <v>0</v>
      </c>
      <c r="N19" s="89">
        <f t="shared" si="19"/>
        <v>0</v>
      </c>
      <c r="O19" s="89">
        <f t="shared" si="19"/>
        <v>0</v>
      </c>
      <c r="P19" s="89">
        <f t="shared" si="19"/>
        <v>0</v>
      </c>
      <c r="Q19" s="89">
        <f t="shared" si="19"/>
        <v>0</v>
      </c>
      <c r="R19" s="89">
        <f t="shared" si="19"/>
        <v>0</v>
      </c>
      <c r="S19" s="89">
        <f t="shared" si="19"/>
        <v>0</v>
      </c>
      <c r="T19" s="89">
        <f t="shared" si="19"/>
        <v>0</v>
      </c>
      <c r="U19" s="89">
        <f t="shared" si="19"/>
        <v>0</v>
      </c>
      <c r="V19" s="89">
        <f t="shared" si="19"/>
        <v>0</v>
      </c>
      <c r="W19" s="89">
        <f t="shared" si="19"/>
        <v>0</v>
      </c>
      <c r="X19" s="89">
        <f t="shared" si="19"/>
        <v>0</v>
      </c>
      <c r="Y19" s="89">
        <f t="shared" si="19"/>
        <v>2</v>
      </c>
      <c r="Z19" s="89">
        <f t="shared" si="19"/>
        <v>0</v>
      </c>
      <c r="AA19" s="89">
        <f t="shared" si="19"/>
        <v>0</v>
      </c>
      <c r="AB19" s="89">
        <f t="shared" si="19"/>
        <v>0</v>
      </c>
      <c r="AC19" s="89">
        <f t="shared" si="19"/>
        <v>0</v>
      </c>
      <c r="AD19" s="89">
        <f t="shared" si="19"/>
        <v>0</v>
      </c>
      <c r="AE19" s="89">
        <f t="shared" si="19"/>
        <v>0</v>
      </c>
      <c r="AF19" s="89">
        <f t="shared" si="19"/>
        <v>0</v>
      </c>
      <c r="AG19" s="89">
        <f t="shared" si="19"/>
        <v>0</v>
      </c>
      <c r="AH19" s="89">
        <f t="shared" si="19"/>
        <v>0</v>
      </c>
      <c r="AI19" s="89">
        <f t="shared" si="19"/>
        <v>0</v>
      </c>
      <c r="AJ19" s="89">
        <f t="shared" si="19"/>
        <v>0</v>
      </c>
      <c r="AK19" s="89">
        <f t="shared" si="19"/>
        <v>0</v>
      </c>
      <c r="AL19" s="89">
        <f t="shared" si="19"/>
        <v>0</v>
      </c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1:63" ht="69" customHeight="1" x14ac:dyDescent="0.25">
      <c r="A20" s="10" t="s">
        <v>57</v>
      </c>
      <c r="B20" s="11" t="s">
        <v>58</v>
      </c>
      <c r="C20" s="8">
        <v>0</v>
      </c>
      <c r="D20" s="8">
        <v>0</v>
      </c>
      <c r="E20" s="68">
        <f t="shared" si="11"/>
        <v>0</v>
      </c>
      <c r="F20" s="8">
        <v>0</v>
      </c>
      <c r="G20" s="8">
        <v>0</v>
      </c>
      <c r="H20" s="8">
        <v>0</v>
      </c>
      <c r="I20" s="68">
        <f t="shared" si="12"/>
        <v>0</v>
      </c>
      <c r="J20" s="13">
        <v>0</v>
      </c>
      <c r="K20" s="13">
        <v>0</v>
      </c>
      <c r="L20" s="8">
        <v>0</v>
      </c>
      <c r="M20" s="69">
        <f t="shared" si="13"/>
        <v>0</v>
      </c>
      <c r="N20" s="13">
        <v>0</v>
      </c>
      <c r="O20" s="68">
        <v>0</v>
      </c>
      <c r="P20" s="13">
        <v>0</v>
      </c>
      <c r="Q20" s="13">
        <v>0</v>
      </c>
      <c r="R20" s="69">
        <f t="shared" si="14"/>
        <v>0</v>
      </c>
      <c r="S20" s="13">
        <v>0</v>
      </c>
      <c r="T20" s="13">
        <v>0</v>
      </c>
      <c r="U20" s="13">
        <v>0</v>
      </c>
      <c r="V20" s="68">
        <f t="shared" si="15"/>
        <v>0</v>
      </c>
      <c r="W20" s="68">
        <v>0</v>
      </c>
      <c r="X20" s="68">
        <v>0</v>
      </c>
      <c r="Y20" s="68">
        <f t="shared" si="16"/>
        <v>0</v>
      </c>
      <c r="Z20" s="68">
        <v>0</v>
      </c>
      <c r="AA20" s="13">
        <v>0</v>
      </c>
      <c r="AB20" s="8">
        <v>0</v>
      </c>
      <c r="AC20" s="68">
        <f t="shared" si="17"/>
        <v>0</v>
      </c>
      <c r="AD20" s="8">
        <v>0</v>
      </c>
      <c r="AE20" s="8">
        <v>0</v>
      </c>
      <c r="AF20" s="8"/>
      <c r="AG20" s="13">
        <v>0</v>
      </c>
      <c r="AH20" s="13">
        <v>0</v>
      </c>
      <c r="AI20" s="8">
        <v>0</v>
      </c>
      <c r="AJ20" s="68">
        <f t="shared" si="18"/>
        <v>0</v>
      </c>
      <c r="AK20" s="8">
        <v>0</v>
      </c>
      <c r="AL20" s="8">
        <v>0</v>
      </c>
    </row>
    <row r="21" spans="1:63" ht="69" customHeight="1" x14ac:dyDescent="0.25">
      <c r="A21" s="10" t="s">
        <v>59</v>
      </c>
      <c r="B21" s="11" t="s">
        <v>60</v>
      </c>
      <c r="C21" s="8">
        <v>0</v>
      </c>
      <c r="D21" s="8">
        <v>0</v>
      </c>
      <c r="E21" s="68">
        <f t="shared" si="11"/>
        <v>0</v>
      </c>
      <c r="F21" s="8">
        <v>0</v>
      </c>
      <c r="G21" s="8">
        <v>0</v>
      </c>
      <c r="H21" s="13">
        <v>0</v>
      </c>
      <c r="I21" s="68">
        <f t="shared" si="12"/>
        <v>0</v>
      </c>
      <c r="J21" s="13">
        <v>0</v>
      </c>
      <c r="K21" s="13">
        <v>0</v>
      </c>
      <c r="L21" s="8">
        <v>0</v>
      </c>
      <c r="M21" s="69">
        <f t="shared" si="13"/>
        <v>0</v>
      </c>
      <c r="N21" s="13">
        <v>0</v>
      </c>
      <c r="O21" s="13">
        <v>0</v>
      </c>
      <c r="P21" s="13">
        <v>0</v>
      </c>
      <c r="Q21" s="13">
        <v>0</v>
      </c>
      <c r="R21" s="69">
        <f t="shared" si="14"/>
        <v>0</v>
      </c>
      <c r="S21" s="13">
        <v>0</v>
      </c>
      <c r="T21" s="13">
        <v>0</v>
      </c>
      <c r="U21" s="13">
        <v>0</v>
      </c>
      <c r="V21" s="68">
        <f t="shared" si="15"/>
        <v>0</v>
      </c>
      <c r="W21" s="13">
        <v>0</v>
      </c>
      <c r="X21" s="8">
        <v>0</v>
      </c>
      <c r="Y21" s="68">
        <f t="shared" si="16"/>
        <v>0</v>
      </c>
      <c r="Z21" s="8">
        <v>0</v>
      </c>
      <c r="AA21" s="68">
        <v>0</v>
      </c>
      <c r="AB21" s="68">
        <v>0</v>
      </c>
      <c r="AC21" s="68">
        <f t="shared" si="17"/>
        <v>0</v>
      </c>
      <c r="AD21" s="8">
        <v>0</v>
      </c>
      <c r="AE21" s="8">
        <v>0</v>
      </c>
      <c r="AF21" s="8"/>
      <c r="AG21" s="13">
        <v>0</v>
      </c>
      <c r="AH21" s="68">
        <v>0</v>
      </c>
      <c r="AI21" s="68">
        <v>0</v>
      </c>
      <c r="AJ21" s="68">
        <f t="shared" si="18"/>
        <v>0</v>
      </c>
      <c r="AK21" s="68">
        <v>0</v>
      </c>
      <c r="AL21" s="68">
        <v>0</v>
      </c>
    </row>
    <row r="22" spans="1:63" ht="69" customHeight="1" x14ac:dyDescent="0.25">
      <c r="A22" s="10" t="s">
        <v>61</v>
      </c>
      <c r="B22" s="11" t="s">
        <v>62</v>
      </c>
      <c r="C22" s="8">
        <v>0</v>
      </c>
      <c r="D22" s="8">
        <v>0</v>
      </c>
      <c r="E22" s="68">
        <f t="shared" si="11"/>
        <v>0</v>
      </c>
      <c r="F22" s="8">
        <v>0</v>
      </c>
      <c r="G22" s="8">
        <v>0</v>
      </c>
      <c r="H22" s="13">
        <v>2</v>
      </c>
      <c r="I22" s="68">
        <f t="shared" si="12"/>
        <v>2</v>
      </c>
      <c r="J22" s="13">
        <v>0</v>
      </c>
      <c r="K22" s="13">
        <v>0</v>
      </c>
      <c r="L22" s="8">
        <v>0</v>
      </c>
      <c r="M22" s="69">
        <f t="shared" si="13"/>
        <v>0</v>
      </c>
      <c r="N22" s="13">
        <v>0</v>
      </c>
      <c r="O22" s="68">
        <v>0</v>
      </c>
      <c r="P22" s="13">
        <v>0</v>
      </c>
      <c r="Q22" s="13">
        <v>0</v>
      </c>
      <c r="R22" s="69">
        <f t="shared" si="14"/>
        <v>0</v>
      </c>
      <c r="S22" s="13">
        <v>0</v>
      </c>
      <c r="T22" s="13">
        <v>0</v>
      </c>
      <c r="U22" s="13">
        <v>0</v>
      </c>
      <c r="V22" s="68">
        <f t="shared" si="15"/>
        <v>0</v>
      </c>
      <c r="W22" s="68">
        <v>0</v>
      </c>
      <c r="X22" s="68">
        <v>0</v>
      </c>
      <c r="Y22" s="68">
        <f t="shared" si="16"/>
        <v>2</v>
      </c>
      <c r="Z22" s="68">
        <v>0</v>
      </c>
      <c r="AA22" s="13">
        <v>0</v>
      </c>
      <c r="AB22" s="8">
        <v>0</v>
      </c>
      <c r="AC22" s="68">
        <f t="shared" si="17"/>
        <v>0</v>
      </c>
      <c r="AD22" s="68">
        <v>0</v>
      </c>
      <c r="AE22" s="8">
        <v>0</v>
      </c>
      <c r="AF22" s="8"/>
      <c r="AG22" s="13">
        <v>0</v>
      </c>
      <c r="AH22" s="13">
        <v>0</v>
      </c>
      <c r="AI22" s="8">
        <v>0</v>
      </c>
      <c r="AJ22" s="68">
        <f t="shared" si="18"/>
        <v>0</v>
      </c>
      <c r="AK22" s="8">
        <v>0</v>
      </c>
      <c r="AL22" s="8">
        <v>0</v>
      </c>
    </row>
    <row r="23" spans="1:63" ht="69" customHeight="1" x14ac:dyDescent="0.25">
      <c r="A23" s="10" t="s">
        <v>63</v>
      </c>
      <c r="B23" s="11" t="s">
        <v>64</v>
      </c>
      <c r="C23" s="8">
        <v>0</v>
      </c>
      <c r="D23" s="8">
        <v>0</v>
      </c>
      <c r="E23" s="68">
        <f t="shared" si="11"/>
        <v>0</v>
      </c>
      <c r="F23" s="8">
        <v>0</v>
      </c>
      <c r="G23" s="8">
        <v>0</v>
      </c>
      <c r="H23" s="13">
        <v>0</v>
      </c>
      <c r="I23" s="68">
        <f t="shared" si="12"/>
        <v>0</v>
      </c>
      <c r="J23" s="13">
        <v>0</v>
      </c>
      <c r="K23" s="13">
        <v>0</v>
      </c>
      <c r="L23" s="8">
        <v>0</v>
      </c>
      <c r="M23" s="69">
        <f t="shared" si="13"/>
        <v>0</v>
      </c>
      <c r="N23" s="13">
        <v>0</v>
      </c>
      <c r="O23" s="13">
        <v>0</v>
      </c>
      <c r="P23" s="13">
        <v>0</v>
      </c>
      <c r="Q23" s="13">
        <v>0</v>
      </c>
      <c r="R23" s="69">
        <f t="shared" si="14"/>
        <v>0</v>
      </c>
      <c r="S23" s="13">
        <v>0</v>
      </c>
      <c r="T23" s="13">
        <v>0</v>
      </c>
      <c r="U23" s="13">
        <v>0</v>
      </c>
      <c r="V23" s="68">
        <f t="shared" si="15"/>
        <v>0</v>
      </c>
      <c r="W23" s="13">
        <v>0</v>
      </c>
      <c r="X23" s="8">
        <v>0</v>
      </c>
      <c r="Y23" s="68">
        <f t="shared" si="16"/>
        <v>0</v>
      </c>
      <c r="Z23" s="8">
        <v>0</v>
      </c>
      <c r="AA23" s="68">
        <v>0</v>
      </c>
      <c r="AB23" s="68">
        <v>0</v>
      </c>
      <c r="AC23" s="68">
        <f t="shared" si="17"/>
        <v>0</v>
      </c>
      <c r="AD23" s="8">
        <v>0</v>
      </c>
      <c r="AE23" s="8">
        <v>0</v>
      </c>
      <c r="AF23" s="8"/>
      <c r="AG23" s="13">
        <v>0</v>
      </c>
      <c r="AH23" s="68">
        <v>0</v>
      </c>
      <c r="AI23" s="68">
        <v>0</v>
      </c>
      <c r="AJ23" s="68">
        <f t="shared" si="18"/>
        <v>0</v>
      </c>
      <c r="AK23" s="68">
        <v>0</v>
      </c>
      <c r="AL23" s="68">
        <v>0</v>
      </c>
    </row>
    <row r="24" spans="1:63" ht="69" customHeight="1" x14ac:dyDescent="0.25">
      <c r="A24" s="10" t="s">
        <v>65</v>
      </c>
      <c r="B24" s="11" t="s">
        <v>66</v>
      </c>
      <c r="C24" s="8">
        <v>0</v>
      </c>
      <c r="D24" s="8">
        <v>0</v>
      </c>
      <c r="E24" s="68">
        <f t="shared" si="11"/>
        <v>0</v>
      </c>
      <c r="F24" s="8">
        <v>0</v>
      </c>
      <c r="G24" s="8">
        <v>0</v>
      </c>
      <c r="H24" s="13">
        <v>0</v>
      </c>
      <c r="I24" s="68">
        <f t="shared" si="12"/>
        <v>0</v>
      </c>
      <c r="J24" s="13">
        <v>0</v>
      </c>
      <c r="K24" s="13">
        <v>0</v>
      </c>
      <c r="L24" s="8">
        <v>0</v>
      </c>
      <c r="M24" s="69">
        <f t="shared" si="13"/>
        <v>0</v>
      </c>
      <c r="N24" s="13">
        <v>0</v>
      </c>
      <c r="O24" s="68">
        <v>0</v>
      </c>
      <c r="P24" s="13">
        <v>0</v>
      </c>
      <c r="Q24" s="13">
        <v>0</v>
      </c>
      <c r="R24" s="69">
        <f t="shared" si="14"/>
        <v>0</v>
      </c>
      <c r="S24" s="13">
        <v>0</v>
      </c>
      <c r="T24" s="13">
        <v>0</v>
      </c>
      <c r="U24" s="13">
        <v>0</v>
      </c>
      <c r="V24" s="68">
        <f t="shared" si="15"/>
        <v>0</v>
      </c>
      <c r="W24" s="68">
        <v>0</v>
      </c>
      <c r="X24" s="68">
        <v>0</v>
      </c>
      <c r="Y24" s="68">
        <f t="shared" si="16"/>
        <v>0</v>
      </c>
      <c r="Z24" s="68">
        <v>0</v>
      </c>
      <c r="AA24" s="13">
        <v>0</v>
      </c>
      <c r="AB24" s="8">
        <v>0</v>
      </c>
      <c r="AC24" s="68">
        <f t="shared" si="17"/>
        <v>0</v>
      </c>
      <c r="AD24" s="8">
        <v>0</v>
      </c>
      <c r="AE24" s="8">
        <v>0</v>
      </c>
      <c r="AF24" s="8"/>
      <c r="AG24" s="13">
        <v>0</v>
      </c>
      <c r="AH24" s="13">
        <v>0</v>
      </c>
      <c r="AI24" s="8">
        <v>0</v>
      </c>
      <c r="AJ24" s="68">
        <f t="shared" si="18"/>
        <v>0</v>
      </c>
      <c r="AK24" s="8">
        <v>0</v>
      </c>
      <c r="AL24" s="8">
        <v>0</v>
      </c>
    </row>
    <row r="25" spans="1:63" ht="69" customHeight="1" x14ac:dyDescent="0.25">
      <c r="A25" s="10" t="s">
        <v>67</v>
      </c>
      <c r="B25" s="11" t="s">
        <v>68</v>
      </c>
      <c r="C25" s="8">
        <v>0</v>
      </c>
      <c r="D25" s="8">
        <v>0</v>
      </c>
      <c r="E25" s="68">
        <f t="shared" si="11"/>
        <v>0</v>
      </c>
      <c r="F25" s="8">
        <v>0</v>
      </c>
      <c r="G25" s="8">
        <v>0</v>
      </c>
      <c r="H25" s="13">
        <v>0</v>
      </c>
      <c r="I25" s="68">
        <f t="shared" si="12"/>
        <v>0</v>
      </c>
      <c r="J25" s="13">
        <v>0</v>
      </c>
      <c r="K25" s="13">
        <v>0</v>
      </c>
      <c r="L25" s="8">
        <v>0</v>
      </c>
      <c r="M25" s="69">
        <f t="shared" si="13"/>
        <v>0</v>
      </c>
      <c r="N25" s="13">
        <v>0</v>
      </c>
      <c r="O25" s="13">
        <v>0</v>
      </c>
      <c r="P25" s="13">
        <v>0</v>
      </c>
      <c r="Q25" s="13">
        <v>0</v>
      </c>
      <c r="R25" s="69">
        <f t="shared" si="14"/>
        <v>0</v>
      </c>
      <c r="S25" s="13">
        <v>0</v>
      </c>
      <c r="T25" s="13">
        <v>0</v>
      </c>
      <c r="U25" s="13">
        <v>0</v>
      </c>
      <c r="V25" s="68">
        <f t="shared" si="15"/>
        <v>0</v>
      </c>
      <c r="W25" s="13">
        <v>0</v>
      </c>
      <c r="X25" s="8">
        <v>0</v>
      </c>
      <c r="Y25" s="68">
        <f t="shared" si="16"/>
        <v>0</v>
      </c>
      <c r="Z25" s="8">
        <v>0</v>
      </c>
      <c r="AA25" s="68">
        <v>0</v>
      </c>
      <c r="AB25" s="68">
        <v>0</v>
      </c>
      <c r="AC25" s="68">
        <f t="shared" si="17"/>
        <v>0</v>
      </c>
      <c r="AD25" s="68">
        <v>0</v>
      </c>
      <c r="AE25" s="8">
        <v>0</v>
      </c>
      <c r="AF25" s="8"/>
      <c r="AG25" s="13">
        <v>0</v>
      </c>
      <c r="AH25" s="68">
        <v>0</v>
      </c>
      <c r="AI25" s="68">
        <v>0</v>
      </c>
      <c r="AJ25" s="68">
        <f t="shared" si="18"/>
        <v>0</v>
      </c>
      <c r="AK25" s="68">
        <v>0</v>
      </c>
      <c r="AL25" s="68">
        <v>0</v>
      </c>
    </row>
    <row r="26" spans="1:63" ht="69" customHeight="1" x14ac:dyDescent="0.25">
      <c r="A26" s="10" t="s">
        <v>69</v>
      </c>
      <c r="B26" s="11" t="s">
        <v>70</v>
      </c>
      <c r="C26" s="8">
        <v>0</v>
      </c>
      <c r="D26" s="8">
        <v>0</v>
      </c>
      <c r="E26" s="68">
        <f t="shared" si="11"/>
        <v>0</v>
      </c>
      <c r="F26" s="8">
        <v>0</v>
      </c>
      <c r="G26" s="8">
        <v>0</v>
      </c>
      <c r="H26" s="13">
        <v>0</v>
      </c>
      <c r="I26" s="68">
        <f t="shared" si="12"/>
        <v>0</v>
      </c>
      <c r="J26" s="13">
        <v>0</v>
      </c>
      <c r="K26" s="13">
        <v>0</v>
      </c>
      <c r="L26" s="8">
        <v>0</v>
      </c>
      <c r="M26" s="69">
        <f t="shared" si="13"/>
        <v>0</v>
      </c>
      <c r="N26" s="13">
        <v>0</v>
      </c>
      <c r="O26" s="68">
        <v>0</v>
      </c>
      <c r="P26" s="13">
        <v>0</v>
      </c>
      <c r="Q26" s="13">
        <v>0</v>
      </c>
      <c r="R26" s="69">
        <f t="shared" si="14"/>
        <v>0</v>
      </c>
      <c r="S26" s="13">
        <v>0</v>
      </c>
      <c r="T26" s="13">
        <v>0</v>
      </c>
      <c r="U26" s="13">
        <v>0</v>
      </c>
      <c r="V26" s="68">
        <f t="shared" si="15"/>
        <v>0</v>
      </c>
      <c r="W26" s="68">
        <v>0</v>
      </c>
      <c r="X26" s="68">
        <v>0</v>
      </c>
      <c r="Y26" s="68">
        <f t="shared" si="16"/>
        <v>0</v>
      </c>
      <c r="Z26" s="68">
        <v>0</v>
      </c>
      <c r="AA26" s="13">
        <v>0</v>
      </c>
      <c r="AB26" s="8">
        <v>0</v>
      </c>
      <c r="AC26" s="68">
        <f t="shared" si="17"/>
        <v>0</v>
      </c>
      <c r="AD26" s="8">
        <v>0</v>
      </c>
      <c r="AE26" s="8">
        <v>0</v>
      </c>
      <c r="AF26" s="8"/>
      <c r="AG26" s="13">
        <v>0</v>
      </c>
      <c r="AH26" s="13">
        <v>0</v>
      </c>
      <c r="AI26" s="8">
        <v>0</v>
      </c>
      <c r="AJ26" s="68">
        <f t="shared" si="18"/>
        <v>0</v>
      </c>
      <c r="AK26" s="8">
        <v>0</v>
      </c>
      <c r="AL26" s="8">
        <v>0</v>
      </c>
    </row>
    <row r="27" spans="1:63" s="9" customFormat="1" ht="69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20">D28+D29+D30+D31+D32</f>
        <v>0</v>
      </c>
      <c r="E27" s="89">
        <f t="shared" si="20"/>
        <v>0</v>
      </c>
      <c r="F27" s="89">
        <f t="shared" si="20"/>
        <v>0</v>
      </c>
      <c r="G27" s="89">
        <f t="shared" si="20"/>
        <v>0</v>
      </c>
      <c r="H27" s="89">
        <f t="shared" si="20"/>
        <v>1</v>
      </c>
      <c r="I27" s="89">
        <f t="shared" si="20"/>
        <v>0</v>
      </c>
      <c r="J27" s="89">
        <f t="shared" si="20"/>
        <v>0</v>
      </c>
      <c r="K27" s="89">
        <f t="shared" si="20"/>
        <v>1</v>
      </c>
      <c r="L27" s="89">
        <f t="shared" si="20"/>
        <v>0</v>
      </c>
      <c r="M27" s="89">
        <f t="shared" si="20"/>
        <v>0</v>
      </c>
      <c r="N27" s="89">
        <f t="shared" si="20"/>
        <v>0</v>
      </c>
      <c r="O27" s="89">
        <f t="shared" si="20"/>
        <v>0</v>
      </c>
      <c r="P27" s="89">
        <f t="shared" si="20"/>
        <v>0</v>
      </c>
      <c r="Q27" s="89">
        <f t="shared" si="20"/>
        <v>0</v>
      </c>
      <c r="R27" s="89">
        <f t="shared" si="20"/>
        <v>0</v>
      </c>
      <c r="S27" s="89">
        <f t="shared" si="20"/>
        <v>0</v>
      </c>
      <c r="T27" s="89">
        <f t="shared" si="20"/>
        <v>0</v>
      </c>
      <c r="U27" s="89">
        <f t="shared" si="20"/>
        <v>0</v>
      </c>
      <c r="V27" s="89">
        <f t="shared" si="20"/>
        <v>0</v>
      </c>
      <c r="W27" s="89">
        <f t="shared" si="20"/>
        <v>0</v>
      </c>
      <c r="X27" s="89">
        <f t="shared" si="20"/>
        <v>0</v>
      </c>
      <c r="Y27" s="89">
        <f t="shared" si="20"/>
        <v>0</v>
      </c>
      <c r="Z27" s="89">
        <f t="shared" si="20"/>
        <v>0</v>
      </c>
      <c r="AA27" s="89">
        <f t="shared" si="20"/>
        <v>0</v>
      </c>
      <c r="AB27" s="89">
        <f t="shared" si="20"/>
        <v>1</v>
      </c>
      <c r="AC27" s="89">
        <f t="shared" si="20"/>
        <v>1</v>
      </c>
      <c r="AD27" s="89">
        <f t="shared" si="20"/>
        <v>0</v>
      </c>
      <c r="AE27" s="89">
        <f t="shared" si="20"/>
        <v>1</v>
      </c>
      <c r="AF27" s="89">
        <f t="shared" si="20"/>
        <v>0</v>
      </c>
      <c r="AG27" s="89">
        <f t="shared" si="20"/>
        <v>1</v>
      </c>
      <c r="AH27" s="89">
        <f t="shared" si="20"/>
        <v>0</v>
      </c>
      <c r="AI27" s="89">
        <f t="shared" si="20"/>
        <v>0</v>
      </c>
      <c r="AJ27" s="89">
        <f t="shared" si="20"/>
        <v>0</v>
      </c>
      <c r="AK27" s="89">
        <f t="shared" si="20"/>
        <v>0</v>
      </c>
      <c r="AL27" s="89">
        <f t="shared" si="20"/>
        <v>0</v>
      </c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</row>
    <row r="28" spans="1:63" ht="69" customHeight="1" x14ac:dyDescent="0.25">
      <c r="A28" s="15" t="s">
        <v>72</v>
      </c>
      <c r="B28" s="11" t="s">
        <v>73</v>
      </c>
      <c r="C28" s="8">
        <v>0</v>
      </c>
      <c r="D28" s="8">
        <v>0</v>
      </c>
      <c r="E28" s="68">
        <f t="shared" si="11"/>
        <v>0</v>
      </c>
      <c r="F28" s="8">
        <v>0</v>
      </c>
      <c r="G28" s="8">
        <v>0</v>
      </c>
      <c r="H28" s="13">
        <v>0</v>
      </c>
      <c r="I28" s="68">
        <f t="shared" si="12"/>
        <v>0</v>
      </c>
      <c r="J28" s="13">
        <v>0</v>
      </c>
      <c r="K28" s="13">
        <v>0</v>
      </c>
      <c r="L28" s="8">
        <v>0</v>
      </c>
      <c r="M28" s="69">
        <f t="shared" si="13"/>
        <v>0</v>
      </c>
      <c r="N28" s="13">
        <v>0</v>
      </c>
      <c r="O28" s="68">
        <v>0</v>
      </c>
      <c r="P28" s="13">
        <v>0</v>
      </c>
      <c r="Q28" s="13">
        <v>0</v>
      </c>
      <c r="R28" s="69">
        <f t="shared" si="14"/>
        <v>0</v>
      </c>
      <c r="S28" s="13">
        <v>0</v>
      </c>
      <c r="T28" s="13">
        <v>0</v>
      </c>
      <c r="U28" s="13">
        <v>0</v>
      </c>
      <c r="V28" s="68">
        <f t="shared" si="15"/>
        <v>0</v>
      </c>
      <c r="W28" s="68">
        <v>0</v>
      </c>
      <c r="X28" s="68">
        <v>0</v>
      </c>
      <c r="Y28" s="68">
        <f t="shared" si="16"/>
        <v>0</v>
      </c>
      <c r="Z28" s="68">
        <v>0</v>
      </c>
      <c r="AA28" s="13">
        <v>0</v>
      </c>
      <c r="AB28" s="8">
        <v>0</v>
      </c>
      <c r="AC28" s="68">
        <f t="shared" si="17"/>
        <v>0</v>
      </c>
      <c r="AD28" s="68">
        <v>0</v>
      </c>
      <c r="AE28" s="8">
        <v>0</v>
      </c>
      <c r="AF28" s="8"/>
      <c r="AG28" s="13">
        <v>0</v>
      </c>
      <c r="AH28" s="13">
        <v>0</v>
      </c>
      <c r="AI28" s="8">
        <v>0</v>
      </c>
      <c r="AJ28" s="68">
        <f t="shared" si="18"/>
        <v>0</v>
      </c>
      <c r="AK28" s="8">
        <v>0</v>
      </c>
      <c r="AL28" s="8">
        <v>0</v>
      </c>
    </row>
    <row r="29" spans="1:63" ht="69" customHeight="1" x14ac:dyDescent="0.25">
      <c r="A29" s="15" t="s">
        <v>74</v>
      </c>
      <c r="B29" s="11" t="s">
        <v>75</v>
      </c>
      <c r="C29" s="8">
        <v>0</v>
      </c>
      <c r="D29" s="8">
        <v>0</v>
      </c>
      <c r="E29" s="68">
        <f t="shared" si="11"/>
        <v>0</v>
      </c>
      <c r="F29" s="8">
        <v>0</v>
      </c>
      <c r="G29" s="8">
        <v>0</v>
      </c>
      <c r="H29" s="13">
        <v>0</v>
      </c>
      <c r="I29" s="68">
        <f t="shared" si="12"/>
        <v>0</v>
      </c>
      <c r="J29" s="13">
        <v>0</v>
      </c>
      <c r="K29" s="13">
        <v>0</v>
      </c>
      <c r="L29" s="8">
        <v>0</v>
      </c>
      <c r="M29" s="69">
        <f t="shared" si="13"/>
        <v>0</v>
      </c>
      <c r="N29" s="13">
        <v>0</v>
      </c>
      <c r="O29" s="13">
        <v>0</v>
      </c>
      <c r="P29" s="13">
        <v>0</v>
      </c>
      <c r="Q29" s="13">
        <v>0</v>
      </c>
      <c r="R29" s="69">
        <f t="shared" si="14"/>
        <v>0</v>
      </c>
      <c r="S29" s="13">
        <v>0</v>
      </c>
      <c r="T29" s="13">
        <v>0</v>
      </c>
      <c r="U29" s="13">
        <v>0</v>
      </c>
      <c r="V29" s="68">
        <f t="shared" si="15"/>
        <v>0</v>
      </c>
      <c r="W29" s="13">
        <v>0</v>
      </c>
      <c r="X29" s="8">
        <v>0</v>
      </c>
      <c r="Y29" s="68">
        <f t="shared" si="16"/>
        <v>0</v>
      </c>
      <c r="Z29" s="8">
        <v>0</v>
      </c>
      <c r="AA29" s="68">
        <v>0</v>
      </c>
      <c r="AB29" s="68">
        <v>0</v>
      </c>
      <c r="AC29" s="68">
        <f t="shared" si="17"/>
        <v>0</v>
      </c>
      <c r="AD29" s="8">
        <v>0</v>
      </c>
      <c r="AE29" s="8">
        <v>0</v>
      </c>
      <c r="AF29" s="8"/>
      <c r="AG29" s="13">
        <v>0</v>
      </c>
      <c r="AH29" s="68">
        <v>0</v>
      </c>
      <c r="AI29" s="68">
        <v>0</v>
      </c>
      <c r="AJ29" s="68">
        <f t="shared" si="18"/>
        <v>0</v>
      </c>
      <c r="AK29" s="68">
        <v>0</v>
      </c>
      <c r="AL29" s="68">
        <v>0</v>
      </c>
    </row>
    <row r="30" spans="1:63" ht="69" customHeight="1" x14ac:dyDescent="0.25">
      <c r="A30" s="15" t="s">
        <v>76</v>
      </c>
      <c r="B30" s="11" t="s">
        <v>77</v>
      </c>
      <c r="C30" s="8">
        <v>0</v>
      </c>
      <c r="D30" s="8">
        <v>0</v>
      </c>
      <c r="E30" s="68">
        <f t="shared" si="11"/>
        <v>0</v>
      </c>
      <c r="F30" s="8">
        <v>0</v>
      </c>
      <c r="G30" s="8">
        <v>0</v>
      </c>
      <c r="H30" s="13">
        <v>1</v>
      </c>
      <c r="I30" s="68">
        <f t="shared" si="12"/>
        <v>0</v>
      </c>
      <c r="J30" s="13">
        <v>0</v>
      </c>
      <c r="K30" s="13">
        <v>1</v>
      </c>
      <c r="L30" s="8">
        <v>0</v>
      </c>
      <c r="M30" s="69">
        <f t="shared" si="13"/>
        <v>0</v>
      </c>
      <c r="N30" s="13">
        <v>0</v>
      </c>
      <c r="O30" s="68">
        <v>0</v>
      </c>
      <c r="P30" s="13">
        <v>0</v>
      </c>
      <c r="Q30" s="13">
        <v>0</v>
      </c>
      <c r="R30" s="69">
        <f t="shared" si="14"/>
        <v>0</v>
      </c>
      <c r="S30" s="13">
        <v>0</v>
      </c>
      <c r="T30" s="13">
        <v>0</v>
      </c>
      <c r="U30" s="13">
        <v>0</v>
      </c>
      <c r="V30" s="68">
        <f t="shared" si="15"/>
        <v>0</v>
      </c>
      <c r="W30" s="68">
        <v>0</v>
      </c>
      <c r="X30" s="68">
        <v>0</v>
      </c>
      <c r="Y30" s="68">
        <f t="shared" si="16"/>
        <v>0</v>
      </c>
      <c r="Z30" s="68">
        <v>0</v>
      </c>
      <c r="AA30" s="13">
        <v>0</v>
      </c>
      <c r="AB30" s="8">
        <v>1</v>
      </c>
      <c r="AC30" s="68">
        <f t="shared" si="17"/>
        <v>1</v>
      </c>
      <c r="AD30" s="8">
        <v>0</v>
      </c>
      <c r="AE30" s="8">
        <v>1</v>
      </c>
      <c r="AF30" s="8"/>
      <c r="AG30" s="8">
        <v>1</v>
      </c>
      <c r="AH30" s="13">
        <v>0</v>
      </c>
      <c r="AI30" s="8">
        <v>0</v>
      </c>
      <c r="AJ30" s="68">
        <f t="shared" si="18"/>
        <v>0</v>
      </c>
      <c r="AK30" s="8">
        <v>0</v>
      </c>
      <c r="AL30" s="8">
        <v>0</v>
      </c>
    </row>
    <row r="31" spans="1:63" ht="69" customHeight="1" x14ac:dyDescent="0.25">
      <c r="A31" s="15" t="s">
        <v>78</v>
      </c>
      <c r="B31" s="11" t="s">
        <v>79</v>
      </c>
      <c r="C31" s="8">
        <v>0</v>
      </c>
      <c r="D31" s="8">
        <v>0</v>
      </c>
      <c r="E31" s="68">
        <f t="shared" si="11"/>
        <v>0</v>
      </c>
      <c r="F31" s="8">
        <v>0</v>
      </c>
      <c r="G31" s="8">
        <v>0</v>
      </c>
      <c r="H31" s="13">
        <v>0</v>
      </c>
      <c r="I31" s="68">
        <f t="shared" si="12"/>
        <v>0</v>
      </c>
      <c r="J31" s="13">
        <v>0</v>
      </c>
      <c r="K31" s="13">
        <v>0</v>
      </c>
      <c r="L31" s="8">
        <v>0</v>
      </c>
      <c r="M31" s="69">
        <f t="shared" si="13"/>
        <v>0</v>
      </c>
      <c r="N31" s="13">
        <v>0</v>
      </c>
      <c r="O31" s="13">
        <v>0</v>
      </c>
      <c r="P31" s="13">
        <v>0</v>
      </c>
      <c r="Q31" s="13">
        <v>0</v>
      </c>
      <c r="R31" s="69">
        <f t="shared" si="14"/>
        <v>0</v>
      </c>
      <c r="S31" s="13">
        <v>0</v>
      </c>
      <c r="T31" s="13">
        <v>0</v>
      </c>
      <c r="U31" s="13">
        <v>0</v>
      </c>
      <c r="V31" s="68">
        <f t="shared" si="15"/>
        <v>0</v>
      </c>
      <c r="W31" s="13">
        <v>0</v>
      </c>
      <c r="X31" s="8">
        <v>0</v>
      </c>
      <c r="Y31" s="68">
        <f t="shared" si="16"/>
        <v>0</v>
      </c>
      <c r="Z31" s="8">
        <v>0</v>
      </c>
      <c r="AA31" s="68">
        <v>0</v>
      </c>
      <c r="AB31" s="8">
        <v>0</v>
      </c>
      <c r="AC31" s="68">
        <f t="shared" si="17"/>
        <v>0</v>
      </c>
      <c r="AD31" s="68">
        <v>0</v>
      </c>
      <c r="AE31" s="8">
        <v>0</v>
      </c>
      <c r="AF31" s="8"/>
      <c r="AG31" s="13">
        <v>0</v>
      </c>
      <c r="AH31" s="68">
        <v>0</v>
      </c>
      <c r="AI31" s="68">
        <v>0</v>
      </c>
      <c r="AJ31" s="68">
        <f t="shared" si="18"/>
        <v>0</v>
      </c>
      <c r="AK31" s="68">
        <v>0</v>
      </c>
      <c r="AL31" s="68">
        <v>0</v>
      </c>
    </row>
    <row r="32" spans="1:63" ht="69" customHeight="1" x14ac:dyDescent="0.25">
      <c r="A32" s="15" t="s">
        <v>80</v>
      </c>
      <c r="B32" s="11" t="s">
        <v>81</v>
      </c>
      <c r="C32" s="8">
        <v>0</v>
      </c>
      <c r="D32" s="8">
        <v>0</v>
      </c>
      <c r="E32" s="68">
        <f t="shared" si="11"/>
        <v>0</v>
      </c>
      <c r="F32" s="8">
        <v>0</v>
      </c>
      <c r="G32" s="8">
        <v>0</v>
      </c>
      <c r="H32" s="13">
        <v>0</v>
      </c>
      <c r="I32" s="68">
        <f t="shared" si="12"/>
        <v>0</v>
      </c>
      <c r="J32" s="13">
        <v>0</v>
      </c>
      <c r="K32" s="13">
        <v>0</v>
      </c>
      <c r="L32" s="8">
        <v>0</v>
      </c>
      <c r="M32" s="69">
        <f t="shared" si="13"/>
        <v>0</v>
      </c>
      <c r="N32" s="12">
        <v>0</v>
      </c>
      <c r="O32" s="68">
        <v>0</v>
      </c>
      <c r="P32" s="12">
        <v>0</v>
      </c>
      <c r="Q32" s="13">
        <v>0</v>
      </c>
      <c r="R32" s="69">
        <f t="shared" si="14"/>
        <v>0</v>
      </c>
      <c r="S32" s="13">
        <v>0</v>
      </c>
      <c r="T32" s="13">
        <v>0</v>
      </c>
      <c r="U32" s="13">
        <v>0</v>
      </c>
      <c r="V32" s="68">
        <f t="shared" si="15"/>
        <v>0</v>
      </c>
      <c r="W32" s="68">
        <v>0</v>
      </c>
      <c r="X32" s="68">
        <v>0</v>
      </c>
      <c r="Y32" s="68">
        <f t="shared" si="16"/>
        <v>0</v>
      </c>
      <c r="Z32" s="68">
        <v>0</v>
      </c>
      <c r="AA32" s="13">
        <v>0</v>
      </c>
      <c r="AB32" s="8">
        <v>0</v>
      </c>
      <c r="AC32" s="68">
        <f t="shared" si="17"/>
        <v>0</v>
      </c>
      <c r="AD32" s="8">
        <v>0</v>
      </c>
      <c r="AE32" s="8">
        <v>0</v>
      </c>
      <c r="AF32" s="8"/>
      <c r="AG32" s="13">
        <v>0</v>
      </c>
      <c r="AH32" s="13">
        <v>0</v>
      </c>
      <c r="AI32" s="8">
        <v>0</v>
      </c>
      <c r="AJ32" s="68">
        <f t="shared" si="18"/>
        <v>0</v>
      </c>
      <c r="AK32" s="8">
        <v>0</v>
      </c>
      <c r="AL32" s="8">
        <v>0</v>
      </c>
    </row>
    <row r="33" spans="1:63" s="9" customFormat="1" ht="69" customHeight="1" x14ac:dyDescent="0.25">
      <c r="A33" s="15" t="s">
        <v>82</v>
      </c>
      <c r="B33" s="5" t="s">
        <v>83</v>
      </c>
      <c r="C33" s="8">
        <v>0</v>
      </c>
      <c r="D33" s="8">
        <v>0</v>
      </c>
      <c r="E33" s="68">
        <f t="shared" si="11"/>
        <v>0</v>
      </c>
      <c r="F33" s="8">
        <v>0</v>
      </c>
      <c r="G33" s="8">
        <v>0</v>
      </c>
      <c r="H33" s="13">
        <v>0</v>
      </c>
      <c r="I33" s="68">
        <f t="shared" si="12"/>
        <v>0</v>
      </c>
      <c r="J33" s="8">
        <v>0</v>
      </c>
      <c r="K33" s="8">
        <v>0</v>
      </c>
      <c r="L33" s="8">
        <v>0</v>
      </c>
      <c r="M33" s="69">
        <f t="shared" si="13"/>
        <v>0</v>
      </c>
      <c r="N33" s="8">
        <v>0</v>
      </c>
      <c r="O33" s="13">
        <v>0</v>
      </c>
      <c r="P33" s="8">
        <v>0</v>
      </c>
      <c r="Q33" s="13">
        <v>0</v>
      </c>
      <c r="R33" s="69">
        <f t="shared" si="14"/>
        <v>0</v>
      </c>
      <c r="S33" s="13">
        <v>0</v>
      </c>
      <c r="T33" s="8">
        <v>0</v>
      </c>
      <c r="U33" s="8">
        <v>0</v>
      </c>
      <c r="V33" s="68">
        <f t="shared" si="15"/>
        <v>0</v>
      </c>
      <c r="W33" s="13">
        <v>0</v>
      </c>
      <c r="X33" s="8">
        <v>0</v>
      </c>
      <c r="Y33" s="68">
        <f t="shared" si="16"/>
        <v>0</v>
      </c>
      <c r="Z33" s="8">
        <v>0</v>
      </c>
      <c r="AA33" s="68">
        <v>0</v>
      </c>
      <c r="AB33" s="8">
        <v>0</v>
      </c>
      <c r="AC33" s="68">
        <f t="shared" si="17"/>
        <v>0</v>
      </c>
      <c r="AD33" s="8">
        <v>0</v>
      </c>
      <c r="AE33" s="8">
        <v>0</v>
      </c>
      <c r="AF33" s="8"/>
      <c r="AG33" s="8">
        <v>0</v>
      </c>
      <c r="AH33" s="68">
        <v>0</v>
      </c>
      <c r="AI33" s="68">
        <v>0</v>
      </c>
      <c r="AJ33" s="68">
        <f t="shared" si="18"/>
        <v>0</v>
      </c>
      <c r="AK33" s="68">
        <v>0</v>
      </c>
      <c r="AL33" s="68">
        <v>0</v>
      </c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</row>
    <row r="34" spans="1:63" s="9" customFormat="1" ht="69" customHeight="1" x14ac:dyDescent="0.25">
      <c r="A34" s="15" t="s">
        <v>84</v>
      </c>
      <c r="B34" s="5" t="s">
        <v>85</v>
      </c>
      <c r="C34" s="8">
        <v>0</v>
      </c>
      <c r="D34" s="8">
        <v>0</v>
      </c>
      <c r="E34" s="68">
        <f t="shared" si="11"/>
        <v>0</v>
      </c>
      <c r="F34" s="8">
        <v>0</v>
      </c>
      <c r="G34" s="8">
        <v>0</v>
      </c>
      <c r="H34" s="13">
        <v>0</v>
      </c>
      <c r="I34" s="68">
        <f t="shared" si="12"/>
        <v>0</v>
      </c>
      <c r="J34" s="13">
        <v>0</v>
      </c>
      <c r="K34" s="13">
        <v>0</v>
      </c>
      <c r="L34" s="8">
        <v>0</v>
      </c>
      <c r="M34" s="69">
        <f t="shared" si="13"/>
        <v>0</v>
      </c>
      <c r="N34" s="13">
        <v>0</v>
      </c>
      <c r="O34" s="68">
        <v>0</v>
      </c>
      <c r="P34" s="13">
        <v>0</v>
      </c>
      <c r="Q34" s="13">
        <v>0</v>
      </c>
      <c r="R34" s="69">
        <f t="shared" si="14"/>
        <v>0</v>
      </c>
      <c r="S34" s="13">
        <v>0</v>
      </c>
      <c r="T34" s="13">
        <v>0</v>
      </c>
      <c r="U34" s="13">
        <v>0</v>
      </c>
      <c r="V34" s="68">
        <f t="shared" si="15"/>
        <v>0</v>
      </c>
      <c r="W34" s="68">
        <v>0</v>
      </c>
      <c r="X34" s="68">
        <v>0</v>
      </c>
      <c r="Y34" s="68">
        <f t="shared" si="16"/>
        <v>0</v>
      </c>
      <c r="Z34" s="68">
        <v>0</v>
      </c>
      <c r="AA34" s="13">
        <v>0</v>
      </c>
      <c r="AB34" s="8">
        <v>0</v>
      </c>
      <c r="AC34" s="68">
        <f t="shared" si="17"/>
        <v>0</v>
      </c>
      <c r="AD34" s="68">
        <v>0</v>
      </c>
      <c r="AE34" s="8">
        <v>0</v>
      </c>
      <c r="AF34" s="8"/>
      <c r="AG34" s="13">
        <v>0</v>
      </c>
      <c r="AH34" s="13">
        <v>0</v>
      </c>
      <c r="AI34" s="8">
        <v>0</v>
      </c>
      <c r="AJ34" s="68">
        <f t="shared" si="18"/>
        <v>0</v>
      </c>
      <c r="AK34" s="8">
        <v>0</v>
      </c>
      <c r="AL34" s="8">
        <v>0</v>
      </c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</row>
    <row r="35" spans="1:63" s="9" customFormat="1" ht="69" customHeight="1" x14ac:dyDescent="0.25">
      <c r="A35" s="15" t="s">
        <v>86</v>
      </c>
      <c r="B35" s="5" t="s">
        <v>87</v>
      </c>
      <c r="C35" s="8">
        <v>0</v>
      </c>
      <c r="D35" s="8">
        <v>0</v>
      </c>
      <c r="E35" s="68">
        <f t="shared" si="11"/>
        <v>0</v>
      </c>
      <c r="F35" s="8">
        <v>0</v>
      </c>
      <c r="G35" s="8">
        <v>0</v>
      </c>
      <c r="H35" s="13">
        <v>0</v>
      </c>
      <c r="I35" s="68">
        <f t="shared" si="12"/>
        <v>0</v>
      </c>
      <c r="J35" s="13">
        <v>0</v>
      </c>
      <c r="K35" s="13">
        <v>0</v>
      </c>
      <c r="L35" s="8">
        <v>0</v>
      </c>
      <c r="M35" s="69">
        <f t="shared" si="13"/>
        <v>0</v>
      </c>
      <c r="N35" s="13">
        <v>0</v>
      </c>
      <c r="O35" s="13">
        <v>0</v>
      </c>
      <c r="P35" s="13">
        <v>0</v>
      </c>
      <c r="Q35" s="13">
        <v>0</v>
      </c>
      <c r="R35" s="69">
        <f t="shared" si="14"/>
        <v>0</v>
      </c>
      <c r="S35" s="13">
        <v>0</v>
      </c>
      <c r="T35" s="13">
        <v>0</v>
      </c>
      <c r="U35" s="13">
        <v>0</v>
      </c>
      <c r="V35" s="68">
        <f t="shared" si="15"/>
        <v>0</v>
      </c>
      <c r="W35" s="13">
        <v>0</v>
      </c>
      <c r="X35" s="8">
        <v>0</v>
      </c>
      <c r="Y35" s="68">
        <f t="shared" si="16"/>
        <v>0</v>
      </c>
      <c r="Z35" s="8">
        <v>0</v>
      </c>
      <c r="AA35" s="68">
        <v>0</v>
      </c>
      <c r="AB35" s="8">
        <v>0</v>
      </c>
      <c r="AC35" s="68">
        <f t="shared" si="17"/>
        <v>0</v>
      </c>
      <c r="AD35" s="8">
        <v>0</v>
      </c>
      <c r="AE35" s="8">
        <v>0</v>
      </c>
      <c r="AF35" s="8"/>
      <c r="AG35" s="13">
        <v>0</v>
      </c>
      <c r="AH35" s="68">
        <v>0</v>
      </c>
      <c r="AI35" s="68">
        <v>0</v>
      </c>
      <c r="AJ35" s="68">
        <f t="shared" si="18"/>
        <v>0</v>
      </c>
      <c r="AK35" s="68">
        <v>0</v>
      </c>
      <c r="AL35" s="68">
        <v>0</v>
      </c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</row>
    <row r="36" spans="1:63" s="9" customFormat="1" ht="69" customHeight="1" x14ac:dyDescent="0.25">
      <c r="A36" s="15" t="s">
        <v>88</v>
      </c>
      <c r="B36" s="5" t="s">
        <v>89</v>
      </c>
      <c r="C36" s="8">
        <v>0</v>
      </c>
      <c r="D36" s="8">
        <v>0</v>
      </c>
      <c r="E36" s="68">
        <f t="shared" si="11"/>
        <v>0</v>
      </c>
      <c r="F36" s="8">
        <v>0</v>
      </c>
      <c r="G36" s="8">
        <v>0</v>
      </c>
      <c r="H36" s="13">
        <v>0</v>
      </c>
      <c r="I36" s="68">
        <f t="shared" si="12"/>
        <v>0</v>
      </c>
      <c r="J36" s="13">
        <v>0</v>
      </c>
      <c r="K36" s="13">
        <v>0</v>
      </c>
      <c r="L36" s="8">
        <v>0</v>
      </c>
      <c r="M36" s="69">
        <f t="shared" si="13"/>
        <v>0</v>
      </c>
      <c r="N36" s="13">
        <v>0</v>
      </c>
      <c r="O36" s="68">
        <v>0</v>
      </c>
      <c r="P36" s="13">
        <v>0</v>
      </c>
      <c r="Q36" s="13">
        <v>0</v>
      </c>
      <c r="R36" s="69">
        <f t="shared" si="14"/>
        <v>0</v>
      </c>
      <c r="S36" s="13">
        <v>0</v>
      </c>
      <c r="T36" s="13">
        <v>0</v>
      </c>
      <c r="U36" s="13">
        <v>0</v>
      </c>
      <c r="V36" s="68">
        <f t="shared" si="15"/>
        <v>0</v>
      </c>
      <c r="W36" s="68">
        <v>0</v>
      </c>
      <c r="X36" s="68">
        <v>0</v>
      </c>
      <c r="Y36" s="68">
        <f t="shared" si="16"/>
        <v>0</v>
      </c>
      <c r="Z36" s="68">
        <v>0</v>
      </c>
      <c r="AA36" s="13">
        <v>0</v>
      </c>
      <c r="AB36" s="8">
        <v>0</v>
      </c>
      <c r="AC36" s="68">
        <f t="shared" si="17"/>
        <v>0</v>
      </c>
      <c r="AD36" s="8">
        <v>0</v>
      </c>
      <c r="AE36" s="8">
        <v>0</v>
      </c>
      <c r="AF36" s="8"/>
      <c r="AG36" s="13">
        <v>0</v>
      </c>
      <c r="AH36" s="13">
        <v>0</v>
      </c>
      <c r="AI36" s="8">
        <v>0</v>
      </c>
      <c r="AJ36" s="68">
        <f t="shared" si="18"/>
        <v>0</v>
      </c>
      <c r="AK36" s="8">
        <v>0</v>
      </c>
      <c r="AL36" s="8">
        <v>0</v>
      </c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</row>
    <row r="37" spans="1:63" s="9" customFormat="1" ht="69" customHeight="1" x14ac:dyDescent="0.25">
      <c r="A37" s="15" t="s">
        <v>90</v>
      </c>
      <c r="B37" s="5" t="s">
        <v>91</v>
      </c>
      <c r="C37" s="8">
        <v>0</v>
      </c>
      <c r="D37" s="8">
        <v>0</v>
      </c>
      <c r="E37" s="68">
        <f t="shared" si="11"/>
        <v>0</v>
      </c>
      <c r="F37" s="8">
        <v>0</v>
      </c>
      <c r="G37" s="8">
        <v>0</v>
      </c>
      <c r="H37" s="13">
        <v>2</v>
      </c>
      <c r="I37" s="68">
        <f t="shared" si="12"/>
        <v>2</v>
      </c>
      <c r="J37" s="13">
        <v>0</v>
      </c>
      <c r="K37" s="13">
        <v>0</v>
      </c>
      <c r="L37" s="8">
        <v>0</v>
      </c>
      <c r="M37" s="69">
        <f t="shared" si="13"/>
        <v>0</v>
      </c>
      <c r="N37" s="13">
        <v>0</v>
      </c>
      <c r="O37" s="13">
        <v>0</v>
      </c>
      <c r="P37" s="13">
        <v>0</v>
      </c>
      <c r="Q37" s="13">
        <v>0</v>
      </c>
      <c r="R37" s="69">
        <f t="shared" si="14"/>
        <v>0</v>
      </c>
      <c r="S37" s="13">
        <v>0</v>
      </c>
      <c r="T37" s="13">
        <v>0</v>
      </c>
      <c r="U37" s="13">
        <v>0</v>
      </c>
      <c r="V37" s="68">
        <f t="shared" si="15"/>
        <v>0</v>
      </c>
      <c r="W37" s="13">
        <v>0</v>
      </c>
      <c r="X37" s="8">
        <v>0</v>
      </c>
      <c r="Y37" s="68">
        <f t="shared" si="16"/>
        <v>2</v>
      </c>
      <c r="Z37" s="8">
        <v>0</v>
      </c>
      <c r="AA37" s="68">
        <v>0</v>
      </c>
      <c r="AB37" s="8">
        <v>0</v>
      </c>
      <c r="AC37" s="68">
        <f t="shared" si="17"/>
        <v>0</v>
      </c>
      <c r="AD37" s="68">
        <v>0</v>
      </c>
      <c r="AE37" s="8">
        <v>0</v>
      </c>
      <c r="AF37" s="8"/>
      <c r="AG37" s="13">
        <v>0</v>
      </c>
      <c r="AH37" s="68">
        <v>0</v>
      </c>
      <c r="AI37" s="68">
        <v>0</v>
      </c>
      <c r="AJ37" s="68">
        <f t="shared" si="18"/>
        <v>0</v>
      </c>
      <c r="AK37" s="68">
        <v>0</v>
      </c>
      <c r="AL37" s="68">
        <v>0</v>
      </c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</row>
    <row r="38" spans="1:63" s="9" customFormat="1" ht="69" customHeight="1" x14ac:dyDescent="0.25">
      <c r="A38" s="15" t="s">
        <v>92</v>
      </c>
      <c r="B38" s="5" t="s">
        <v>93</v>
      </c>
      <c r="C38" s="13">
        <v>0</v>
      </c>
      <c r="D38" s="13">
        <v>0</v>
      </c>
      <c r="E38" s="68">
        <f t="shared" si="11"/>
        <v>0</v>
      </c>
      <c r="F38" s="13">
        <v>0</v>
      </c>
      <c r="G38" s="13">
        <v>0</v>
      </c>
      <c r="H38" s="8">
        <v>0</v>
      </c>
      <c r="I38" s="68">
        <f t="shared" si="12"/>
        <v>0</v>
      </c>
      <c r="J38" s="13">
        <v>0</v>
      </c>
      <c r="K38" s="13">
        <v>0</v>
      </c>
      <c r="L38" s="8">
        <v>0</v>
      </c>
      <c r="M38" s="69">
        <f t="shared" si="13"/>
        <v>0</v>
      </c>
      <c r="N38" s="13">
        <v>0</v>
      </c>
      <c r="O38" s="68">
        <v>0</v>
      </c>
      <c r="P38" s="8">
        <v>0</v>
      </c>
      <c r="Q38" s="13">
        <v>0</v>
      </c>
      <c r="R38" s="69">
        <f t="shared" si="14"/>
        <v>0</v>
      </c>
      <c r="S38" s="13">
        <v>0</v>
      </c>
      <c r="T38" s="13">
        <v>0</v>
      </c>
      <c r="U38" s="13">
        <v>0</v>
      </c>
      <c r="V38" s="68">
        <f t="shared" si="15"/>
        <v>0</v>
      </c>
      <c r="W38" s="68">
        <v>0</v>
      </c>
      <c r="X38" s="68">
        <v>0</v>
      </c>
      <c r="Y38" s="68">
        <f t="shared" si="16"/>
        <v>0</v>
      </c>
      <c r="Z38" s="68">
        <v>0</v>
      </c>
      <c r="AA38" s="13">
        <v>1</v>
      </c>
      <c r="AB38" s="8">
        <v>1</v>
      </c>
      <c r="AC38" s="68">
        <f t="shared" si="17"/>
        <v>2</v>
      </c>
      <c r="AD38" s="13">
        <v>1</v>
      </c>
      <c r="AE38" s="13">
        <v>1</v>
      </c>
      <c r="AF38" s="13"/>
      <c r="AG38" s="13">
        <v>2</v>
      </c>
      <c r="AH38" s="13">
        <v>0</v>
      </c>
      <c r="AI38" s="8">
        <v>0</v>
      </c>
      <c r="AJ38" s="68">
        <f t="shared" si="18"/>
        <v>0</v>
      </c>
      <c r="AK38" s="8">
        <v>0</v>
      </c>
      <c r="AL38" s="8">
        <v>0</v>
      </c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</row>
    <row r="39" spans="1:63" ht="69" customHeight="1" x14ac:dyDescent="0.25">
      <c r="A39" s="15" t="s">
        <v>94</v>
      </c>
      <c r="B39" s="5" t="s">
        <v>95</v>
      </c>
      <c r="C39" s="13">
        <v>0</v>
      </c>
      <c r="D39" s="13">
        <v>0</v>
      </c>
      <c r="E39" s="68">
        <f t="shared" si="11"/>
        <v>0</v>
      </c>
      <c r="F39" s="13">
        <v>0</v>
      </c>
      <c r="G39" s="13">
        <v>0</v>
      </c>
      <c r="H39" s="8">
        <v>0</v>
      </c>
      <c r="I39" s="68">
        <f t="shared" si="12"/>
        <v>0</v>
      </c>
      <c r="J39" s="8">
        <v>0</v>
      </c>
      <c r="K39" s="13">
        <v>0</v>
      </c>
      <c r="L39" s="8">
        <v>0</v>
      </c>
      <c r="M39" s="69">
        <f t="shared" si="13"/>
        <v>0</v>
      </c>
      <c r="N39" s="13">
        <v>0</v>
      </c>
      <c r="O39" s="13">
        <v>0</v>
      </c>
      <c r="P39" s="13">
        <v>0</v>
      </c>
      <c r="Q39" s="13">
        <v>0</v>
      </c>
      <c r="R39" s="69">
        <f t="shared" si="14"/>
        <v>0</v>
      </c>
      <c r="S39" s="13">
        <v>0</v>
      </c>
      <c r="T39" s="13">
        <v>0</v>
      </c>
      <c r="U39" s="13">
        <v>0</v>
      </c>
      <c r="V39" s="68">
        <f t="shared" si="15"/>
        <v>0</v>
      </c>
      <c r="W39" s="13">
        <v>0</v>
      </c>
      <c r="X39" s="8">
        <v>0</v>
      </c>
      <c r="Y39" s="68">
        <f t="shared" si="16"/>
        <v>0</v>
      </c>
      <c r="Z39" s="8">
        <v>0</v>
      </c>
      <c r="AA39" s="13">
        <v>0</v>
      </c>
      <c r="AB39" s="8">
        <v>0</v>
      </c>
      <c r="AC39" s="68">
        <f t="shared" si="17"/>
        <v>0</v>
      </c>
      <c r="AD39" s="13">
        <v>0</v>
      </c>
      <c r="AE39" s="13">
        <v>0</v>
      </c>
      <c r="AF39" s="13"/>
      <c r="AG39" s="13">
        <v>0</v>
      </c>
      <c r="AH39" s="68">
        <v>0</v>
      </c>
      <c r="AI39" s="68">
        <v>0</v>
      </c>
      <c r="AJ39" s="68">
        <f t="shared" si="18"/>
        <v>0</v>
      </c>
      <c r="AK39" s="68">
        <v>0</v>
      </c>
      <c r="AL39" s="68">
        <v>0</v>
      </c>
    </row>
    <row r="40" spans="1:63" ht="69" customHeight="1" x14ac:dyDescent="0.25">
      <c r="A40" s="15" t="s">
        <v>96</v>
      </c>
      <c r="B40" s="5" t="s">
        <v>97</v>
      </c>
      <c r="C40" s="8">
        <v>0</v>
      </c>
      <c r="D40" s="8">
        <v>0</v>
      </c>
      <c r="E40" s="68">
        <f t="shared" si="11"/>
        <v>0</v>
      </c>
      <c r="F40" s="8">
        <v>0</v>
      </c>
      <c r="G40" s="8">
        <v>0</v>
      </c>
      <c r="H40" s="13">
        <v>0</v>
      </c>
      <c r="I40" s="68">
        <f t="shared" si="12"/>
        <v>0</v>
      </c>
      <c r="J40" s="13">
        <v>0</v>
      </c>
      <c r="K40" s="13">
        <v>0</v>
      </c>
      <c r="L40" s="8">
        <v>0</v>
      </c>
      <c r="M40" s="69">
        <f t="shared" si="13"/>
        <v>0</v>
      </c>
      <c r="N40" s="13">
        <v>0</v>
      </c>
      <c r="O40" s="68">
        <v>0</v>
      </c>
      <c r="P40" s="13">
        <v>0</v>
      </c>
      <c r="Q40" s="13">
        <v>0</v>
      </c>
      <c r="R40" s="69">
        <f t="shared" si="14"/>
        <v>0</v>
      </c>
      <c r="S40" s="13">
        <v>0</v>
      </c>
      <c r="T40" s="13">
        <v>0</v>
      </c>
      <c r="U40" s="13">
        <v>0</v>
      </c>
      <c r="V40" s="68">
        <f t="shared" si="15"/>
        <v>0</v>
      </c>
      <c r="W40" s="68">
        <v>0</v>
      </c>
      <c r="X40" s="68">
        <v>0</v>
      </c>
      <c r="Y40" s="68">
        <f t="shared" si="16"/>
        <v>0</v>
      </c>
      <c r="Z40" s="68">
        <v>0</v>
      </c>
      <c r="AA40" s="13">
        <v>0</v>
      </c>
      <c r="AB40" s="8">
        <v>0</v>
      </c>
      <c r="AC40" s="68">
        <f t="shared" si="17"/>
        <v>0</v>
      </c>
      <c r="AD40" s="8">
        <v>0</v>
      </c>
      <c r="AE40" s="8">
        <v>0</v>
      </c>
      <c r="AF40" s="13"/>
      <c r="AG40" s="13">
        <v>0</v>
      </c>
      <c r="AH40" s="13">
        <v>0</v>
      </c>
      <c r="AI40" s="8">
        <v>0</v>
      </c>
      <c r="AJ40" s="68">
        <f t="shared" si="18"/>
        <v>0</v>
      </c>
      <c r="AK40" s="8">
        <v>0</v>
      </c>
      <c r="AL40" s="8">
        <v>0</v>
      </c>
    </row>
    <row r="41" spans="1:63" ht="69" customHeight="1" x14ac:dyDescent="0.25">
      <c r="A41" s="15" t="s">
        <v>98</v>
      </c>
      <c r="B41" s="5" t="s">
        <v>99</v>
      </c>
      <c r="C41" s="8">
        <v>5</v>
      </c>
      <c r="D41" s="8">
        <v>3</v>
      </c>
      <c r="E41" s="68">
        <f t="shared" si="11"/>
        <v>2</v>
      </c>
      <c r="F41" s="8">
        <v>0</v>
      </c>
      <c r="G41" s="8">
        <v>0</v>
      </c>
      <c r="H41" s="13">
        <v>2</v>
      </c>
      <c r="I41" s="68">
        <f t="shared" si="12"/>
        <v>2</v>
      </c>
      <c r="J41" s="13">
        <v>0</v>
      </c>
      <c r="K41" s="13">
        <v>0</v>
      </c>
      <c r="L41" s="8">
        <v>0</v>
      </c>
      <c r="M41" s="69">
        <f t="shared" si="13"/>
        <v>2</v>
      </c>
      <c r="N41" s="13">
        <v>0</v>
      </c>
      <c r="O41" s="13">
        <v>0</v>
      </c>
      <c r="P41" s="13">
        <v>2</v>
      </c>
      <c r="Q41" s="13">
        <v>0</v>
      </c>
      <c r="R41" s="69">
        <f t="shared" si="14"/>
        <v>0</v>
      </c>
      <c r="S41" s="13">
        <v>0</v>
      </c>
      <c r="T41" s="13">
        <v>0</v>
      </c>
      <c r="U41" s="13">
        <v>0</v>
      </c>
      <c r="V41" s="68">
        <f t="shared" si="15"/>
        <v>2</v>
      </c>
      <c r="W41" s="13">
        <v>0</v>
      </c>
      <c r="X41" s="8">
        <v>0</v>
      </c>
      <c r="Y41" s="68">
        <f t="shared" si="16"/>
        <v>5</v>
      </c>
      <c r="Z41" s="13">
        <v>3</v>
      </c>
      <c r="AA41" s="13">
        <v>0</v>
      </c>
      <c r="AB41" s="8">
        <v>0</v>
      </c>
      <c r="AC41" s="68">
        <f t="shared" si="17"/>
        <v>0</v>
      </c>
      <c r="AD41" s="8">
        <v>0</v>
      </c>
      <c r="AE41" s="8">
        <v>0</v>
      </c>
      <c r="AF41" s="13"/>
      <c r="AG41" s="13">
        <v>0</v>
      </c>
      <c r="AH41" s="68">
        <v>0</v>
      </c>
      <c r="AI41" s="68">
        <v>0</v>
      </c>
      <c r="AJ41" s="68">
        <f t="shared" si="18"/>
        <v>0</v>
      </c>
      <c r="AK41" s="68">
        <v>0</v>
      </c>
      <c r="AL41" s="68">
        <v>0</v>
      </c>
    </row>
    <row r="42" spans="1:63" ht="69" customHeight="1" x14ac:dyDescent="0.25">
      <c r="A42" s="15" t="s">
        <v>100</v>
      </c>
      <c r="B42" s="16" t="s">
        <v>101</v>
      </c>
      <c r="C42" s="8">
        <v>1</v>
      </c>
      <c r="D42" s="8">
        <v>0</v>
      </c>
      <c r="E42" s="68">
        <f t="shared" si="11"/>
        <v>1</v>
      </c>
      <c r="F42" s="8">
        <v>0</v>
      </c>
      <c r="G42" s="8">
        <v>0</v>
      </c>
      <c r="H42" s="13">
        <v>3</v>
      </c>
      <c r="I42" s="68">
        <f t="shared" si="12"/>
        <v>3</v>
      </c>
      <c r="J42" s="13">
        <v>0</v>
      </c>
      <c r="K42" s="13">
        <v>0</v>
      </c>
      <c r="L42" s="8">
        <v>0</v>
      </c>
      <c r="M42" s="69">
        <f t="shared" si="13"/>
        <v>1</v>
      </c>
      <c r="N42" s="13">
        <v>1</v>
      </c>
      <c r="O42" s="68">
        <v>0</v>
      </c>
      <c r="P42" s="13">
        <v>0</v>
      </c>
      <c r="Q42" s="13">
        <v>0</v>
      </c>
      <c r="R42" s="69">
        <f t="shared" si="14"/>
        <v>1</v>
      </c>
      <c r="S42" s="13">
        <v>0</v>
      </c>
      <c r="T42" s="13">
        <v>1</v>
      </c>
      <c r="U42" s="13">
        <v>0</v>
      </c>
      <c r="V42" s="68">
        <f t="shared" si="15"/>
        <v>2</v>
      </c>
      <c r="W42" s="68">
        <v>0</v>
      </c>
      <c r="X42" s="68">
        <v>0</v>
      </c>
      <c r="Y42" s="68">
        <f t="shared" si="16"/>
        <v>2</v>
      </c>
      <c r="Z42" s="13">
        <v>0</v>
      </c>
      <c r="AA42" s="13">
        <v>2</v>
      </c>
      <c r="AB42" s="8">
        <v>0</v>
      </c>
      <c r="AC42" s="68">
        <f t="shared" si="17"/>
        <v>2</v>
      </c>
      <c r="AD42" s="8">
        <v>1</v>
      </c>
      <c r="AE42" s="8">
        <v>1</v>
      </c>
      <c r="AF42" s="13"/>
      <c r="AG42" s="13">
        <v>1</v>
      </c>
      <c r="AH42" s="13">
        <v>0</v>
      </c>
      <c r="AI42" s="8">
        <v>0</v>
      </c>
      <c r="AJ42" s="68">
        <f t="shared" si="18"/>
        <v>0</v>
      </c>
      <c r="AK42" s="8">
        <v>0</v>
      </c>
      <c r="AL42" s="8">
        <v>0</v>
      </c>
    </row>
    <row r="43" spans="1:63" ht="69" customHeight="1" x14ac:dyDescent="0.25">
      <c r="A43" s="15" t="s">
        <v>102</v>
      </c>
      <c r="B43" s="16" t="s">
        <v>103</v>
      </c>
      <c r="C43" s="8">
        <v>0</v>
      </c>
      <c r="D43" s="8">
        <v>0</v>
      </c>
      <c r="E43" s="68">
        <f t="shared" si="11"/>
        <v>0</v>
      </c>
      <c r="F43" s="8">
        <v>0</v>
      </c>
      <c r="G43" s="8">
        <v>0</v>
      </c>
      <c r="H43" s="13">
        <v>0</v>
      </c>
      <c r="I43" s="68">
        <f t="shared" si="12"/>
        <v>0</v>
      </c>
      <c r="J43" s="13">
        <v>0</v>
      </c>
      <c r="K43" s="13">
        <v>0</v>
      </c>
      <c r="L43" s="8">
        <v>0</v>
      </c>
      <c r="M43" s="69">
        <f t="shared" si="13"/>
        <v>0</v>
      </c>
      <c r="N43" s="13">
        <v>0</v>
      </c>
      <c r="O43" s="13">
        <v>0</v>
      </c>
      <c r="P43" s="13">
        <v>0</v>
      </c>
      <c r="Q43" s="13">
        <v>0</v>
      </c>
      <c r="R43" s="69">
        <f t="shared" si="14"/>
        <v>0</v>
      </c>
      <c r="S43" s="13">
        <v>0</v>
      </c>
      <c r="T43" s="13">
        <v>0</v>
      </c>
      <c r="U43" s="13">
        <v>0</v>
      </c>
      <c r="V43" s="68">
        <f t="shared" si="15"/>
        <v>0</v>
      </c>
      <c r="W43" s="13">
        <v>0</v>
      </c>
      <c r="X43" s="8">
        <v>0</v>
      </c>
      <c r="Y43" s="68">
        <f t="shared" si="16"/>
        <v>0</v>
      </c>
      <c r="Z43" s="13">
        <v>0</v>
      </c>
      <c r="AA43" s="8">
        <v>0</v>
      </c>
      <c r="AB43" s="8">
        <v>0</v>
      </c>
      <c r="AC43" s="68">
        <f t="shared" si="17"/>
        <v>0</v>
      </c>
      <c r="AD43" s="8">
        <v>0</v>
      </c>
      <c r="AE43" s="8">
        <v>0</v>
      </c>
      <c r="AF43" s="13"/>
      <c r="AG43" s="13">
        <v>0</v>
      </c>
      <c r="AH43" s="68">
        <v>0</v>
      </c>
      <c r="AI43" s="68">
        <v>0</v>
      </c>
      <c r="AJ43" s="68">
        <f t="shared" si="18"/>
        <v>0</v>
      </c>
      <c r="AK43" s="68">
        <v>0</v>
      </c>
      <c r="AL43" s="68">
        <v>0</v>
      </c>
    </row>
    <row r="44" spans="1:63" ht="69" customHeight="1" x14ac:dyDescent="0.25">
      <c r="A44" s="15" t="s">
        <v>104</v>
      </c>
      <c r="B44" s="16" t="s">
        <v>105</v>
      </c>
      <c r="C44" s="8">
        <v>0</v>
      </c>
      <c r="D44" s="8">
        <v>0</v>
      </c>
      <c r="E44" s="68">
        <f t="shared" si="11"/>
        <v>0</v>
      </c>
      <c r="F44" s="8">
        <v>0</v>
      </c>
      <c r="G44" s="8">
        <v>0</v>
      </c>
      <c r="H44" s="8">
        <v>0</v>
      </c>
      <c r="I44" s="68">
        <f t="shared" si="12"/>
        <v>0</v>
      </c>
      <c r="J44" s="13">
        <v>0</v>
      </c>
      <c r="K44" s="13">
        <v>0</v>
      </c>
      <c r="L44" s="8">
        <v>0</v>
      </c>
      <c r="M44" s="69">
        <f t="shared" si="13"/>
        <v>0</v>
      </c>
      <c r="N44" s="13">
        <v>0</v>
      </c>
      <c r="O44" s="68">
        <v>0</v>
      </c>
      <c r="P44" s="13">
        <v>0</v>
      </c>
      <c r="Q44" s="13">
        <v>0</v>
      </c>
      <c r="R44" s="69">
        <f t="shared" si="14"/>
        <v>0</v>
      </c>
      <c r="S44" s="13">
        <v>0</v>
      </c>
      <c r="T44" s="13">
        <v>0</v>
      </c>
      <c r="U44" s="13">
        <v>0</v>
      </c>
      <c r="V44" s="68">
        <f t="shared" si="15"/>
        <v>0</v>
      </c>
      <c r="W44" s="68">
        <v>0</v>
      </c>
      <c r="X44" s="68">
        <v>0</v>
      </c>
      <c r="Y44" s="68">
        <f t="shared" si="16"/>
        <v>0</v>
      </c>
      <c r="Z44" s="13">
        <v>0</v>
      </c>
      <c r="AA44" s="13">
        <v>0</v>
      </c>
      <c r="AB44" s="8">
        <v>0</v>
      </c>
      <c r="AC44" s="68">
        <f t="shared" si="17"/>
        <v>0</v>
      </c>
      <c r="AD44" s="8">
        <v>0</v>
      </c>
      <c r="AE44" s="8">
        <v>0</v>
      </c>
      <c r="AF44" s="13"/>
      <c r="AG44" s="13">
        <v>0</v>
      </c>
      <c r="AH44" s="13">
        <v>0</v>
      </c>
      <c r="AI44" s="8">
        <v>0</v>
      </c>
      <c r="AJ44" s="68">
        <f t="shared" si="18"/>
        <v>0</v>
      </c>
      <c r="AK44" s="8">
        <v>0</v>
      </c>
      <c r="AL44" s="8">
        <v>0</v>
      </c>
    </row>
    <row r="45" spans="1:63" ht="69" customHeight="1" x14ac:dyDescent="0.25">
      <c r="A45" s="15" t="s">
        <v>106</v>
      </c>
      <c r="B45" s="16" t="s">
        <v>107</v>
      </c>
      <c r="C45" s="8">
        <v>0</v>
      </c>
      <c r="D45" s="8">
        <v>0</v>
      </c>
      <c r="E45" s="68">
        <f t="shared" si="11"/>
        <v>0</v>
      </c>
      <c r="F45" s="8">
        <v>0</v>
      </c>
      <c r="G45" s="8">
        <v>0</v>
      </c>
      <c r="H45" s="8">
        <v>3</v>
      </c>
      <c r="I45" s="68">
        <f t="shared" si="12"/>
        <v>3</v>
      </c>
      <c r="J45" s="8">
        <v>0</v>
      </c>
      <c r="K45" s="13">
        <v>0</v>
      </c>
      <c r="L45" s="8">
        <v>0</v>
      </c>
      <c r="M45" s="69">
        <f t="shared" si="13"/>
        <v>1</v>
      </c>
      <c r="N45" s="13">
        <v>1</v>
      </c>
      <c r="O45" s="13">
        <v>0</v>
      </c>
      <c r="P45" s="13">
        <v>0</v>
      </c>
      <c r="Q45" s="13">
        <v>0</v>
      </c>
      <c r="R45" s="69">
        <f t="shared" si="14"/>
        <v>0</v>
      </c>
      <c r="S45" s="13">
        <v>0</v>
      </c>
      <c r="T45" s="13">
        <v>0</v>
      </c>
      <c r="U45" s="13">
        <v>0</v>
      </c>
      <c r="V45" s="68">
        <f t="shared" si="15"/>
        <v>1</v>
      </c>
      <c r="W45" s="13">
        <v>0</v>
      </c>
      <c r="X45" s="8">
        <v>0</v>
      </c>
      <c r="Y45" s="68">
        <f t="shared" si="16"/>
        <v>2</v>
      </c>
      <c r="Z45" s="13">
        <v>0</v>
      </c>
      <c r="AA45" s="13">
        <v>0</v>
      </c>
      <c r="AB45" s="8">
        <v>0</v>
      </c>
      <c r="AC45" s="68">
        <f t="shared" si="17"/>
        <v>0</v>
      </c>
      <c r="AD45" s="8">
        <v>0</v>
      </c>
      <c r="AE45" s="8">
        <v>0</v>
      </c>
      <c r="AF45" s="13"/>
      <c r="AG45" s="13">
        <v>0</v>
      </c>
      <c r="AH45" s="68">
        <v>0</v>
      </c>
      <c r="AI45" s="68">
        <v>0</v>
      </c>
      <c r="AJ45" s="68">
        <f t="shared" si="18"/>
        <v>0</v>
      </c>
      <c r="AK45" s="68">
        <v>0</v>
      </c>
      <c r="AL45" s="68">
        <v>0</v>
      </c>
    </row>
    <row r="46" spans="1:63" ht="69" customHeight="1" x14ac:dyDescent="0.25">
      <c r="A46" s="15" t="s">
        <v>108</v>
      </c>
      <c r="B46" s="5" t="s">
        <v>109</v>
      </c>
      <c r="C46" s="8">
        <v>0</v>
      </c>
      <c r="D46" s="8">
        <v>0</v>
      </c>
      <c r="E46" s="68">
        <f t="shared" si="11"/>
        <v>0</v>
      </c>
      <c r="F46" s="8">
        <v>0</v>
      </c>
      <c r="G46" s="8">
        <v>0</v>
      </c>
      <c r="H46" s="13">
        <v>0</v>
      </c>
      <c r="I46" s="68">
        <f t="shared" si="12"/>
        <v>0</v>
      </c>
      <c r="J46" s="13">
        <v>0</v>
      </c>
      <c r="K46" s="13">
        <v>0</v>
      </c>
      <c r="L46" s="8">
        <v>0</v>
      </c>
      <c r="M46" s="69">
        <f t="shared" si="13"/>
        <v>0</v>
      </c>
      <c r="N46" s="13">
        <v>0</v>
      </c>
      <c r="O46" s="68">
        <v>0</v>
      </c>
      <c r="P46" s="13">
        <v>0</v>
      </c>
      <c r="Q46" s="13">
        <v>0</v>
      </c>
      <c r="R46" s="69">
        <f t="shared" si="14"/>
        <v>0</v>
      </c>
      <c r="S46" s="13">
        <v>0</v>
      </c>
      <c r="T46" s="13">
        <v>0</v>
      </c>
      <c r="U46" s="13">
        <v>0</v>
      </c>
      <c r="V46" s="68">
        <f t="shared" si="15"/>
        <v>0</v>
      </c>
      <c r="W46" s="68">
        <v>0</v>
      </c>
      <c r="X46" s="68">
        <v>0</v>
      </c>
      <c r="Y46" s="68">
        <f t="shared" si="16"/>
        <v>0</v>
      </c>
      <c r="Z46" s="13">
        <v>0</v>
      </c>
      <c r="AA46" s="13">
        <v>0</v>
      </c>
      <c r="AB46" s="8">
        <v>0</v>
      </c>
      <c r="AC46" s="68">
        <f t="shared" si="17"/>
        <v>0</v>
      </c>
      <c r="AD46" s="8">
        <v>0</v>
      </c>
      <c r="AE46" s="8">
        <v>0</v>
      </c>
      <c r="AF46" s="13"/>
      <c r="AG46" s="13">
        <v>0</v>
      </c>
      <c r="AH46" s="13">
        <v>0</v>
      </c>
      <c r="AI46" s="8">
        <v>0</v>
      </c>
      <c r="AJ46" s="68">
        <f t="shared" si="18"/>
        <v>0</v>
      </c>
      <c r="AK46" s="8">
        <v>0</v>
      </c>
      <c r="AL46" s="8">
        <v>0</v>
      </c>
    </row>
    <row r="47" spans="1:63" ht="69" customHeight="1" x14ac:dyDescent="0.25">
      <c r="A47" s="15" t="s">
        <v>110</v>
      </c>
      <c r="B47" s="16" t="s">
        <v>111</v>
      </c>
      <c r="C47" s="8">
        <v>0</v>
      </c>
      <c r="D47" s="8">
        <v>0</v>
      </c>
      <c r="E47" s="68">
        <f t="shared" si="11"/>
        <v>0</v>
      </c>
      <c r="F47" s="8">
        <v>0</v>
      </c>
      <c r="G47" s="8">
        <v>0</v>
      </c>
      <c r="H47" s="13">
        <v>0</v>
      </c>
      <c r="I47" s="68">
        <f t="shared" si="12"/>
        <v>0</v>
      </c>
      <c r="J47" s="13">
        <v>0</v>
      </c>
      <c r="K47" s="13">
        <v>0</v>
      </c>
      <c r="L47" s="8">
        <v>0</v>
      </c>
      <c r="M47" s="69">
        <f t="shared" si="13"/>
        <v>0</v>
      </c>
      <c r="N47" s="13">
        <v>0</v>
      </c>
      <c r="O47" s="13">
        <v>0</v>
      </c>
      <c r="P47" s="13">
        <v>0</v>
      </c>
      <c r="Q47" s="13">
        <v>0</v>
      </c>
      <c r="R47" s="69">
        <f t="shared" si="14"/>
        <v>0</v>
      </c>
      <c r="S47" s="13">
        <v>0</v>
      </c>
      <c r="T47" s="13">
        <v>0</v>
      </c>
      <c r="U47" s="13">
        <v>0</v>
      </c>
      <c r="V47" s="68">
        <f t="shared" si="15"/>
        <v>0</v>
      </c>
      <c r="W47" s="13">
        <v>0</v>
      </c>
      <c r="X47" s="8">
        <v>0</v>
      </c>
      <c r="Y47" s="68">
        <f t="shared" si="16"/>
        <v>0</v>
      </c>
      <c r="Z47" s="13">
        <v>0</v>
      </c>
      <c r="AA47" s="13">
        <v>0</v>
      </c>
      <c r="AB47" s="8">
        <v>0</v>
      </c>
      <c r="AC47" s="68">
        <f t="shared" si="17"/>
        <v>0</v>
      </c>
      <c r="AD47" s="8">
        <v>0</v>
      </c>
      <c r="AE47" s="8">
        <v>0</v>
      </c>
      <c r="AF47" s="13"/>
      <c r="AG47" s="13">
        <v>0</v>
      </c>
      <c r="AH47" s="68">
        <v>0</v>
      </c>
      <c r="AI47" s="68">
        <v>0</v>
      </c>
      <c r="AJ47" s="68">
        <f t="shared" si="18"/>
        <v>0</v>
      </c>
      <c r="AK47" s="68">
        <v>0</v>
      </c>
      <c r="AL47" s="68">
        <v>0</v>
      </c>
    </row>
    <row r="48" spans="1:63" s="9" customFormat="1" ht="69" customHeight="1" x14ac:dyDescent="0.25">
      <c r="A48" s="15" t="s">
        <v>112</v>
      </c>
      <c r="B48" s="5" t="s">
        <v>81</v>
      </c>
      <c r="C48" s="8">
        <v>3</v>
      </c>
      <c r="D48" s="8">
        <v>1</v>
      </c>
      <c r="E48" s="68">
        <f t="shared" si="11"/>
        <v>2</v>
      </c>
      <c r="F48" s="8">
        <v>0</v>
      </c>
      <c r="G48" s="8">
        <v>0</v>
      </c>
      <c r="H48" s="8">
        <v>12</v>
      </c>
      <c r="I48" s="68">
        <f t="shared" si="12"/>
        <v>12</v>
      </c>
      <c r="J48" s="13">
        <v>0</v>
      </c>
      <c r="K48" s="13">
        <v>0</v>
      </c>
      <c r="L48" s="8">
        <v>0</v>
      </c>
      <c r="M48" s="69">
        <f t="shared" si="13"/>
        <v>5</v>
      </c>
      <c r="N48" s="13">
        <v>5</v>
      </c>
      <c r="O48" s="68">
        <v>0</v>
      </c>
      <c r="P48" s="13">
        <v>0</v>
      </c>
      <c r="Q48" s="13">
        <v>0</v>
      </c>
      <c r="R48" s="69">
        <f t="shared" si="14"/>
        <v>4</v>
      </c>
      <c r="S48" s="13">
        <v>0</v>
      </c>
      <c r="T48" s="13">
        <v>4</v>
      </c>
      <c r="U48" s="13">
        <v>0</v>
      </c>
      <c r="V48" s="68">
        <f t="shared" si="15"/>
        <v>9</v>
      </c>
      <c r="W48" s="68">
        <v>0</v>
      </c>
      <c r="X48" s="68">
        <v>0</v>
      </c>
      <c r="Y48" s="68">
        <f t="shared" si="16"/>
        <v>6</v>
      </c>
      <c r="Z48" s="13">
        <v>2</v>
      </c>
      <c r="AA48" s="13">
        <v>0</v>
      </c>
      <c r="AB48" s="8">
        <v>0</v>
      </c>
      <c r="AC48" s="68">
        <f t="shared" si="17"/>
        <v>0</v>
      </c>
      <c r="AD48" s="8">
        <v>0</v>
      </c>
      <c r="AE48" s="8">
        <v>0</v>
      </c>
      <c r="AF48" s="13"/>
      <c r="AG48" s="13">
        <v>0</v>
      </c>
      <c r="AH48" s="13">
        <v>0</v>
      </c>
      <c r="AI48" s="8">
        <v>0</v>
      </c>
      <c r="AJ48" s="68">
        <f t="shared" si="18"/>
        <v>0</v>
      </c>
      <c r="AK48" s="8">
        <v>0</v>
      </c>
      <c r="AL48" s="8">
        <v>0</v>
      </c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</row>
    <row r="49" spans="1:63" s="9" customFormat="1" ht="69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186</v>
      </c>
      <c r="D49" s="71">
        <f t="shared" ref="D49:AL49" si="21">D9+D10+D12+D13+D15+D16+D17+D18+D20+D21+D22+D23+D24+D25+D26+D28+D29+D30+D31+D32+D33+D34+D35+D36+D37+D38+D39+D40+D41+D42+D43+D44+D45+D46+D47+D48</f>
        <v>43</v>
      </c>
      <c r="E49" s="71">
        <f t="shared" si="21"/>
        <v>141</v>
      </c>
      <c r="F49" s="71">
        <f t="shared" si="21"/>
        <v>1</v>
      </c>
      <c r="G49" s="71">
        <f t="shared" si="21"/>
        <v>1</v>
      </c>
      <c r="H49" s="71">
        <f t="shared" si="21"/>
        <v>665</v>
      </c>
      <c r="I49" s="68">
        <f t="shared" si="2"/>
        <v>576</v>
      </c>
      <c r="J49" s="71">
        <f t="shared" si="21"/>
        <v>68</v>
      </c>
      <c r="K49" s="71">
        <f t="shared" si="21"/>
        <v>21</v>
      </c>
      <c r="L49" s="71">
        <f t="shared" si="21"/>
        <v>3</v>
      </c>
      <c r="M49" s="69">
        <f t="shared" si="3"/>
        <v>289</v>
      </c>
      <c r="N49" s="71">
        <f t="shared" si="21"/>
        <v>210</v>
      </c>
      <c r="O49" s="71">
        <f t="shared" si="21"/>
        <v>6</v>
      </c>
      <c r="P49" s="71">
        <f t="shared" si="21"/>
        <v>73</v>
      </c>
      <c r="Q49" s="71">
        <f t="shared" si="21"/>
        <v>0</v>
      </c>
      <c r="R49" s="69">
        <f t="shared" si="4"/>
        <v>36</v>
      </c>
      <c r="S49" s="71">
        <f t="shared" si="21"/>
        <v>0</v>
      </c>
      <c r="T49" s="71">
        <f t="shared" si="21"/>
        <v>10</v>
      </c>
      <c r="U49" s="71">
        <f t="shared" si="21"/>
        <v>26</v>
      </c>
      <c r="V49" s="68">
        <f t="shared" si="5"/>
        <v>325</v>
      </c>
      <c r="W49" s="71">
        <f t="shared" si="21"/>
        <v>2</v>
      </c>
      <c r="X49" s="71">
        <f t="shared" si="21"/>
        <v>25</v>
      </c>
      <c r="Y49" s="68">
        <f t="shared" si="6"/>
        <v>430</v>
      </c>
      <c r="Z49" s="71">
        <f t="shared" si="21"/>
        <v>76</v>
      </c>
      <c r="AA49" s="71">
        <f t="shared" si="21"/>
        <v>125</v>
      </c>
      <c r="AB49" s="71">
        <f t="shared" si="21"/>
        <v>23</v>
      </c>
      <c r="AC49" s="68">
        <f t="shared" si="7"/>
        <v>148</v>
      </c>
      <c r="AD49" s="71">
        <f t="shared" si="21"/>
        <v>30</v>
      </c>
      <c r="AE49" s="71">
        <f t="shared" si="21"/>
        <v>118</v>
      </c>
      <c r="AF49" s="71">
        <f t="shared" si="21"/>
        <v>0</v>
      </c>
      <c r="AG49" s="71">
        <f t="shared" si="21"/>
        <v>117</v>
      </c>
      <c r="AH49" s="71">
        <f t="shared" si="21"/>
        <v>14</v>
      </c>
      <c r="AI49" s="71">
        <f t="shared" si="21"/>
        <v>1</v>
      </c>
      <c r="AJ49" s="68">
        <f t="shared" si="8"/>
        <v>15</v>
      </c>
      <c r="AK49" s="71">
        <f t="shared" si="21"/>
        <v>15</v>
      </c>
      <c r="AL49" s="71">
        <f t="shared" si="21"/>
        <v>0</v>
      </c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</row>
    <row r="50" spans="1:63" ht="16.5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63" ht="21.7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63" ht="69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63" ht="69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63" ht="69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63" ht="69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63" ht="69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 t="s">
        <v>113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63" ht="69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63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63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63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63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63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63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63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37"/>
  <sheetViews>
    <sheetView topLeftCell="A46" zoomScale="85" zoomScaleNormal="85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62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62" ht="33" customHeight="1" x14ac:dyDescent="0.25">
      <c r="A2" s="95" t="s">
        <v>120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62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62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62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62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62" ht="26.2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62" s="9" customFormat="1" ht="79.5" customHeight="1" x14ac:dyDescent="0.25">
      <c r="A8" s="7">
        <v>1</v>
      </c>
      <c r="B8" s="5" t="s">
        <v>38</v>
      </c>
      <c r="C8" s="89">
        <f>C9+C10</f>
        <v>499</v>
      </c>
      <c r="D8" s="89">
        <f t="shared" ref="D8:AL8" si="0">D9+D10</f>
        <v>32</v>
      </c>
      <c r="E8" s="89">
        <f t="shared" si="0"/>
        <v>466</v>
      </c>
      <c r="F8" s="89">
        <f t="shared" si="0"/>
        <v>0</v>
      </c>
      <c r="G8" s="89">
        <f t="shared" si="0"/>
        <v>1</v>
      </c>
      <c r="H8" s="89">
        <f t="shared" si="0"/>
        <v>403</v>
      </c>
      <c r="I8" s="89">
        <f t="shared" si="0"/>
        <v>340</v>
      </c>
      <c r="J8" s="89">
        <f t="shared" si="0"/>
        <v>45</v>
      </c>
      <c r="K8" s="89">
        <f t="shared" si="0"/>
        <v>18</v>
      </c>
      <c r="L8" s="89">
        <f t="shared" si="0"/>
        <v>7</v>
      </c>
      <c r="M8" s="89">
        <f t="shared" si="0"/>
        <v>286</v>
      </c>
      <c r="N8" s="89">
        <f t="shared" si="0"/>
        <v>223</v>
      </c>
      <c r="O8" s="89">
        <f t="shared" si="0"/>
        <v>1</v>
      </c>
      <c r="P8" s="89">
        <f t="shared" si="0"/>
        <v>62</v>
      </c>
      <c r="Q8" s="89">
        <f t="shared" si="0"/>
        <v>0</v>
      </c>
      <c r="R8" s="89">
        <f t="shared" si="0"/>
        <v>26</v>
      </c>
      <c r="S8" s="89">
        <f t="shared" si="0"/>
        <v>0</v>
      </c>
      <c r="T8" s="89">
        <f t="shared" si="0"/>
        <v>8</v>
      </c>
      <c r="U8" s="89">
        <f t="shared" si="0"/>
        <v>18</v>
      </c>
      <c r="V8" s="89">
        <f t="shared" si="0"/>
        <v>312</v>
      </c>
      <c r="W8" s="89">
        <f t="shared" si="0"/>
        <v>0</v>
      </c>
      <c r="X8" s="89">
        <f t="shared" si="0"/>
        <v>7</v>
      </c>
      <c r="Y8" s="89">
        <f t="shared" si="0"/>
        <v>519</v>
      </c>
      <c r="Z8" s="89">
        <f t="shared" si="0"/>
        <v>37</v>
      </c>
      <c r="AA8" s="89">
        <f t="shared" si="0"/>
        <v>91</v>
      </c>
      <c r="AB8" s="89">
        <f t="shared" si="0"/>
        <v>13</v>
      </c>
      <c r="AC8" s="89">
        <f t="shared" si="0"/>
        <v>104</v>
      </c>
      <c r="AD8" s="89">
        <f t="shared" si="0"/>
        <v>39</v>
      </c>
      <c r="AE8" s="89">
        <f t="shared" si="0"/>
        <v>65</v>
      </c>
      <c r="AF8" s="89">
        <f t="shared" si="0"/>
        <v>0</v>
      </c>
      <c r="AG8" s="89">
        <f t="shared" si="0"/>
        <v>75</v>
      </c>
      <c r="AH8" s="89">
        <f t="shared" si="0"/>
        <v>26</v>
      </c>
      <c r="AI8" s="89">
        <f t="shared" si="0"/>
        <v>1</v>
      </c>
      <c r="AJ8" s="89">
        <f t="shared" si="0"/>
        <v>27</v>
      </c>
      <c r="AK8" s="89">
        <f t="shared" si="0"/>
        <v>24</v>
      </c>
      <c r="AL8" s="89">
        <f t="shared" si="0"/>
        <v>3</v>
      </c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79.5" customHeight="1" x14ac:dyDescent="0.25">
      <c r="A9" s="10" t="s">
        <v>39</v>
      </c>
      <c r="B9" s="11" t="s">
        <v>40</v>
      </c>
      <c r="C9" s="26">
        <v>296</v>
      </c>
      <c r="D9" s="26">
        <v>27</v>
      </c>
      <c r="E9" s="26">
        <f>C9-D9-F9-G9</f>
        <v>268</v>
      </c>
      <c r="F9" s="26">
        <v>0</v>
      </c>
      <c r="G9" s="26">
        <v>1</v>
      </c>
      <c r="H9" s="26">
        <v>303</v>
      </c>
      <c r="I9" s="68">
        <f>H9-J9-K9</f>
        <v>263</v>
      </c>
      <c r="J9" s="26">
        <v>30</v>
      </c>
      <c r="K9" s="26">
        <v>10</v>
      </c>
      <c r="L9" s="26">
        <v>6</v>
      </c>
      <c r="M9" s="69">
        <f>N9+O9+P9+Q9</f>
        <v>155</v>
      </c>
      <c r="N9" s="27">
        <v>107</v>
      </c>
      <c r="O9" s="28">
        <v>0</v>
      </c>
      <c r="P9" s="27">
        <v>48</v>
      </c>
      <c r="Q9" s="28">
        <v>0</v>
      </c>
      <c r="R9" s="69">
        <f>S9+T9+U9</f>
        <v>21</v>
      </c>
      <c r="S9" s="28">
        <v>0</v>
      </c>
      <c r="T9" s="27">
        <v>6</v>
      </c>
      <c r="U9" s="28">
        <v>15</v>
      </c>
      <c r="V9" s="68">
        <f>M9+R9</f>
        <v>176</v>
      </c>
      <c r="W9" s="28">
        <v>0</v>
      </c>
      <c r="X9" s="26">
        <v>6</v>
      </c>
      <c r="Y9" s="68">
        <f>D9+E9+I9-L9-V9-W9</f>
        <v>376</v>
      </c>
      <c r="Z9" s="26">
        <v>34</v>
      </c>
      <c r="AA9" s="26">
        <v>77</v>
      </c>
      <c r="AB9" s="26">
        <v>8</v>
      </c>
      <c r="AC9" s="68">
        <f>AA9+AB9</f>
        <v>85</v>
      </c>
      <c r="AD9" s="26">
        <v>33</v>
      </c>
      <c r="AE9" s="26">
        <v>52</v>
      </c>
      <c r="AF9" s="26"/>
      <c r="AG9" s="26">
        <v>63</v>
      </c>
      <c r="AH9" s="26">
        <v>22</v>
      </c>
      <c r="AI9" s="26">
        <v>0</v>
      </c>
      <c r="AJ9" s="68">
        <f>AH9+AI9</f>
        <v>22</v>
      </c>
      <c r="AK9" s="26">
        <v>20</v>
      </c>
      <c r="AL9" s="26">
        <v>2</v>
      </c>
    </row>
    <row r="10" spans="1:62" ht="79.5" customHeight="1" x14ac:dyDescent="0.25">
      <c r="A10" s="10" t="s">
        <v>41</v>
      </c>
      <c r="B10" s="11" t="s">
        <v>42</v>
      </c>
      <c r="C10" s="26">
        <v>203</v>
      </c>
      <c r="D10" s="26">
        <v>5</v>
      </c>
      <c r="E10" s="26">
        <f t="shared" ref="E10:E48" si="1">C10-D10-F10-G10</f>
        <v>198</v>
      </c>
      <c r="F10" s="26">
        <v>0</v>
      </c>
      <c r="G10" s="26">
        <v>0</v>
      </c>
      <c r="H10" s="26">
        <v>100</v>
      </c>
      <c r="I10" s="68">
        <f t="shared" ref="I10:I49" si="2">H10-J10-K10</f>
        <v>77</v>
      </c>
      <c r="J10" s="26">
        <v>15</v>
      </c>
      <c r="K10" s="26">
        <v>8</v>
      </c>
      <c r="L10" s="26">
        <v>1</v>
      </c>
      <c r="M10" s="69">
        <f t="shared" ref="M10:M49" si="3">N10+O10+P10+Q10</f>
        <v>131</v>
      </c>
      <c r="N10" s="27">
        <v>116</v>
      </c>
      <c r="O10" s="28">
        <v>1</v>
      </c>
      <c r="P10" s="27">
        <v>14</v>
      </c>
      <c r="Q10" s="28">
        <v>0</v>
      </c>
      <c r="R10" s="69">
        <f t="shared" ref="R10:R49" si="4">S10+T10+U10</f>
        <v>5</v>
      </c>
      <c r="S10" s="28">
        <v>0</v>
      </c>
      <c r="T10" s="27">
        <v>2</v>
      </c>
      <c r="U10" s="28">
        <v>3</v>
      </c>
      <c r="V10" s="68">
        <f t="shared" ref="V10:V49" si="5">M10+R10</f>
        <v>136</v>
      </c>
      <c r="W10" s="28">
        <v>0</v>
      </c>
      <c r="X10" s="28">
        <v>1</v>
      </c>
      <c r="Y10" s="68">
        <f t="shared" ref="Y10:Y49" si="6">D10+E10+I10-L10-V10-W10</f>
        <v>143</v>
      </c>
      <c r="Z10" s="26">
        <v>3</v>
      </c>
      <c r="AA10" s="26">
        <v>14</v>
      </c>
      <c r="AB10" s="26">
        <v>5</v>
      </c>
      <c r="AC10" s="68">
        <f t="shared" ref="AC10:AC49" si="7">AA10+AB10</f>
        <v>19</v>
      </c>
      <c r="AD10" s="26">
        <v>6</v>
      </c>
      <c r="AE10" s="26">
        <v>13</v>
      </c>
      <c r="AF10" s="26"/>
      <c r="AG10" s="26">
        <v>12</v>
      </c>
      <c r="AH10" s="26">
        <v>4</v>
      </c>
      <c r="AI10" s="26">
        <v>1</v>
      </c>
      <c r="AJ10" s="68">
        <f t="shared" ref="AJ10:AJ49" si="8">AH10+AI10</f>
        <v>5</v>
      </c>
      <c r="AK10" s="26">
        <v>4</v>
      </c>
      <c r="AL10" s="26">
        <v>1</v>
      </c>
    </row>
    <row r="11" spans="1:62" s="9" customFormat="1" ht="79.5" customHeight="1" x14ac:dyDescent="0.25">
      <c r="A11" s="7">
        <v>2</v>
      </c>
      <c r="B11" s="5" t="s">
        <v>43</v>
      </c>
      <c r="C11" s="89">
        <f>C12+C13</f>
        <v>113</v>
      </c>
      <c r="D11" s="89">
        <f t="shared" ref="D11:AL11" si="9">D12+D13</f>
        <v>8</v>
      </c>
      <c r="E11" s="89">
        <f t="shared" si="9"/>
        <v>105</v>
      </c>
      <c r="F11" s="89">
        <f t="shared" si="9"/>
        <v>0</v>
      </c>
      <c r="G11" s="89">
        <f t="shared" si="9"/>
        <v>0</v>
      </c>
      <c r="H11" s="89">
        <f t="shared" si="9"/>
        <v>119</v>
      </c>
      <c r="I11" s="89">
        <f t="shared" si="9"/>
        <v>98</v>
      </c>
      <c r="J11" s="89">
        <f t="shared" si="9"/>
        <v>13</v>
      </c>
      <c r="K11" s="89">
        <f t="shared" si="9"/>
        <v>8</v>
      </c>
      <c r="L11" s="89">
        <f t="shared" si="9"/>
        <v>3</v>
      </c>
      <c r="M11" s="89">
        <f t="shared" si="9"/>
        <v>30</v>
      </c>
      <c r="N11" s="89">
        <f t="shared" si="9"/>
        <v>14</v>
      </c>
      <c r="O11" s="89">
        <f t="shared" si="9"/>
        <v>2</v>
      </c>
      <c r="P11" s="89">
        <f t="shared" si="9"/>
        <v>14</v>
      </c>
      <c r="Q11" s="89">
        <f t="shared" si="9"/>
        <v>0</v>
      </c>
      <c r="R11" s="89">
        <f t="shared" si="9"/>
        <v>10</v>
      </c>
      <c r="S11" s="89">
        <f t="shared" si="9"/>
        <v>0</v>
      </c>
      <c r="T11" s="89">
        <f t="shared" si="9"/>
        <v>6</v>
      </c>
      <c r="U11" s="89">
        <f t="shared" si="9"/>
        <v>4</v>
      </c>
      <c r="V11" s="89">
        <f t="shared" si="9"/>
        <v>40</v>
      </c>
      <c r="W11" s="89">
        <f t="shared" si="9"/>
        <v>1</v>
      </c>
      <c r="X11" s="89">
        <f t="shared" si="9"/>
        <v>4</v>
      </c>
      <c r="Y11" s="89">
        <f t="shared" si="9"/>
        <v>167</v>
      </c>
      <c r="Z11" s="89">
        <f t="shared" si="9"/>
        <v>14</v>
      </c>
      <c r="AA11" s="89">
        <f t="shared" si="9"/>
        <v>22</v>
      </c>
      <c r="AB11" s="89">
        <f t="shared" si="9"/>
        <v>11</v>
      </c>
      <c r="AC11" s="89">
        <f t="shared" si="9"/>
        <v>33</v>
      </c>
      <c r="AD11" s="89">
        <f t="shared" si="9"/>
        <v>16</v>
      </c>
      <c r="AE11" s="89">
        <f t="shared" si="9"/>
        <v>17</v>
      </c>
      <c r="AF11" s="89">
        <f t="shared" si="9"/>
        <v>0</v>
      </c>
      <c r="AG11" s="89">
        <f t="shared" si="9"/>
        <v>24</v>
      </c>
      <c r="AH11" s="89">
        <f t="shared" si="9"/>
        <v>7</v>
      </c>
      <c r="AI11" s="89">
        <f t="shared" si="9"/>
        <v>1</v>
      </c>
      <c r="AJ11" s="89">
        <f t="shared" si="9"/>
        <v>8</v>
      </c>
      <c r="AK11" s="89">
        <f t="shared" si="9"/>
        <v>7</v>
      </c>
      <c r="AL11" s="89">
        <f t="shared" si="9"/>
        <v>1</v>
      </c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spans="1:62" ht="79.5" customHeight="1" x14ac:dyDescent="0.25">
      <c r="A12" s="10" t="s">
        <v>44</v>
      </c>
      <c r="B12" s="11" t="s">
        <v>45</v>
      </c>
      <c r="C12" s="26">
        <v>77</v>
      </c>
      <c r="D12" s="26">
        <v>8</v>
      </c>
      <c r="E12" s="26">
        <f t="shared" si="1"/>
        <v>69</v>
      </c>
      <c r="F12" s="26">
        <v>0</v>
      </c>
      <c r="G12" s="26">
        <v>0</v>
      </c>
      <c r="H12" s="26">
        <v>78</v>
      </c>
      <c r="I12" s="68">
        <f t="shared" si="2"/>
        <v>65</v>
      </c>
      <c r="J12" s="26">
        <v>6</v>
      </c>
      <c r="K12" s="26">
        <v>7</v>
      </c>
      <c r="L12" s="26">
        <v>3</v>
      </c>
      <c r="M12" s="69">
        <f t="shared" si="3"/>
        <v>19</v>
      </c>
      <c r="N12" s="27">
        <v>6</v>
      </c>
      <c r="O12" s="28">
        <v>0</v>
      </c>
      <c r="P12" s="27">
        <v>13</v>
      </c>
      <c r="Q12" s="28">
        <v>0</v>
      </c>
      <c r="R12" s="69">
        <f t="shared" si="4"/>
        <v>8</v>
      </c>
      <c r="S12" s="70">
        <v>0</v>
      </c>
      <c r="T12" s="27">
        <v>5</v>
      </c>
      <c r="U12" s="28">
        <v>3</v>
      </c>
      <c r="V12" s="68">
        <f t="shared" si="5"/>
        <v>27</v>
      </c>
      <c r="W12" s="26">
        <v>1</v>
      </c>
      <c r="X12" s="28">
        <v>1</v>
      </c>
      <c r="Y12" s="68">
        <f t="shared" si="6"/>
        <v>111</v>
      </c>
      <c r="Z12" s="26">
        <v>9</v>
      </c>
      <c r="AA12" s="26">
        <v>14</v>
      </c>
      <c r="AB12" s="26">
        <v>10</v>
      </c>
      <c r="AC12" s="68">
        <f t="shared" si="7"/>
        <v>24</v>
      </c>
      <c r="AD12" s="26">
        <v>12</v>
      </c>
      <c r="AE12" s="26">
        <v>12</v>
      </c>
      <c r="AF12" s="26"/>
      <c r="AG12" s="26">
        <v>21</v>
      </c>
      <c r="AH12" s="26">
        <v>2</v>
      </c>
      <c r="AI12" s="26">
        <v>1</v>
      </c>
      <c r="AJ12" s="68">
        <f t="shared" si="8"/>
        <v>3</v>
      </c>
      <c r="AK12" s="26">
        <v>2</v>
      </c>
      <c r="AL12" s="26">
        <v>1</v>
      </c>
    </row>
    <row r="13" spans="1:62" ht="79.5" customHeight="1" x14ac:dyDescent="0.25">
      <c r="A13" s="10" t="s">
        <v>46</v>
      </c>
      <c r="B13" s="11" t="s">
        <v>47</v>
      </c>
      <c r="C13" s="26">
        <v>36</v>
      </c>
      <c r="D13" s="26">
        <v>0</v>
      </c>
      <c r="E13" s="26">
        <f t="shared" si="1"/>
        <v>36</v>
      </c>
      <c r="F13" s="26">
        <v>0</v>
      </c>
      <c r="G13" s="26">
        <v>0</v>
      </c>
      <c r="H13" s="26">
        <v>41</v>
      </c>
      <c r="I13" s="68">
        <f t="shared" si="2"/>
        <v>33</v>
      </c>
      <c r="J13" s="28">
        <v>7</v>
      </c>
      <c r="K13" s="26">
        <v>1</v>
      </c>
      <c r="L13" s="26">
        <v>0</v>
      </c>
      <c r="M13" s="69">
        <f t="shared" si="3"/>
        <v>11</v>
      </c>
      <c r="N13" s="27">
        <v>8</v>
      </c>
      <c r="O13" s="28">
        <v>2</v>
      </c>
      <c r="P13" s="27">
        <v>1</v>
      </c>
      <c r="Q13" s="70">
        <v>0</v>
      </c>
      <c r="R13" s="69">
        <f t="shared" si="4"/>
        <v>2</v>
      </c>
      <c r="S13" s="70">
        <v>0</v>
      </c>
      <c r="T13" s="27">
        <v>1</v>
      </c>
      <c r="U13" s="28">
        <v>1</v>
      </c>
      <c r="V13" s="68">
        <f t="shared" si="5"/>
        <v>13</v>
      </c>
      <c r="W13" s="28">
        <v>0</v>
      </c>
      <c r="X13" s="28">
        <v>3</v>
      </c>
      <c r="Y13" s="68">
        <f t="shared" si="6"/>
        <v>56</v>
      </c>
      <c r="Z13" s="26">
        <v>5</v>
      </c>
      <c r="AA13" s="26">
        <v>8</v>
      </c>
      <c r="AB13" s="26">
        <v>1</v>
      </c>
      <c r="AC13" s="68">
        <f t="shared" si="7"/>
        <v>9</v>
      </c>
      <c r="AD13" s="28">
        <v>4</v>
      </c>
      <c r="AE13" s="26">
        <v>5</v>
      </c>
      <c r="AF13" s="26"/>
      <c r="AG13" s="26">
        <v>3</v>
      </c>
      <c r="AH13" s="26">
        <v>5</v>
      </c>
      <c r="AI13" s="26">
        <v>0</v>
      </c>
      <c r="AJ13" s="68">
        <f t="shared" si="8"/>
        <v>5</v>
      </c>
      <c r="AK13" s="26">
        <v>5</v>
      </c>
      <c r="AL13" s="26">
        <v>0</v>
      </c>
    </row>
    <row r="14" spans="1:62" s="9" customFormat="1" ht="79.5" customHeight="1" x14ac:dyDescent="0.25">
      <c r="A14" s="10" t="s">
        <v>48</v>
      </c>
      <c r="B14" s="5" t="s">
        <v>49</v>
      </c>
      <c r="C14" s="89">
        <f>C15+C16</f>
        <v>5</v>
      </c>
      <c r="D14" s="89">
        <f t="shared" ref="D14:AL14" si="10">D15+D16</f>
        <v>4</v>
      </c>
      <c r="E14" s="89">
        <f t="shared" si="10"/>
        <v>1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6</v>
      </c>
      <c r="Z14" s="89">
        <f t="shared" si="10"/>
        <v>5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spans="1:62" ht="79.5" customHeight="1" x14ac:dyDescent="0.25">
      <c r="A15" s="10" t="s">
        <v>50</v>
      </c>
      <c r="B15" s="11" t="s">
        <v>51</v>
      </c>
      <c r="C15" s="26">
        <v>4</v>
      </c>
      <c r="D15" s="26">
        <v>3</v>
      </c>
      <c r="E15" s="26">
        <f t="shared" si="1"/>
        <v>1</v>
      </c>
      <c r="F15" s="26">
        <v>0</v>
      </c>
      <c r="G15" s="26">
        <v>0</v>
      </c>
      <c r="H15" s="26">
        <v>1</v>
      </c>
      <c r="I15" s="68">
        <f t="shared" si="2"/>
        <v>1</v>
      </c>
      <c r="J15" s="28">
        <v>0</v>
      </c>
      <c r="K15" s="26">
        <v>0</v>
      </c>
      <c r="L15" s="26">
        <v>0</v>
      </c>
      <c r="M15" s="69">
        <f t="shared" si="3"/>
        <v>0</v>
      </c>
      <c r="N15" s="27">
        <v>0</v>
      </c>
      <c r="O15" s="28">
        <v>0</v>
      </c>
      <c r="P15" s="27">
        <v>0</v>
      </c>
      <c r="Q15" s="68">
        <v>0</v>
      </c>
      <c r="R15" s="69">
        <f t="shared" si="4"/>
        <v>0</v>
      </c>
      <c r="S15" s="70">
        <v>0</v>
      </c>
      <c r="T15" s="27">
        <v>0</v>
      </c>
      <c r="U15" s="28">
        <v>0</v>
      </c>
      <c r="V15" s="68">
        <f t="shared" si="5"/>
        <v>0</v>
      </c>
      <c r="W15" s="28">
        <v>0</v>
      </c>
      <c r="X15" s="26">
        <v>0</v>
      </c>
      <c r="Y15" s="68">
        <f t="shared" si="6"/>
        <v>5</v>
      </c>
      <c r="Z15" s="26">
        <v>4</v>
      </c>
      <c r="AA15" s="26">
        <v>0</v>
      </c>
      <c r="AB15" s="68">
        <v>0</v>
      </c>
      <c r="AC15" s="68">
        <f t="shared" si="7"/>
        <v>0</v>
      </c>
      <c r="AD15" s="68">
        <v>0</v>
      </c>
      <c r="AE15" s="68">
        <v>0</v>
      </c>
      <c r="AF15" s="68"/>
      <c r="AG15" s="68">
        <v>0</v>
      </c>
      <c r="AH15" s="68">
        <v>0</v>
      </c>
      <c r="AI15" s="68">
        <v>0</v>
      </c>
      <c r="AJ15" s="68">
        <f t="shared" si="8"/>
        <v>0</v>
      </c>
      <c r="AK15" s="68">
        <v>0</v>
      </c>
      <c r="AL15" s="68">
        <v>0</v>
      </c>
    </row>
    <row r="16" spans="1:62" ht="79.5" customHeight="1" x14ac:dyDescent="0.25">
      <c r="A16" s="10" t="s">
        <v>52</v>
      </c>
      <c r="B16" s="11" t="s">
        <v>53</v>
      </c>
      <c r="C16" s="26">
        <v>1</v>
      </c>
      <c r="D16" s="26">
        <v>1</v>
      </c>
      <c r="E16" s="26">
        <f t="shared" si="1"/>
        <v>0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0</v>
      </c>
      <c r="N16" s="27">
        <v>0</v>
      </c>
      <c r="O16" s="68">
        <v>0</v>
      </c>
      <c r="P16" s="27">
        <v>0</v>
      </c>
      <c r="Q16" s="70">
        <v>0</v>
      </c>
      <c r="R16" s="69">
        <f t="shared" si="4"/>
        <v>0</v>
      </c>
      <c r="S16" s="70">
        <v>0</v>
      </c>
      <c r="T16" s="27">
        <v>0</v>
      </c>
      <c r="U16" s="28">
        <v>0</v>
      </c>
      <c r="V16" s="68">
        <f t="shared" si="5"/>
        <v>0</v>
      </c>
      <c r="W16" s="28">
        <v>0</v>
      </c>
      <c r="X16" s="68">
        <v>0</v>
      </c>
      <c r="Y16" s="68">
        <f t="shared" si="6"/>
        <v>1</v>
      </c>
      <c r="Z16" s="28">
        <v>1</v>
      </c>
      <c r="AA16" s="28">
        <v>0</v>
      </c>
      <c r="AB16" s="68">
        <v>0</v>
      </c>
      <c r="AC16" s="68">
        <f t="shared" si="7"/>
        <v>0</v>
      </c>
      <c r="AD16" s="68">
        <v>0</v>
      </c>
      <c r="AE16" s="68">
        <v>0</v>
      </c>
      <c r="AF16" s="68"/>
      <c r="AG16" s="68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62" s="9" customFormat="1" ht="79.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70">
        <v>0</v>
      </c>
      <c r="P17" s="28">
        <v>0</v>
      </c>
      <c r="Q17" s="70">
        <v>0</v>
      </c>
      <c r="R17" s="69">
        <f t="shared" si="4"/>
        <v>0</v>
      </c>
      <c r="S17" s="68">
        <v>0</v>
      </c>
      <c r="T17" s="28">
        <v>0</v>
      </c>
      <c r="U17" s="28">
        <v>0</v>
      </c>
      <c r="V17" s="68">
        <f t="shared" si="5"/>
        <v>0</v>
      </c>
      <c r="W17" s="28">
        <v>0</v>
      </c>
      <c r="X17" s="68">
        <v>0</v>
      </c>
      <c r="Y17" s="68">
        <f t="shared" si="6"/>
        <v>0</v>
      </c>
      <c r="Z17" s="28">
        <v>0</v>
      </c>
      <c r="AA17" s="28">
        <v>0</v>
      </c>
      <c r="AB17" s="68">
        <v>0</v>
      </c>
      <c r="AC17" s="68">
        <f t="shared" si="7"/>
        <v>0</v>
      </c>
      <c r="AD17" s="68">
        <v>0</v>
      </c>
      <c r="AE17" s="68">
        <v>0</v>
      </c>
      <c r="AF17" s="68"/>
      <c r="AG17" s="68">
        <v>0</v>
      </c>
      <c r="AH17" s="68">
        <v>0</v>
      </c>
      <c r="AI17" s="68">
        <v>0</v>
      </c>
      <c r="AJ17" s="68">
        <f t="shared" si="8"/>
        <v>0</v>
      </c>
      <c r="AK17" s="68">
        <v>0</v>
      </c>
      <c r="AL17" s="68">
        <v>0</v>
      </c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</row>
    <row r="18" spans="1:62" s="9" customFormat="1" ht="79.5" customHeight="1" x14ac:dyDescent="0.25">
      <c r="A18" s="10">
        <v>5</v>
      </c>
      <c r="B18" s="5" t="s">
        <v>55</v>
      </c>
      <c r="C18" s="26">
        <v>3</v>
      </c>
      <c r="D18" s="26">
        <v>1</v>
      </c>
      <c r="E18" s="26">
        <f t="shared" si="1"/>
        <v>2</v>
      </c>
      <c r="F18" s="26">
        <v>0</v>
      </c>
      <c r="G18" s="26">
        <v>0</v>
      </c>
      <c r="H18" s="26">
        <v>4</v>
      </c>
      <c r="I18" s="68">
        <f t="shared" si="2"/>
        <v>3</v>
      </c>
      <c r="J18" s="28">
        <v>1</v>
      </c>
      <c r="K18" s="28">
        <v>0</v>
      </c>
      <c r="L18" s="26">
        <v>0</v>
      </c>
      <c r="M18" s="69">
        <f t="shared" si="3"/>
        <v>2</v>
      </c>
      <c r="N18" s="28">
        <v>0</v>
      </c>
      <c r="O18" s="68">
        <v>0</v>
      </c>
      <c r="P18" s="28">
        <v>2</v>
      </c>
      <c r="Q18" s="70">
        <v>0</v>
      </c>
      <c r="R18" s="69">
        <f t="shared" si="4"/>
        <v>1</v>
      </c>
      <c r="S18" s="70">
        <v>0</v>
      </c>
      <c r="T18" s="28">
        <v>1</v>
      </c>
      <c r="U18" s="28">
        <v>0</v>
      </c>
      <c r="V18" s="68">
        <f t="shared" si="5"/>
        <v>3</v>
      </c>
      <c r="W18" s="26">
        <v>0</v>
      </c>
      <c r="X18" s="68">
        <v>0</v>
      </c>
      <c r="Y18" s="68">
        <f t="shared" si="6"/>
        <v>3</v>
      </c>
      <c r="Z18" s="28">
        <v>1</v>
      </c>
      <c r="AA18" s="28">
        <v>0</v>
      </c>
      <c r="AB18" s="68">
        <v>0</v>
      </c>
      <c r="AC18" s="68">
        <f t="shared" si="7"/>
        <v>0</v>
      </c>
      <c r="AD18" s="68">
        <v>0</v>
      </c>
      <c r="AE18" s="68">
        <v>0</v>
      </c>
      <c r="AF18" s="68"/>
      <c r="AG18" s="68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</row>
    <row r="19" spans="1:62" s="9" customFormat="1" ht="79.5" customHeight="1" x14ac:dyDescent="0.25">
      <c r="A19" s="10">
        <v>6</v>
      </c>
      <c r="B19" s="5" t="s">
        <v>56</v>
      </c>
      <c r="C19" s="89">
        <f>C20+C21+C22+C23+C24+C25+C26</f>
        <v>4</v>
      </c>
      <c r="D19" s="89">
        <f t="shared" ref="D19:AL19" si="11">D20+D21+D22+D23+D24+D25+D26</f>
        <v>0</v>
      </c>
      <c r="E19" s="89">
        <f t="shared" si="11"/>
        <v>4</v>
      </c>
      <c r="F19" s="89">
        <f t="shared" si="11"/>
        <v>0</v>
      </c>
      <c r="G19" s="89">
        <f t="shared" si="11"/>
        <v>0</v>
      </c>
      <c r="H19" s="89">
        <f t="shared" si="11"/>
        <v>3</v>
      </c>
      <c r="I19" s="89">
        <f t="shared" si="11"/>
        <v>2</v>
      </c>
      <c r="J19" s="89">
        <f t="shared" si="11"/>
        <v>0</v>
      </c>
      <c r="K19" s="89">
        <f t="shared" si="11"/>
        <v>1</v>
      </c>
      <c r="L19" s="89">
        <f t="shared" si="11"/>
        <v>0</v>
      </c>
      <c r="M19" s="89">
        <f t="shared" si="11"/>
        <v>2</v>
      </c>
      <c r="N19" s="89">
        <f t="shared" si="11"/>
        <v>2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1</v>
      </c>
      <c r="S19" s="89">
        <f t="shared" si="11"/>
        <v>0</v>
      </c>
      <c r="T19" s="89">
        <f t="shared" si="11"/>
        <v>1</v>
      </c>
      <c r="U19" s="89">
        <f t="shared" si="11"/>
        <v>0</v>
      </c>
      <c r="V19" s="89">
        <f t="shared" si="11"/>
        <v>3</v>
      </c>
      <c r="W19" s="89">
        <f t="shared" si="11"/>
        <v>0</v>
      </c>
      <c r="X19" s="89">
        <f t="shared" si="11"/>
        <v>0</v>
      </c>
      <c r="Y19" s="89">
        <f t="shared" si="11"/>
        <v>3</v>
      </c>
      <c r="Z19" s="89">
        <f t="shared" si="11"/>
        <v>0</v>
      </c>
      <c r="AA19" s="89">
        <f t="shared" si="11"/>
        <v>1</v>
      </c>
      <c r="AB19" s="89">
        <f t="shared" si="11"/>
        <v>0</v>
      </c>
      <c r="AC19" s="89">
        <f t="shared" si="11"/>
        <v>1</v>
      </c>
      <c r="AD19" s="89">
        <f t="shared" si="11"/>
        <v>1</v>
      </c>
      <c r="AE19" s="89">
        <f t="shared" si="11"/>
        <v>0</v>
      </c>
      <c r="AF19" s="89">
        <f t="shared" si="11"/>
        <v>0</v>
      </c>
      <c r="AG19" s="89">
        <f t="shared" si="11"/>
        <v>1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</row>
    <row r="20" spans="1:62" ht="79.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70">
        <v>0</v>
      </c>
      <c r="R20" s="69">
        <f t="shared" si="4"/>
        <v>0</v>
      </c>
      <c r="S20" s="68">
        <v>0</v>
      </c>
      <c r="T20" s="28">
        <v>0</v>
      </c>
      <c r="U20" s="28">
        <v>0</v>
      </c>
      <c r="V20" s="68">
        <f t="shared" si="5"/>
        <v>0</v>
      </c>
      <c r="W20" s="28">
        <v>0</v>
      </c>
      <c r="X20" s="68">
        <v>0</v>
      </c>
      <c r="Y20" s="68">
        <f t="shared" si="6"/>
        <v>0</v>
      </c>
      <c r="Z20" s="28">
        <v>0</v>
      </c>
      <c r="AA20" s="28">
        <v>0</v>
      </c>
      <c r="AB20" s="68">
        <v>0</v>
      </c>
      <c r="AC20" s="68">
        <f t="shared" si="7"/>
        <v>0</v>
      </c>
      <c r="AD20" s="68">
        <v>0</v>
      </c>
      <c r="AE20" s="68">
        <v>0</v>
      </c>
      <c r="AF20" s="68"/>
      <c r="AG20" s="68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62" ht="79.5" customHeight="1" x14ac:dyDescent="0.25">
      <c r="A21" s="10" t="s">
        <v>59</v>
      </c>
      <c r="B21" s="11" t="s">
        <v>60</v>
      </c>
      <c r="C21" s="26">
        <v>0</v>
      </c>
      <c r="D21" s="68">
        <v>0</v>
      </c>
      <c r="E21" s="26">
        <f t="shared" si="1"/>
        <v>0</v>
      </c>
      <c r="F21" s="26">
        <v>0</v>
      </c>
      <c r="G21" s="28">
        <v>0</v>
      </c>
      <c r="H21" s="68">
        <v>0</v>
      </c>
      <c r="I21" s="68">
        <f t="shared" si="2"/>
        <v>0</v>
      </c>
      <c r="J21" s="28">
        <v>0</v>
      </c>
      <c r="K21" s="28">
        <v>0</v>
      </c>
      <c r="L21" s="26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28">
        <v>0</v>
      </c>
      <c r="U21" s="28">
        <v>0</v>
      </c>
      <c r="V21" s="68">
        <f t="shared" si="5"/>
        <v>0</v>
      </c>
      <c r="W21" s="28">
        <v>0</v>
      </c>
      <c r="X21" s="68">
        <v>0</v>
      </c>
      <c r="Y21" s="68">
        <f t="shared" si="6"/>
        <v>0</v>
      </c>
      <c r="Z21" s="68">
        <v>0</v>
      </c>
      <c r="AA21" s="28">
        <v>0</v>
      </c>
      <c r="AB21" s="68">
        <v>0</v>
      </c>
      <c r="AC21" s="68">
        <f t="shared" si="7"/>
        <v>0</v>
      </c>
      <c r="AD21" s="68">
        <v>0</v>
      </c>
      <c r="AE21" s="68">
        <v>0</v>
      </c>
      <c r="AF21" s="68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62" ht="79.5" customHeight="1" x14ac:dyDescent="0.25">
      <c r="A22" s="10" t="s">
        <v>61</v>
      </c>
      <c r="B22" s="11" t="s">
        <v>62</v>
      </c>
      <c r="C22" s="26">
        <v>2</v>
      </c>
      <c r="D22" s="68">
        <v>0</v>
      </c>
      <c r="E22" s="26">
        <f t="shared" si="1"/>
        <v>2</v>
      </c>
      <c r="F22" s="26">
        <v>0</v>
      </c>
      <c r="G22" s="28">
        <v>0</v>
      </c>
      <c r="H22" s="68">
        <v>3</v>
      </c>
      <c r="I22" s="68">
        <f t="shared" si="2"/>
        <v>2</v>
      </c>
      <c r="J22" s="28">
        <v>0</v>
      </c>
      <c r="K22" s="28">
        <v>1</v>
      </c>
      <c r="L22" s="26">
        <v>0</v>
      </c>
      <c r="M22" s="69">
        <f t="shared" si="3"/>
        <v>1</v>
      </c>
      <c r="N22" s="28">
        <v>1</v>
      </c>
      <c r="O22" s="68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28">
        <v>0</v>
      </c>
      <c r="U22" s="28">
        <v>0</v>
      </c>
      <c r="V22" s="68">
        <f t="shared" si="5"/>
        <v>1</v>
      </c>
      <c r="W22" s="28">
        <v>0</v>
      </c>
      <c r="X22" s="68">
        <v>0</v>
      </c>
      <c r="Y22" s="68">
        <f t="shared" si="6"/>
        <v>3</v>
      </c>
      <c r="Z22" s="70">
        <v>0</v>
      </c>
      <c r="AA22" s="28">
        <v>1</v>
      </c>
      <c r="AB22" s="68">
        <v>0</v>
      </c>
      <c r="AC22" s="68">
        <f t="shared" si="7"/>
        <v>1</v>
      </c>
      <c r="AD22" s="68">
        <v>1</v>
      </c>
      <c r="AE22" s="68">
        <v>0</v>
      </c>
      <c r="AF22" s="68"/>
      <c r="AG22" s="28">
        <v>1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62" ht="79.5" customHeight="1" x14ac:dyDescent="0.25">
      <c r="A23" s="10" t="s">
        <v>63</v>
      </c>
      <c r="B23" s="11" t="s">
        <v>64</v>
      </c>
      <c r="C23" s="26">
        <v>0</v>
      </c>
      <c r="D23" s="68">
        <v>0</v>
      </c>
      <c r="E23" s="26">
        <f t="shared" si="1"/>
        <v>0</v>
      </c>
      <c r="F23" s="26">
        <v>0</v>
      </c>
      <c r="G23" s="28">
        <v>0</v>
      </c>
      <c r="H23" s="6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70">
        <v>0</v>
      </c>
      <c r="P23" s="28">
        <v>0</v>
      </c>
      <c r="Q23" s="68">
        <v>0</v>
      </c>
      <c r="R23" s="69">
        <f t="shared" si="4"/>
        <v>0</v>
      </c>
      <c r="S23" s="68">
        <v>0</v>
      </c>
      <c r="T23" s="28">
        <v>0</v>
      </c>
      <c r="U23" s="28">
        <v>0</v>
      </c>
      <c r="V23" s="68">
        <f t="shared" si="5"/>
        <v>0</v>
      </c>
      <c r="W23" s="28">
        <v>0</v>
      </c>
      <c r="X23" s="68">
        <v>0</v>
      </c>
      <c r="Y23" s="68">
        <f t="shared" si="6"/>
        <v>0</v>
      </c>
      <c r="Z23" s="68">
        <v>0</v>
      </c>
      <c r="AA23" s="28">
        <v>0</v>
      </c>
      <c r="AB23" s="68">
        <v>0</v>
      </c>
      <c r="AC23" s="68">
        <f t="shared" si="7"/>
        <v>0</v>
      </c>
      <c r="AD23" s="68">
        <v>0</v>
      </c>
      <c r="AE23" s="68">
        <v>0</v>
      </c>
      <c r="AF23" s="68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62" ht="79.5" customHeight="1" x14ac:dyDescent="0.25">
      <c r="A24" s="10" t="s">
        <v>65</v>
      </c>
      <c r="B24" s="11" t="s">
        <v>66</v>
      </c>
      <c r="C24" s="26">
        <v>1</v>
      </c>
      <c r="D24" s="68">
        <v>0</v>
      </c>
      <c r="E24" s="26">
        <f t="shared" si="1"/>
        <v>1</v>
      </c>
      <c r="F24" s="26">
        <v>0</v>
      </c>
      <c r="G24" s="28">
        <v>0</v>
      </c>
      <c r="H24" s="68">
        <v>0</v>
      </c>
      <c r="I24" s="68">
        <f t="shared" si="2"/>
        <v>0</v>
      </c>
      <c r="J24" s="28">
        <v>0</v>
      </c>
      <c r="K24" s="28">
        <v>0</v>
      </c>
      <c r="L24" s="26">
        <v>0</v>
      </c>
      <c r="M24" s="69">
        <f t="shared" si="3"/>
        <v>0</v>
      </c>
      <c r="N24" s="28">
        <v>0</v>
      </c>
      <c r="O24" s="68">
        <v>0</v>
      </c>
      <c r="P24" s="28">
        <v>0</v>
      </c>
      <c r="Q24" s="70">
        <v>0</v>
      </c>
      <c r="R24" s="69">
        <f t="shared" si="4"/>
        <v>1</v>
      </c>
      <c r="S24" s="70">
        <v>0</v>
      </c>
      <c r="T24" s="28">
        <v>1</v>
      </c>
      <c r="U24" s="28">
        <v>0</v>
      </c>
      <c r="V24" s="68">
        <f t="shared" si="5"/>
        <v>1</v>
      </c>
      <c r="W24" s="28">
        <v>0</v>
      </c>
      <c r="X24" s="68">
        <v>0</v>
      </c>
      <c r="Y24" s="68">
        <f t="shared" si="6"/>
        <v>0</v>
      </c>
      <c r="Z24" s="70">
        <v>0</v>
      </c>
      <c r="AA24" s="28">
        <v>0</v>
      </c>
      <c r="AB24" s="68">
        <v>0</v>
      </c>
      <c r="AC24" s="68">
        <f t="shared" si="7"/>
        <v>0</v>
      </c>
      <c r="AD24" s="68">
        <v>0</v>
      </c>
      <c r="AE24" s="68">
        <v>0</v>
      </c>
      <c r="AF24" s="68"/>
      <c r="AG24" s="28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62" ht="79.5" customHeight="1" x14ac:dyDescent="0.25">
      <c r="A25" s="10" t="s">
        <v>67</v>
      </c>
      <c r="B25" s="11" t="s">
        <v>68</v>
      </c>
      <c r="C25" s="26">
        <v>1</v>
      </c>
      <c r="D25" s="26">
        <v>0</v>
      </c>
      <c r="E25" s="26">
        <f t="shared" si="1"/>
        <v>1</v>
      </c>
      <c r="F25" s="26">
        <v>0</v>
      </c>
      <c r="G25" s="28">
        <v>0</v>
      </c>
      <c r="H25" s="68">
        <v>0</v>
      </c>
      <c r="I25" s="68">
        <f t="shared" si="2"/>
        <v>0</v>
      </c>
      <c r="J25" s="28">
        <v>0</v>
      </c>
      <c r="K25" s="70">
        <v>0</v>
      </c>
      <c r="L25" s="26">
        <v>0</v>
      </c>
      <c r="M25" s="69">
        <f t="shared" si="3"/>
        <v>1</v>
      </c>
      <c r="N25" s="28">
        <v>1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28">
        <v>0</v>
      </c>
      <c r="U25" s="28">
        <v>0</v>
      </c>
      <c r="V25" s="68">
        <f t="shared" si="5"/>
        <v>1</v>
      </c>
      <c r="W25" s="28">
        <v>0</v>
      </c>
      <c r="X25" s="68">
        <v>0</v>
      </c>
      <c r="Y25" s="68">
        <f t="shared" si="6"/>
        <v>0</v>
      </c>
      <c r="Z25" s="68">
        <v>0</v>
      </c>
      <c r="AA25" s="28">
        <v>0</v>
      </c>
      <c r="AB25" s="68">
        <v>0</v>
      </c>
      <c r="AC25" s="68">
        <f t="shared" si="7"/>
        <v>0</v>
      </c>
      <c r="AD25" s="68">
        <v>0</v>
      </c>
      <c r="AE25" s="68">
        <v>0</v>
      </c>
      <c r="AF25" s="68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62" ht="79.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8">
        <v>0</v>
      </c>
      <c r="H26" s="68">
        <v>0</v>
      </c>
      <c r="I26" s="68">
        <f t="shared" si="2"/>
        <v>0</v>
      </c>
      <c r="J26" s="28">
        <v>0</v>
      </c>
      <c r="K26" s="70">
        <v>0</v>
      </c>
      <c r="L26" s="26">
        <v>0</v>
      </c>
      <c r="M26" s="69">
        <f t="shared" si="3"/>
        <v>0</v>
      </c>
      <c r="N26" s="28">
        <v>0</v>
      </c>
      <c r="O26" s="68">
        <v>0</v>
      </c>
      <c r="P26" s="28">
        <v>0</v>
      </c>
      <c r="Q26" s="70">
        <v>0</v>
      </c>
      <c r="R26" s="69">
        <f t="shared" si="4"/>
        <v>0</v>
      </c>
      <c r="S26" s="68">
        <v>0</v>
      </c>
      <c r="T26" s="28">
        <v>0</v>
      </c>
      <c r="U26" s="28">
        <v>0</v>
      </c>
      <c r="V26" s="68">
        <f t="shared" si="5"/>
        <v>0</v>
      </c>
      <c r="W26" s="28">
        <v>0</v>
      </c>
      <c r="X26" s="68">
        <v>0</v>
      </c>
      <c r="Y26" s="68">
        <f t="shared" si="6"/>
        <v>0</v>
      </c>
      <c r="Z26" s="70">
        <v>0</v>
      </c>
      <c r="AA26" s="28">
        <v>0</v>
      </c>
      <c r="AB26" s="68">
        <v>0</v>
      </c>
      <c r="AC26" s="68">
        <f t="shared" si="7"/>
        <v>0</v>
      </c>
      <c r="AD26" s="68">
        <v>0</v>
      </c>
      <c r="AE26" s="68">
        <v>0</v>
      </c>
      <c r="AF26" s="68"/>
      <c r="AG26" s="28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62" s="9" customFormat="1" ht="79.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1</v>
      </c>
      <c r="I27" s="89">
        <f t="shared" si="12"/>
        <v>1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1</v>
      </c>
      <c r="Z27" s="89">
        <f t="shared" si="12"/>
        <v>0</v>
      </c>
      <c r="AA27" s="89">
        <f t="shared" si="12"/>
        <v>1</v>
      </c>
      <c r="AB27" s="89">
        <f t="shared" si="12"/>
        <v>0</v>
      </c>
      <c r="AC27" s="89">
        <f t="shared" si="12"/>
        <v>1</v>
      </c>
      <c r="AD27" s="89">
        <f t="shared" si="12"/>
        <v>1</v>
      </c>
      <c r="AE27" s="89">
        <f t="shared" si="12"/>
        <v>0</v>
      </c>
      <c r="AF27" s="89">
        <f t="shared" si="12"/>
        <v>0</v>
      </c>
      <c r="AG27" s="89">
        <f t="shared" si="12"/>
        <v>1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</row>
    <row r="28" spans="1:62" ht="79.5" customHeight="1" x14ac:dyDescent="0.25">
      <c r="A28" s="15" t="s">
        <v>72</v>
      </c>
      <c r="B28" s="11" t="s">
        <v>73</v>
      </c>
      <c r="C28" s="26">
        <v>0</v>
      </c>
      <c r="D28" s="68">
        <f t="shared" ref="D28" si="13">D29+D30+D31+D32+D33</f>
        <v>0</v>
      </c>
      <c r="E28" s="26">
        <f t="shared" si="1"/>
        <v>0</v>
      </c>
      <c r="F28" s="26">
        <v>0</v>
      </c>
      <c r="G28" s="28">
        <v>0</v>
      </c>
      <c r="H28" s="68">
        <v>0</v>
      </c>
      <c r="I28" s="68">
        <f t="shared" si="2"/>
        <v>0</v>
      </c>
      <c r="J28" s="28">
        <v>0</v>
      </c>
      <c r="K28" s="70">
        <v>0</v>
      </c>
      <c r="L28" s="26">
        <v>0</v>
      </c>
      <c r="M28" s="69">
        <f t="shared" si="3"/>
        <v>0</v>
      </c>
      <c r="N28" s="28">
        <v>0</v>
      </c>
      <c r="O28" s="6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28">
        <v>0</v>
      </c>
      <c r="U28" s="28">
        <v>0</v>
      </c>
      <c r="V28" s="68">
        <f t="shared" si="5"/>
        <v>0</v>
      </c>
      <c r="W28" s="28">
        <v>0</v>
      </c>
      <c r="X28" s="68">
        <v>0</v>
      </c>
      <c r="Y28" s="68">
        <f t="shared" si="6"/>
        <v>0</v>
      </c>
      <c r="Z28" s="70">
        <v>0</v>
      </c>
      <c r="AA28" s="28">
        <v>0</v>
      </c>
      <c r="AB28" s="68">
        <v>0</v>
      </c>
      <c r="AC28" s="68">
        <f t="shared" si="7"/>
        <v>0</v>
      </c>
      <c r="AD28" s="68">
        <v>0</v>
      </c>
      <c r="AE28" s="68">
        <v>0</v>
      </c>
      <c r="AF28" s="68"/>
      <c r="AG28" s="28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62" ht="79.5" customHeight="1" x14ac:dyDescent="0.25">
      <c r="A29" s="15" t="s">
        <v>74</v>
      </c>
      <c r="B29" s="11" t="s">
        <v>75</v>
      </c>
      <c r="C29" s="26">
        <v>0</v>
      </c>
      <c r="D29" s="68">
        <f t="shared" ref="D29" si="14">D30+D31+D32+D33+D34</f>
        <v>0</v>
      </c>
      <c r="E29" s="26">
        <f t="shared" si="1"/>
        <v>0</v>
      </c>
      <c r="F29" s="26">
        <v>0</v>
      </c>
      <c r="G29" s="28">
        <v>0</v>
      </c>
      <c r="H29" s="68">
        <v>0</v>
      </c>
      <c r="I29" s="68">
        <f t="shared" si="2"/>
        <v>0</v>
      </c>
      <c r="J29" s="28">
        <v>0</v>
      </c>
      <c r="K29" s="70">
        <v>0</v>
      </c>
      <c r="L29" s="26">
        <v>0</v>
      </c>
      <c r="M29" s="69">
        <f t="shared" si="3"/>
        <v>0</v>
      </c>
      <c r="N29" s="28">
        <v>0</v>
      </c>
      <c r="O29" s="70">
        <v>0</v>
      </c>
      <c r="P29" s="28">
        <v>0</v>
      </c>
      <c r="Q29" s="70">
        <v>0</v>
      </c>
      <c r="R29" s="69">
        <f t="shared" si="4"/>
        <v>0</v>
      </c>
      <c r="S29" s="68">
        <v>0</v>
      </c>
      <c r="T29" s="28">
        <v>0</v>
      </c>
      <c r="U29" s="28">
        <v>0</v>
      </c>
      <c r="V29" s="68">
        <f t="shared" si="5"/>
        <v>0</v>
      </c>
      <c r="W29" s="28">
        <v>0</v>
      </c>
      <c r="X29" s="68">
        <v>0</v>
      </c>
      <c r="Y29" s="68">
        <f t="shared" si="6"/>
        <v>0</v>
      </c>
      <c r="Z29" s="68">
        <v>0</v>
      </c>
      <c r="AA29" s="28">
        <v>0</v>
      </c>
      <c r="AB29" s="68">
        <v>0</v>
      </c>
      <c r="AC29" s="68">
        <f t="shared" si="7"/>
        <v>0</v>
      </c>
      <c r="AD29" s="68">
        <v>0</v>
      </c>
      <c r="AE29" s="68">
        <v>0</v>
      </c>
      <c r="AF29" s="68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62" ht="79.5" customHeight="1" x14ac:dyDescent="0.25">
      <c r="A30" s="15" t="s">
        <v>76</v>
      </c>
      <c r="B30" s="11" t="s">
        <v>77</v>
      </c>
      <c r="C30" s="26">
        <v>0</v>
      </c>
      <c r="D30" s="68">
        <f t="shared" ref="D30" si="15">D31+D32+D33+D34+D35</f>
        <v>0</v>
      </c>
      <c r="E30" s="26">
        <f t="shared" si="1"/>
        <v>0</v>
      </c>
      <c r="F30" s="26">
        <v>0</v>
      </c>
      <c r="G30" s="28">
        <v>0</v>
      </c>
      <c r="H30" s="68">
        <v>1</v>
      </c>
      <c r="I30" s="68">
        <f t="shared" si="2"/>
        <v>1</v>
      </c>
      <c r="J30" s="28">
        <v>0</v>
      </c>
      <c r="K30" s="70">
        <v>0</v>
      </c>
      <c r="L30" s="26">
        <v>0</v>
      </c>
      <c r="M30" s="69">
        <f t="shared" si="3"/>
        <v>0</v>
      </c>
      <c r="N30" s="28">
        <v>0</v>
      </c>
      <c r="O30" s="6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28">
        <v>0</v>
      </c>
      <c r="U30" s="28">
        <v>0</v>
      </c>
      <c r="V30" s="68">
        <f t="shared" si="5"/>
        <v>0</v>
      </c>
      <c r="W30" s="28">
        <v>0</v>
      </c>
      <c r="X30" s="68">
        <v>0</v>
      </c>
      <c r="Y30" s="68">
        <f t="shared" si="6"/>
        <v>1</v>
      </c>
      <c r="Z30" s="70">
        <v>0</v>
      </c>
      <c r="AA30" s="26">
        <v>1</v>
      </c>
      <c r="AB30" s="68">
        <v>0</v>
      </c>
      <c r="AC30" s="68">
        <f t="shared" si="7"/>
        <v>1</v>
      </c>
      <c r="AD30" s="68">
        <v>1</v>
      </c>
      <c r="AE30" s="68">
        <v>0</v>
      </c>
      <c r="AF30" s="26"/>
      <c r="AG30" s="26">
        <v>1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62" ht="79.5" customHeight="1" x14ac:dyDescent="0.25">
      <c r="A31" s="15" t="s">
        <v>78</v>
      </c>
      <c r="B31" s="11" t="s">
        <v>79</v>
      </c>
      <c r="C31" s="26">
        <v>0</v>
      </c>
      <c r="D31" s="68">
        <f t="shared" ref="D31:D33" si="16">D32+D33+D34+D35+D36</f>
        <v>0</v>
      </c>
      <c r="E31" s="26">
        <f t="shared" si="1"/>
        <v>0</v>
      </c>
      <c r="F31" s="26">
        <v>0</v>
      </c>
      <c r="G31" s="28">
        <v>0</v>
      </c>
      <c r="H31" s="68">
        <v>0</v>
      </c>
      <c r="I31" s="68">
        <f t="shared" si="2"/>
        <v>0</v>
      </c>
      <c r="J31" s="28">
        <v>0</v>
      </c>
      <c r="K31" s="70">
        <v>0</v>
      </c>
      <c r="L31" s="26">
        <v>0</v>
      </c>
      <c r="M31" s="69">
        <f t="shared" si="3"/>
        <v>0</v>
      </c>
      <c r="N31" s="28">
        <v>0</v>
      </c>
      <c r="O31" s="70">
        <v>0</v>
      </c>
      <c r="P31" s="28">
        <v>0</v>
      </c>
      <c r="Q31" s="68">
        <v>0</v>
      </c>
      <c r="R31" s="69">
        <f t="shared" si="4"/>
        <v>0</v>
      </c>
      <c r="S31" s="70">
        <v>0</v>
      </c>
      <c r="T31" s="28">
        <v>0</v>
      </c>
      <c r="U31" s="28">
        <v>0</v>
      </c>
      <c r="V31" s="68">
        <f t="shared" si="5"/>
        <v>0</v>
      </c>
      <c r="W31" s="28">
        <v>0</v>
      </c>
      <c r="X31" s="68">
        <v>0</v>
      </c>
      <c r="Y31" s="68">
        <f t="shared" si="6"/>
        <v>0</v>
      </c>
      <c r="Z31" s="68">
        <v>0</v>
      </c>
      <c r="AA31" s="28">
        <v>0</v>
      </c>
      <c r="AB31" s="68">
        <v>0</v>
      </c>
      <c r="AC31" s="68">
        <f t="shared" si="7"/>
        <v>0</v>
      </c>
      <c r="AD31" s="68">
        <v>0</v>
      </c>
      <c r="AE31" s="68">
        <v>0</v>
      </c>
      <c r="AF31" s="68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62" ht="79.5" customHeight="1" x14ac:dyDescent="0.25">
      <c r="A32" s="15" t="s">
        <v>80</v>
      </c>
      <c r="B32" s="11" t="s">
        <v>81</v>
      </c>
      <c r="C32" s="26">
        <v>0</v>
      </c>
      <c r="D32" s="68">
        <f t="shared" si="16"/>
        <v>0</v>
      </c>
      <c r="E32" s="26">
        <f t="shared" si="1"/>
        <v>0</v>
      </c>
      <c r="F32" s="26">
        <v>0</v>
      </c>
      <c r="G32" s="26">
        <v>0</v>
      </c>
      <c r="H32" s="68">
        <v>0</v>
      </c>
      <c r="I32" s="68">
        <f t="shared" si="2"/>
        <v>0</v>
      </c>
      <c r="J32" s="28">
        <v>0</v>
      </c>
      <c r="K32" s="70">
        <v>0</v>
      </c>
      <c r="L32" s="26">
        <v>0</v>
      </c>
      <c r="M32" s="69">
        <f t="shared" si="3"/>
        <v>0</v>
      </c>
      <c r="N32" s="27">
        <v>0</v>
      </c>
      <c r="O32" s="68">
        <v>0</v>
      </c>
      <c r="P32" s="27">
        <v>0</v>
      </c>
      <c r="Q32" s="70">
        <v>0</v>
      </c>
      <c r="R32" s="69">
        <f t="shared" si="4"/>
        <v>0</v>
      </c>
      <c r="S32" s="68">
        <v>0</v>
      </c>
      <c r="T32" s="28">
        <v>0</v>
      </c>
      <c r="U32" s="28">
        <v>0</v>
      </c>
      <c r="V32" s="68">
        <f t="shared" si="5"/>
        <v>0</v>
      </c>
      <c r="W32" s="28">
        <v>0</v>
      </c>
      <c r="X32" s="68">
        <v>0</v>
      </c>
      <c r="Y32" s="68">
        <f t="shared" si="6"/>
        <v>0</v>
      </c>
      <c r="Z32" s="70">
        <v>0</v>
      </c>
      <c r="AA32" s="28">
        <v>0</v>
      </c>
      <c r="AB32" s="68">
        <v>0</v>
      </c>
      <c r="AC32" s="68">
        <f t="shared" si="7"/>
        <v>0</v>
      </c>
      <c r="AD32" s="68">
        <v>0</v>
      </c>
      <c r="AE32" s="68">
        <v>0</v>
      </c>
      <c r="AF32" s="68"/>
      <c r="AG32" s="68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62" s="9" customFormat="1" ht="79.5" customHeight="1" x14ac:dyDescent="0.25">
      <c r="A33" s="15" t="s">
        <v>82</v>
      </c>
      <c r="B33" s="5" t="s">
        <v>83</v>
      </c>
      <c r="C33" s="26">
        <v>0</v>
      </c>
      <c r="D33" s="68">
        <f t="shared" si="16"/>
        <v>0</v>
      </c>
      <c r="E33" s="26">
        <f t="shared" si="1"/>
        <v>0</v>
      </c>
      <c r="F33" s="26">
        <v>0</v>
      </c>
      <c r="G33" s="26">
        <v>0</v>
      </c>
      <c r="H33" s="68">
        <v>0</v>
      </c>
      <c r="I33" s="68">
        <f t="shared" si="2"/>
        <v>0</v>
      </c>
      <c r="J33" s="26">
        <v>0</v>
      </c>
      <c r="K33" s="70">
        <v>0</v>
      </c>
      <c r="L33" s="26">
        <v>0</v>
      </c>
      <c r="M33" s="69">
        <f t="shared" si="3"/>
        <v>0</v>
      </c>
      <c r="N33" s="26">
        <v>0</v>
      </c>
      <c r="O33" s="70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26">
        <v>0</v>
      </c>
      <c r="U33" s="26">
        <v>0</v>
      </c>
      <c r="V33" s="68">
        <f t="shared" si="5"/>
        <v>0</v>
      </c>
      <c r="W33" s="26">
        <v>0</v>
      </c>
      <c r="X33" s="68">
        <v>0</v>
      </c>
      <c r="Y33" s="68">
        <f t="shared" si="6"/>
        <v>0</v>
      </c>
      <c r="Z33" s="68">
        <v>0</v>
      </c>
      <c r="AA33" s="26">
        <v>0</v>
      </c>
      <c r="AB33" s="68">
        <v>0</v>
      </c>
      <c r="AC33" s="68">
        <f t="shared" si="7"/>
        <v>0</v>
      </c>
      <c r="AD33" s="68">
        <v>0</v>
      </c>
      <c r="AE33" s="68">
        <v>0</v>
      </c>
      <c r="AF33" s="68"/>
      <c r="AG33" s="68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</row>
    <row r="34" spans="1:62" s="9" customFormat="1" ht="79.5" customHeight="1" x14ac:dyDescent="0.25">
      <c r="A34" s="15" t="s">
        <v>84</v>
      </c>
      <c r="B34" s="5" t="s">
        <v>85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8">
        <v>0</v>
      </c>
      <c r="H34" s="28">
        <v>0</v>
      </c>
      <c r="I34" s="68">
        <f t="shared" si="2"/>
        <v>0</v>
      </c>
      <c r="J34" s="28">
        <v>0</v>
      </c>
      <c r="K34" s="70">
        <v>0</v>
      </c>
      <c r="L34" s="26">
        <v>0</v>
      </c>
      <c r="M34" s="69">
        <f t="shared" si="3"/>
        <v>0</v>
      </c>
      <c r="N34" s="28">
        <v>0</v>
      </c>
      <c r="O34" s="6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28">
        <v>0</v>
      </c>
      <c r="U34" s="28">
        <v>0</v>
      </c>
      <c r="V34" s="68">
        <f t="shared" si="5"/>
        <v>0</v>
      </c>
      <c r="W34" s="28">
        <v>0</v>
      </c>
      <c r="X34" s="68">
        <v>0</v>
      </c>
      <c r="Y34" s="68">
        <f t="shared" si="6"/>
        <v>0</v>
      </c>
      <c r="Z34" s="70">
        <v>0</v>
      </c>
      <c r="AA34" s="28">
        <v>0</v>
      </c>
      <c r="AB34" s="68">
        <v>0</v>
      </c>
      <c r="AC34" s="68">
        <f t="shared" si="7"/>
        <v>0</v>
      </c>
      <c r="AD34" s="68">
        <v>0</v>
      </c>
      <c r="AE34" s="68">
        <v>0</v>
      </c>
      <c r="AF34" s="68"/>
      <c r="AG34" s="68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</row>
    <row r="35" spans="1:62" s="9" customFormat="1" ht="79.5" customHeight="1" x14ac:dyDescent="0.25">
      <c r="A35" s="15" t="s">
        <v>86</v>
      </c>
      <c r="B35" s="5" t="s">
        <v>87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8">
        <v>0</v>
      </c>
      <c r="H35" s="70">
        <v>0</v>
      </c>
      <c r="I35" s="68">
        <f t="shared" si="2"/>
        <v>0</v>
      </c>
      <c r="J35" s="28">
        <v>0</v>
      </c>
      <c r="K35" s="70">
        <v>0</v>
      </c>
      <c r="L35" s="26">
        <v>0</v>
      </c>
      <c r="M35" s="69">
        <f t="shared" si="3"/>
        <v>0</v>
      </c>
      <c r="N35" s="28">
        <v>0</v>
      </c>
      <c r="O35" s="70">
        <v>0</v>
      </c>
      <c r="P35" s="28">
        <v>0</v>
      </c>
      <c r="Q35" s="68">
        <v>0</v>
      </c>
      <c r="R35" s="69">
        <f t="shared" si="4"/>
        <v>0</v>
      </c>
      <c r="S35" s="68">
        <v>0</v>
      </c>
      <c r="T35" s="28">
        <v>0</v>
      </c>
      <c r="U35" s="28">
        <v>0</v>
      </c>
      <c r="V35" s="68">
        <f t="shared" si="5"/>
        <v>0</v>
      </c>
      <c r="W35" s="28">
        <v>0</v>
      </c>
      <c r="X35" s="68">
        <v>0</v>
      </c>
      <c r="Y35" s="68">
        <f t="shared" si="6"/>
        <v>0</v>
      </c>
      <c r="Z35" s="68">
        <v>0</v>
      </c>
      <c r="AA35" s="28">
        <v>0</v>
      </c>
      <c r="AB35" s="68">
        <v>0</v>
      </c>
      <c r="AC35" s="68">
        <f t="shared" si="7"/>
        <v>0</v>
      </c>
      <c r="AD35" s="68">
        <v>0</v>
      </c>
      <c r="AE35" s="68">
        <v>0</v>
      </c>
      <c r="AF35" s="68"/>
      <c r="AG35" s="6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</row>
    <row r="36" spans="1:62" s="9" customFormat="1" ht="79.5" customHeight="1" x14ac:dyDescent="0.25">
      <c r="A36" s="15" t="s">
        <v>88</v>
      </c>
      <c r="B36" s="5" t="s">
        <v>89</v>
      </c>
      <c r="C36" s="26">
        <v>0</v>
      </c>
      <c r="D36" s="26">
        <v>0</v>
      </c>
      <c r="E36" s="26">
        <f t="shared" si="1"/>
        <v>0</v>
      </c>
      <c r="F36" s="26">
        <v>0</v>
      </c>
      <c r="G36" s="28">
        <v>0</v>
      </c>
      <c r="H36" s="70">
        <v>0</v>
      </c>
      <c r="I36" s="68">
        <f t="shared" si="2"/>
        <v>0</v>
      </c>
      <c r="J36" s="28">
        <v>0</v>
      </c>
      <c r="K36" s="70">
        <v>0</v>
      </c>
      <c r="L36" s="26">
        <v>0</v>
      </c>
      <c r="M36" s="69">
        <f t="shared" si="3"/>
        <v>0</v>
      </c>
      <c r="N36" s="28">
        <v>0</v>
      </c>
      <c r="O36" s="68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28">
        <v>0</v>
      </c>
      <c r="U36" s="28">
        <v>0</v>
      </c>
      <c r="V36" s="68">
        <f t="shared" si="5"/>
        <v>0</v>
      </c>
      <c r="W36" s="28">
        <v>0</v>
      </c>
      <c r="X36" s="68">
        <v>0</v>
      </c>
      <c r="Y36" s="68">
        <f t="shared" si="6"/>
        <v>0</v>
      </c>
      <c r="Z36" s="70">
        <v>0</v>
      </c>
      <c r="AA36" s="28">
        <v>0</v>
      </c>
      <c r="AB36" s="68">
        <v>0</v>
      </c>
      <c r="AC36" s="68">
        <f t="shared" si="7"/>
        <v>0</v>
      </c>
      <c r="AD36" s="68">
        <v>0</v>
      </c>
      <c r="AE36" s="68">
        <v>0</v>
      </c>
      <c r="AF36" s="68"/>
      <c r="AG36" s="68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</row>
    <row r="37" spans="1:62" s="9" customFormat="1" ht="79.5" customHeight="1" x14ac:dyDescent="0.25">
      <c r="A37" s="15" t="s">
        <v>90</v>
      </c>
      <c r="B37" s="5" t="s">
        <v>91</v>
      </c>
      <c r="C37" s="26">
        <v>2</v>
      </c>
      <c r="D37" s="26">
        <v>0</v>
      </c>
      <c r="E37" s="26">
        <f t="shared" si="1"/>
        <v>2</v>
      </c>
      <c r="F37" s="26">
        <v>0</v>
      </c>
      <c r="G37" s="28">
        <v>0</v>
      </c>
      <c r="H37" s="70">
        <v>0</v>
      </c>
      <c r="I37" s="68">
        <f t="shared" si="2"/>
        <v>0</v>
      </c>
      <c r="J37" s="28">
        <v>0</v>
      </c>
      <c r="K37" s="70">
        <v>0</v>
      </c>
      <c r="L37" s="26">
        <v>0</v>
      </c>
      <c r="M37" s="69">
        <f t="shared" si="3"/>
        <v>2</v>
      </c>
      <c r="N37" s="28">
        <v>2</v>
      </c>
      <c r="O37" s="70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28">
        <v>0</v>
      </c>
      <c r="U37" s="28">
        <v>0</v>
      </c>
      <c r="V37" s="68">
        <f t="shared" si="5"/>
        <v>2</v>
      </c>
      <c r="W37" s="28">
        <v>0</v>
      </c>
      <c r="X37" s="68">
        <v>0</v>
      </c>
      <c r="Y37" s="68">
        <f t="shared" si="6"/>
        <v>0</v>
      </c>
      <c r="Z37" s="68">
        <v>0</v>
      </c>
      <c r="AA37" s="28">
        <v>2</v>
      </c>
      <c r="AB37" s="68">
        <v>0</v>
      </c>
      <c r="AC37" s="68">
        <f t="shared" si="7"/>
        <v>2</v>
      </c>
      <c r="AD37" s="68">
        <v>1</v>
      </c>
      <c r="AE37" s="68">
        <v>1</v>
      </c>
      <c r="AF37" s="28"/>
      <c r="AG37" s="28">
        <v>2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</row>
    <row r="38" spans="1:62" s="9" customFormat="1" ht="79.5" customHeight="1" x14ac:dyDescent="0.25">
      <c r="A38" s="15" t="s">
        <v>92</v>
      </c>
      <c r="B38" s="5" t="s">
        <v>93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6">
        <v>0</v>
      </c>
      <c r="H38" s="26">
        <v>0</v>
      </c>
      <c r="I38" s="68">
        <f t="shared" si="2"/>
        <v>0</v>
      </c>
      <c r="J38" s="28">
        <v>0</v>
      </c>
      <c r="K38" s="70">
        <v>0</v>
      </c>
      <c r="L38" s="26">
        <v>0</v>
      </c>
      <c r="M38" s="69">
        <f t="shared" si="3"/>
        <v>0</v>
      </c>
      <c r="N38" s="28">
        <v>0</v>
      </c>
      <c r="O38" s="68">
        <v>0</v>
      </c>
      <c r="P38" s="26">
        <v>0</v>
      </c>
      <c r="Q38" s="70">
        <v>0</v>
      </c>
      <c r="R38" s="69">
        <f t="shared" si="4"/>
        <v>0</v>
      </c>
      <c r="S38" s="68">
        <v>0</v>
      </c>
      <c r="T38" s="28">
        <v>0</v>
      </c>
      <c r="U38" s="28">
        <v>0</v>
      </c>
      <c r="V38" s="68">
        <f t="shared" si="5"/>
        <v>0</v>
      </c>
      <c r="W38" s="28">
        <v>0</v>
      </c>
      <c r="X38" s="68">
        <v>0</v>
      </c>
      <c r="Y38" s="68">
        <f t="shared" si="6"/>
        <v>0</v>
      </c>
      <c r="Z38" s="70">
        <v>0</v>
      </c>
      <c r="AA38" s="28">
        <v>0</v>
      </c>
      <c r="AB38" s="68">
        <v>0</v>
      </c>
      <c r="AC38" s="68">
        <f t="shared" si="7"/>
        <v>0</v>
      </c>
      <c r="AD38" s="68">
        <v>0</v>
      </c>
      <c r="AE38" s="68">
        <v>0</v>
      </c>
      <c r="AF38" s="68"/>
      <c r="AG38" s="28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</row>
    <row r="39" spans="1:62" ht="79.5" customHeight="1" x14ac:dyDescent="0.25">
      <c r="A39" s="15" t="s">
        <v>114</v>
      </c>
      <c r="B39" s="5" t="s">
        <v>95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6">
        <v>0</v>
      </c>
      <c r="H39" s="26">
        <v>0</v>
      </c>
      <c r="I39" s="68">
        <f t="shared" si="2"/>
        <v>0</v>
      </c>
      <c r="J39" s="26">
        <v>0</v>
      </c>
      <c r="K39" s="70">
        <v>0</v>
      </c>
      <c r="L39" s="26">
        <v>0</v>
      </c>
      <c r="M39" s="69">
        <f t="shared" si="3"/>
        <v>0</v>
      </c>
      <c r="N39" s="28">
        <v>0</v>
      </c>
      <c r="O39" s="70">
        <v>0</v>
      </c>
      <c r="P39" s="28">
        <v>0</v>
      </c>
      <c r="Q39" s="68">
        <v>0</v>
      </c>
      <c r="R39" s="69">
        <f t="shared" si="4"/>
        <v>0</v>
      </c>
      <c r="S39" s="70">
        <v>0</v>
      </c>
      <c r="T39" s="28">
        <v>0</v>
      </c>
      <c r="U39" s="28">
        <v>0</v>
      </c>
      <c r="V39" s="68">
        <f t="shared" si="5"/>
        <v>0</v>
      </c>
      <c r="W39" s="28">
        <v>0</v>
      </c>
      <c r="X39" s="68">
        <v>0</v>
      </c>
      <c r="Y39" s="68">
        <f t="shared" si="6"/>
        <v>0</v>
      </c>
      <c r="Z39" s="68">
        <v>0</v>
      </c>
      <c r="AA39" s="28">
        <v>0</v>
      </c>
      <c r="AB39" s="68">
        <v>0</v>
      </c>
      <c r="AC39" s="68">
        <f t="shared" si="7"/>
        <v>0</v>
      </c>
      <c r="AD39" s="68">
        <v>0</v>
      </c>
      <c r="AE39" s="68">
        <v>0</v>
      </c>
      <c r="AF39" s="68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62" ht="79.5" customHeight="1" x14ac:dyDescent="0.25">
      <c r="A40" s="15" t="s">
        <v>96</v>
      </c>
      <c r="B40" s="5" t="s">
        <v>97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8">
        <v>0</v>
      </c>
      <c r="H40" s="28">
        <v>0</v>
      </c>
      <c r="I40" s="68">
        <f t="shared" si="2"/>
        <v>0</v>
      </c>
      <c r="J40" s="28">
        <v>0</v>
      </c>
      <c r="K40" s="70">
        <v>0</v>
      </c>
      <c r="L40" s="26">
        <v>0</v>
      </c>
      <c r="M40" s="69">
        <f t="shared" si="3"/>
        <v>0</v>
      </c>
      <c r="N40" s="28">
        <v>0</v>
      </c>
      <c r="O40" s="6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28">
        <v>0</v>
      </c>
      <c r="U40" s="28">
        <v>0</v>
      </c>
      <c r="V40" s="68">
        <f t="shared" si="5"/>
        <v>0</v>
      </c>
      <c r="W40" s="28">
        <v>0</v>
      </c>
      <c r="X40" s="68">
        <v>0</v>
      </c>
      <c r="Y40" s="68">
        <f t="shared" si="6"/>
        <v>0</v>
      </c>
      <c r="Z40" s="70">
        <v>0</v>
      </c>
      <c r="AA40" s="28">
        <v>0</v>
      </c>
      <c r="AB40" s="68">
        <v>0</v>
      </c>
      <c r="AC40" s="68">
        <f t="shared" si="7"/>
        <v>0</v>
      </c>
      <c r="AD40" s="68">
        <v>0</v>
      </c>
      <c r="AE40" s="68">
        <v>0</v>
      </c>
      <c r="AF40" s="68"/>
      <c r="AG40" s="28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62" ht="79.5" customHeight="1" x14ac:dyDescent="0.25">
      <c r="A41" s="15" t="s">
        <v>98</v>
      </c>
      <c r="B41" s="5" t="s">
        <v>99</v>
      </c>
      <c r="C41" s="26">
        <v>14</v>
      </c>
      <c r="D41" s="26">
        <v>1</v>
      </c>
      <c r="E41" s="26">
        <f t="shared" si="1"/>
        <v>13</v>
      </c>
      <c r="F41" s="26">
        <v>0</v>
      </c>
      <c r="G41" s="28">
        <v>0</v>
      </c>
      <c r="H41" s="28">
        <v>10</v>
      </c>
      <c r="I41" s="68">
        <f t="shared" si="2"/>
        <v>9</v>
      </c>
      <c r="J41" s="28">
        <v>1</v>
      </c>
      <c r="K41" s="70">
        <v>0</v>
      </c>
      <c r="L41" s="26">
        <v>1</v>
      </c>
      <c r="M41" s="69">
        <f t="shared" si="3"/>
        <v>7</v>
      </c>
      <c r="N41" s="28">
        <v>0</v>
      </c>
      <c r="O41" s="70">
        <v>0</v>
      </c>
      <c r="P41" s="28">
        <v>7</v>
      </c>
      <c r="Q41" s="70">
        <v>0</v>
      </c>
      <c r="R41" s="69">
        <f t="shared" si="4"/>
        <v>0</v>
      </c>
      <c r="S41" s="68">
        <v>0</v>
      </c>
      <c r="T41" s="28">
        <v>0</v>
      </c>
      <c r="U41" s="28">
        <v>0</v>
      </c>
      <c r="V41" s="68">
        <f t="shared" si="5"/>
        <v>7</v>
      </c>
      <c r="W41" s="28">
        <v>0</v>
      </c>
      <c r="X41" s="68">
        <v>0</v>
      </c>
      <c r="Y41" s="68">
        <f t="shared" si="6"/>
        <v>15</v>
      </c>
      <c r="Z41" s="28">
        <v>1</v>
      </c>
      <c r="AA41" s="28">
        <v>2</v>
      </c>
      <c r="AB41" s="68">
        <v>0</v>
      </c>
      <c r="AC41" s="68">
        <f t="shared" si="7"/>
        <v>2</v>
      </c>
      <c r="AD41" s="68">
        <v>1</v>
      </c>
      <c r="AE41" s="68">
        <v>1</v>
      </c>
      <c r="AF41" s="28"/>
      <c r="AG41" s="28">
        <v>2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62" ht="79.5" customHeight="1" x14ac:dyDescent="0.25">
      <c r="A42" s="15" t="s">
        <v>100</v>
      </c>
      <c r="B42" s="16" t="s">
        <v>101</v>
      </c>
      <c r="C42" s="26">
        <v>9</v>
      </c>
      <c r="D42" s="26">
        <v>4</v>
      </c>
      <c r="E42" s="26">
        <f t="shared" si="1"/>
        <v>5</v>
      </c>
      <c r="F42" s="26">
        <v>0</v>
      </c>
      <c r="G42" s="28">
        <v>0</v>
      </c>
      <c r="H42" s="28">
        <v>3</v>
      </c>
      <c r="I42" s="68">
        <f t="shared" si="2"/>
        <v>3</v>
      </c>
      <c r="J42" s="28">
        <v>0</v>
      </c>
      <c r="K42" s="70">
        <v>0</v>
      </c>
      <c r="L42" s="26">
        <v>0</v>
      </c>
      <c r="M42" s="69">
        <f t="shared" si="3"/>
        <v>1</v>
      </c>
      <c r="N42" s="28">
        <v>1</v>
      </c>
      <c r="O42" s="68">
        <v>0</v>
      </c>
      <c r="P42" s="28">
        <v>0</v>
      </c>
      <c r="Q42" s="70">
        <v>0</v>
      </c>
      <c r="R42" s="69">
        <f t="shared" si="4"/>
        <v>0</v>
      </c>
      <c r="S42" s="70">
        <v>0</v>
      </c>
      <c r="T42" s="28">
        <v>0</v>
      </c>
      <c r="U42" s="28">
        <v>0</v>
      </c>
      <c r="V42" s="68">
        <f t="shared" si="5"/>
        <v>1</v>
      </c>
      <c r="W42" s="28">
        <v>0</v>
      </c>
      <c r="X42" s="68">
        <v>0</v>
      </c>
      <c r="Y42" s="68">
        <f t="shared" si="6"/>
        <v>11</v>
      </c>
      <c r="Z42" s="28">
        <v>4</v>
      </c>
      <c r="AA42" s="28">
        <v>1</v>
      </c>
      <c r="AB42" s="68">
        <v>0</v>
      </c>
      <c r="AC42" s="68">
        <f t="shared" si="7"/>
        <v>1</v>
      </c>
      <c r="AD42" s="68">
        <v>0</v>
      </c>
      <c r="AE42" s="68">
        <v>1</v>
      </c>
      <c r="AF42" s="68"/>
      <c r="AG42" s="28">
        <v>1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62" ht="79.5" customHeight="1" x14ac:dyDescent="0.25">
      <c r="A43" s="15" t="s">
        <v>102</v>
      </c>
      <c r="B43" s="16" t="s">
        <v>103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8">
        <v>0</v>
      </c>
      <c r="H43" s="28">
        <v>0</v>
      </c>
      <c r="I43" s="68">
        <f t="shared" si="2"/>
        <v>0</v>
      </c>
      <c r="J43" s="28">
        <v>0</v>
      </c>
      <c r="K43" s="70">
        <v>0</v>
      </c>
      <c r="L43" s="26">
        <v>0</v>
      </c>
      <c r="M43" s="69">
        <f t="shared" si="3"/>
        <v>0</v>
      </c>
      <c r="N43" s="28">
        <v>0</v>
      </c>
      <c r="O43" s="70">
        <v>0</v>
      </c>
      <c r="P43" s="28">
        <v>0</v>
      </c>
      <c r="Q43" s="68">
        <v>0</v>
      </c>
      <c r="R43" s="69">
        <f t="shared" si="4"/>
        <v>0</v>
      </c>
      <c r="S43" s="70">
        <v>0</v>
      </c>
      <c r="T43" s="28">
        <v>0</v>
      </c>
      <c r="U43" s="28">
        <v>0</v>
      </c>
      <c r="V43" s="68">
        <f t="shared" si="5"/>
        <v>0</v>
      </c>
      <c r="W43" s="28">
        <v>0</v>
      </c>
      <c r="X43" s="68">
        <v>0</v>
      </c>
      <c r="Y43" s="68">
        <f t="shared" si="6"/>
        <v>0</v>
      </c>
      <c r="Z43" s="28">
        <v>0</v>
      </c>
      <c r="AA43" s="28">
        <v>0</v>
      </c>
      <c r="AB43" s="68">
        <v>0</v>
      </c>
      <c r="AC43" s="68">
        <f t="shared" si="7"/>
        <v>0</v>
      </c>
      <c r="AD43" s="68">
        <v>0</v>
      </c>
      <c r="AE43" s="68">
        <v>0</v>
      </c>
      <c r="AF43" s="68"/>
      <c r="AG43" s="6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62" ht="79.5" customHeight="1" x14ac:dyDescent="0.25">
      <c r="A44" s="15" t="s">
        <v>104</v>
      </c>
      <c r="B44" s="16" t="s">
        <v>105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70">
        <v>0</v>
      </c>
      <c r="L44" s="26">
        <v>0</v>
      </c>
      <c r="M44" s="69">
        <f t="shared" si="3"/>
        <v>0</v>
      </c>
      <c r="N44" s="28">
        <v>0</v>
      </c>
      <c r="O44" s="68">
        <v>0</v>
      </c>
      <c r="P44" s="28">
        <v>0</v>
      </c>
      <c r="Q44" s="70">
        <v>0</v>
      </c>
      <c r="R44" s="69">
        <f t="shared" si="4"/>
        <v>0</v>
      </c>
      <c r="S44" s="68">
        <v>0</v>
      </c>
      <c r="T44" s="28">
        <v>0</v>
      </c>
      <c r="U44" s="28">
        <v>0</v>
      </c>
      <c r="V44" s="68">
        <f t="shared" si="5"/>
        <v>0</v>
      </c>
      <c r="W44" s="28">
        <v>0</v>
      </c>
      <c r="X44" s="68">
        <v>0</v>
      </c>
      <c r="Y44" s="68">
        <f t="shared" si="6"/>
        <v>0</v>
      </c>
      <c r="Z44" s="28">
        <v>0</v>
      </c>
      <c r="AA44" s="28">
        <v>0</v>
      </c>
      <c r="AB44" s="68">
        <v>0</v>
      </c>
      <c r="AC44" s="68">
        <f t="shared" si="7"/>
        <v>0</v>
      </c>
      <c r="AD44" s="68">
        <v>0</v>
      </c>
      <c r="AE44" s="68">
        <v>0</v>
      </c>
      <c r="AF44" s="68"/>
      <c r="AG44" s="28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62" ht="79.5" customHeight="1" x14ac:dyDescent="0.25">
      <c r="A45" s="15" t="s">
        <v>106</v>
      </c>
      <c r="B45" s="16" t="s">
        <v>107</v>
      </c>
      <c r="C45" s="26">
        <v>3</v>
      </c>
      <c r="D45" s="26">
        <v>0</v>
      </c>
      <c r="E45" s="26">
        <f t="shared" si="1"/>
        <v>3</v>
      </c>
      <c r="F45" s="26">
        <v>0</v>
      </c>
      <c r="G45" s="26">
        <v>0</v>
      </c>
      <c r="H45" s="26">
        <v>1</v>
      </c>
      <c r="I45" s="68">
        <f t="shared" si="2"/>
        <v>1</v>
      </c>
      <c r="J45" s="26">
        <v>0</v>
      </c>
      <c r="K45" s="70">
        <v>0</v>
      </c>
      <c r="L45" s="26">
        <v>0</v>
      </c>
      <c r="M45" s="69">
        <f t="shared" si="3"/>
        <v>1</v>
      </c>
      <c r="N45" s="28">
        <v>1</v>
      </c>
      <c r="O45" s="70">
        <v>0</v>
      </c>
      <c r="P45" s="28">
        <v>0</v>
      </c>
      <c r="Q45" s="70">
        <v>0</v>
      </c>
      <c r="R45" s="69">
        <f t="shared" si="4"/>
        <v>1</v>
      </c>
      <c r="S45" s="70">
        <v>0</v>
      </c>
      <c r="T45" s="28">
        <v>0</v>
      </c>
      <c r="U45" s="28">
        <v>1</v>
      </c>
      <c r="V45" s="68">
        <f t="shared" si="5"/>
        <v>2</v>
      </c>
      <c r="W45" s="28">
        <v>0</v>
      </c>
      <c r="X45" s="68">
        <v>0</v>
      </c>
      <c r="Y45" s="68">
        <f t="shared" si="6"/>
        <v>2</v>
      </c>
      <c r="Z45" s="28">
        <v>0</v>
      </c>
      <c r="AA45" s="28">
        <v>0</v>
      </c>
      <c r="AB45" s="68">
        <v>0</v>
      </c>
      <c r="AC45" s="68">
        <f t="shared" si="7"/>
        <v>0</v>
      </c>
      <c r="AD45" s="68">
        <v>0</v>
      </c>
      <c r="AE45" s="68">
        <v>0</v>
      </c>
      <c r="AF45" s="68"/>
      <c r="AG45" s="28">
        <v>0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62" ht="79.5" customHeight="1" x14ac:dyDescent="0.25">
      <c r="A46" s="15" t="s">
        <v>108</v>
      </c>
      <c r="B46" s="5" t="s">
        <v>109</v>
      </c>
      <c r="C46" s="26">
        <v>1</v>
      </c>
      <c r="D46" s="26">
        <v>0</v>
      </c>
      <c r="E46" s="26">
        <f t="shared" si="1"/>
        <v>1</v>
      </c>
      <c r="F46" s="26">
        <v>0</v>
      </c>
      <c r="G46" s="28">
        <v>0</v>
      </c>
      <c r="H46" s="28">
        <v>2</v>
      </c>
      <c r="I46" s="68">
        <f t="shared" si="2"/>
        <v>2</v>
      </c>
      <c r="J46" s="28">
        <v>0</v>
      </c>
      <c r="K46" s="70">
        <v>0</v>
      </c>
      <c r="L46" s="26">
        <v>0</v>
      </c>
      <c r="M46" s="69">
        <f t="shared" si="3"/>
        <v>0</v>
      </c>
      <c r="N46" s="28">
        <v>0</v>
      </c>
      <c r="O46" s="68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28">
        <v>0</v>
      </c>
      <c r="U46" s="28">
        <v>0</v>
      </c>
      <c r="V46" s="68">
        <f t="shared" si="5"/>
        <v>0</v>
      </c>
      <c r="W46" s="28">
        <v>0</v>
      </c>
      <c r="X46" s="68">
        <v>0</v>
      </c>
      <c r="Y46" s="68">
        <f t="shared" si="6"/>
        <v>3</v>
      </c>
      <c r="Z46" s="28">
        <v>0</v>
      </c>
      <c r="AA46" s="28">
        <v>0</v>
      </c>
      <c r="AB46" s="68">
        <v>0</v>
      </c>
      <c r="AC46" s="68">
        <f t="shared" si="7"/>
        <v>0</v>
      </c>
      <c r="AD46" s="68">
        <v>0</v>
      </c>
      <c r="AE46" s="68">
        <v>0</v>
      </c>
      <c r="AF46" s="68"/>
      <c r="AG46" s="28">
        <v>0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62" ht="79.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8">
        <v>0</v>
      </c>
      <c r="H47" s="28">
        <v>0</v>
      </c>
      <c r="I47" s="68">
        <f t="shared" si="2"/>
        <v>0</v>
      </c>
      <c r="J47" s="28">
        <v>0</v>
      </c>
      <c r="K47" s="70">
        <v>0</v>
      </c>
      <c r="L47" s="29">
        <v>0</v>
      </c>
      <c r="M47" s="69">
        <f t="shared" si="3"/>
        <v>0</v>
      </c>
      <c r="N47" s="28">
        <v>0</v>
      </c>
      <c r="O47" s="70">
        <v>0</v>
      </c>
      <c r="P47" s="28">
        <v>0</v>
      </c>
      <c r="Q47" s="68">
        <v>0</v>
      </c>
      <c r="R47" s="69">
        <f t="shared" si="4"/>
        <v>0</v>
      </c>
      <c r="S47" s="68">
        <v>0</v>
      </c>
      <c r="T47" s="28">
        <v>0</v>
      </c>
      <c r="U47" s="28">
        <v>0</v>
      </c>
      <c r="V47" s="68">
        <f t="shared" si="5"/>
        <v>0</v>
      </c>
      <c r="W47" s="28">
        <v>0</v>
      </c>
      <c r="X47" s="68">
        <v>0</v>
      </c>
      <c r="Y47" s="68">
        <f t="shared" si="6"/>
        <v>0</v>
      </c>
      <c r="Z47" s="28">
        <v>0</v>
      </c>
      <c r="AA47" s="28">
        <v>0</v>
      </c>
      <c r="AB47" s="26">
        <v>0</v>
      </c>
      <c r="AC47" s="68">
        <f t="shared" si="7"/>
        <v>0</v>
      </c>
      <c r="AD47" s="68">
        <v>0</v>
      </c>
      <c r="AE47" s="68">
        <v>0</v>
      </c>
      <c r="AF47" s="68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62" s="9" customFormat="1" ht="79.5" customHeight="1" x14ac:dyDescent="0.25">
      <c r="A48" s="15" t="s">
        <v>112</v>
      </c>
      <c r="B48" s="52" t="s">
        <v>81</v>
      </c>
      <c r="C48" s="26">
        <v>6</v>
      </c>
      <c r="D48" s="26">
        <v>1</v>
      </c>
      <c r="E48" s="26">
        <f t="shared" si="1"/>
        <v>5</v>
      </c>
      <c r="F48" s="26">
        <v>0</v>
      </c>
      <c r="G48" s="26">
        <v>0</v>
      </c>
      <c r="H48" s="26">
        <v>3</v>
      </c>
      <c r="I48" s="68">
        <f t="shared" si="2"/>
        <v>3</v>
      </c>
      <c r="J48" s="28">
        <v>0</v>
      </c>
      <c r="K48" s="70">
        <v>0</v>
      </c>
      <c r="L48" s="26">
        <v>0</v>
      </c>
      <c r="M48" s="69">
        <f t="shared" si="3"/>
        <v>3</v>
      </c>
      <c r="N48" s="28">
        <v>3</v>
      </c>
      <c r="O48" s="68">
        <v>0</v>
      </c>
      <c r="P48" s="28">
        <v>0</v>
      </c>
      <c r="Q48" s="70">
        <v>0</v>
      </c>
      <c r="R48" s="69">
        <f t="shared" si="4"/>
        <v>1</v>
      </c>
      <c r="S48" s="70">
        <v>0</v>
      </c>
      <c r="T48" s="28">
        <v>1</v>
      </c>
      <c r="U48" s="28">
        <v>0</v>
      </c>
      <c r="V48" s="68">
        <f t="shared" si="5"/>
        <v>4</v>
      </c>
      <c r="W48" s="26">
        <v>0</v>
      </c>
      <c r="X48" s="68">
        <v>0</v>
      </c>
      <c r="Y48" s="68">
        <f t="shared" si="6"/>
        <v>5</v>
      </c>
      <c r="Z48" s="28">
        <v>0</v>
      </c>
      <c r="AA48" s="28">
        <v>1</v>
      </c>
      <c r="AB48" s="26">
        <v>0</v>
      </c>
      <c r="AC48" s="68">
        <f t="shared" si="7"/>
        <v>1</v>
      </c>
      <c r="AD48" s="68">
        <v>1</v>
      </c>
      <c r="AE48" s="68">
        <v>0</v>
      </c>
      <c r="AF48" s="28"/>
      <c r="AG48" s="28">
        <v>1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</row>
    <row r="49" spans="1:62" s="9" customFormat="1" ht="79.5" customHeight="1" x14ac:dyDescent="0.25">
      <c r="A49" s="15"/>
      <c r="B49" s="52" t="s">
        <v>15</v>
      </c>
      <c r="C49" s="29">
        <f>C9+C10+C12+C13+C15+C16+C17+C18+C20+C21+C22+C23+C24+C25+C26+C28+C29+C30+C31+C32+C33+C34+C35+C36+C37+C38+C39+C40+C41+C42+C43+C44+C45+C46+C47+C48</f>
        <v>659</v>
      </c>
      <c r="D49" s="71">
        <f t="shared" ref="D49:AL49" si="17">D9+D10+D12+D13+D15+D16+D17+D18+D20+D21+D22+D23+D24+D25+D26+D28+D29+D30+D31+D32+D33+D34+D35+D36+D37+D38+D39+D40+D41+D42+D43+D44+D45+D46+D47+D48</f>
        <v>51</v>
      </c>
      <c r="E49" s="71">
        <f t="shared" si="17"/>
        <v>607</v>
      </c>
      <c r="F49" s="71">
        <f t="shared" si="17"/>
        <v>0</v>
      </c>
      <c r="G49" s="71">
        <f t="shared" si="17"/>
        <v>1</v>
      </c>
      <c r="H49" s="71">
        <f t="shared" si="17"/>
        <v>550</v>
      </c>
      <c r="I49" s="68">
        <f t="shared" si="2"/>
        <v>463</v>
      </c>
      <c r="J49" s="71">
        <f t="shared" si="17"/>
        <v>60</v>
      </c>
      <c r="K49" s="71">
        <f t="shared" si="17"/>
        <v>27</v>
      </c>
      <c r="L49" s="71">
        <f t="shared" si="17"/>
        <v>11</v>
      </c>
      <c r="M49" s="69">
        <f t="shared" si="3"/>
        <v>334</v>
      </c>
      <c r="N49" s="71">
        <f t="shared" si="17"/>
        <v>246</v>
      </c>
      <c r="O49" s="71">
        <f t="shared" si="17"/>
        <v>3</v>
      </c>
      <c r="P49" s="71">
        <f t="shared" si="17"/>
        <v>85</v>
      </c>
      <c r="Q49" s="71">
        <f t="shared" si="17"/>
        <v>0</v>
      </c>
      <c r="R49" s="69">
        <f t="shared" si="4"/>
        <v>40</v>
      </c>
      <c r="S49" s="71">
        <f t="shared" si="17"/>
        <v>0</v>
      </c>
      <c r="T49" s="71">
        <f t="shared" si="17"/>
        <v>17</v>
      </c>
      <c r="U49" s="71">
        <f t="shared" si="17"/>
        <v>23</v>
      </c>
      <c r="V49" s="68">
        <f t="shared" si="5"/>
        <v>374</v>
      </c>
      <c r="W49" s="71">
        <f t="shared" si="17"/>
        <v>1</v>
      </c>
      <c r="X49" s="71">
        <f t="shared" si="17"/>
        <v>11</v>
      </c>
      <c r="Y49" s="68">
        <f t="shared" si="6"/>
        <v>735</v>
      </c>
      <c r="Z49" s="71">
        <f t="shared" si="17"/>
        <v>62</v>
      </c>
      <c r="AA49" s="71">
        <f t="shared" si="17"/>
        <v>121</v>
      </c>
      <c r="AB49" s="71">
        <f t="shared" si="17"/>
        <v>24</v>
      </c>
      <c r="AC49" s="68">
        <f t="shared" si="7"/>
        <v>145</v>
      </c>
      <c r="AD49" s="71">
        <f t="shared" si="17"/>
        <v>60</v>
      </c>
      <c r="AE49" s="71">
        <f t="shared" si="17"/>
        <v>85</v>
      </c>
      <c r="AF49" s="71">
        <f t="shared" si="17"/>
        <v>0</v>
      </c>
      <c r="AG49" s="71">
        <f t="shared" si="17"/>
        <v>107</v>
      </c>
      <c r="AH49" s="71">
        <f t="shared" si="17"/>
        <v>33</v>
      </c>
      <c r="AI49" s="71">
        <f t="shared" si="17"/>
        <v>2</v>
      </c>
      <c r="AJ49" s="68">
        <f t="shared" si="8"/>
        <v>35</v>
      </c>
      <c r="AK49" s="71">
        <f t="shared" si="17"/>
        <v>31</v>
      </c>
      <c r="AL49" s="71">
        <f t="shared" si="17"/>
        <v>4</v>
      </c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</row>
    <row r="50" spans="1:62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60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62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62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62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62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62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62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62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62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62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62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62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62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62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62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0"/>
      <c r="C110" s="20"/>
      <c r="D110" s="20"/>
      <c r="E110" s="20"/>
      <c r="F110" s="20"/>
      <c r="G110" s="20"/>
      <c r="H110" s="20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22"/>
      <c r="B111" s="23"/>
      <c r="C111" s="23"/>
      <c r="D111" s="23"/>
      <c r="E111" s="23"/>
      <c r="F111" s="23"/>
      <c r="G111" s="23"/>
      <c r="H111" s="23"/>
      <c r="I111" s="24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0"/>
      <c r="C114" s="20"/>
      <c r="D114" s="20"/>
      <c r="E114" s="20"/>
      <c r="F114" s="20"/>
      <c r="G114" s="20"/>
      <c r="H114" s="20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22"/>
      <c r="B115" s="23"/>
      <c r="C115" s="23"/>
      <c r="D115" s="23"/>
      <c r="E115" s="23"/>
      <c r="F115" s="23"/>
      <c r="G115" s="23"/>
      <c r="H115" s="23"/>
      <c r="I115" s="24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0"/>
      <c r="C121" s="20"/>
      <c r="D121" s="20"/>
      <c r="E121" s="20"/>
      <c r="F121" s="20"/>
      <c r="G121" s="20"/>
      <c r="H121" s="20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22"/>
      <c r="B122" s="23"/>
      <c r="C122" s="23"/>
      <c r="D122" s="23"/>
      <c r="E122" s="23"/>
      <c r="F122" s="23"/>
      <c r="G122" s="23"/>
      <c r="H122" s="23"/>
      <c r="I122" s="24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1"/>
      <c r="D123" s="21"/>
      <c r="E123" s="21"/>
      <c r="F123" s="21"/>
      <c r="G123" s="21"/>
      <c r="H123" s="21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3"/>
      <c r="D125" s="23"/>
      <c r="E125" s="23"/>
      <c r="F125" s="23"/>
      <c r="G125" s="23"/>
      <c r="H125" s="23"/>
      <c r="I125" s="24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0"/>
      <c r="C130" s="20"/>
      <c r="D130" s="20"/>
      <c r="E130" s="20"/>
      <c r="F130" s="20"/>
      <c r="G130" s="20"/>
      <c r="H130" s="20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25"/>
      <c r="B131" s="23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61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18"/>
      <c r="B132" s="21"/>
      <c r="C132" s="23"/>
      <c r="D132" s="23"/>
      <c r="E132" s="23"/>
      <c r="F132" s="23"/>
      <c r="G132" s="23"/>
      <c r="H132" s="23"/>
      <c r="I132" s="24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61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1"/>
      <c r="D133" s="21"/>
      <c r="E133" s="21"/>
      <c r="F133" s="21"/>
      <c r="G133" s="21"/>
      <c r="H133" s="21"/>
      <c r="I133" s="20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61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61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0"/>
      <c r="C135" s="20"/>
      <c r="D135" s="20"/>
      <c r="E135" s="20"/>
      <c r="F135" s="20"/>
      <c r="G135" s="20"/>
      <c r="H135" s="20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61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25"/>
      <c r="B136" s="23"/>
      <c r="C136" s="23"/>
      <c r="D136" s="23"/>
      <c r="E136" s="23"/>
      <c r="F136" s="23"/>
      <c r="G136" s="23"/>
      <c r="H136" s="23"/>
      <c r="I136" s="24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61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61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</sheetData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4" zoomScale="82" zoomScaleNormal="82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9.28515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84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11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7.25" customHeight="1" x14ac:dyDescent="0.25">
      <c r="A8" s="7">
        <v>1</v>
      </c>
      <c r="B8" s="5" t="s">
        <v>38</v>
      </c>
      <c r="C8" s="89">
        <f>C9+C10</f>
        <v>436</v>
      </c>
      <c r="D8" s="89">
        <f t="shared" ref="D8:AL8" si="0">D9+D10</f>
        <v>12</v>
      </c>
      <c r="E8" s="89">
        <f t="shared" si="0"/>
        <v>420</v>
      </c>
      <c r="F8" s="89">
        <f t="shared" si="0"/>
        <v>2</v>
      </c>
      <c r="G8" s="89">
        <f t="shared" si="0"/>
        <v>2</v>
      </c>
      <c r="H8" s="89">
        <f t="shared" si="0"/>
        <v>436</v>
      </c>
      <c r="I8" s="89">
        <f t="shared" si="0"/>
        <v>378</v>
      </c>
      <c r="J8" s="89">
        <f t="shared" si="0"/>
        <v>38</v>
      </c>
      <c r="K8" s="89">
        <f t="shared" si="0"/>
        <v>20</v>
      </c>
      <c r="L8" s="89">
        <f t="shared" si="0"/>
        <v>15</v>
      </c>
      <c r="M8" s="89">
        <f t="shared" si="0"/>
        <v>374</v>
      </c>
      <c r="N8" s="89">
        <f t="shared" si="0"/>
        <v>288</v>
      </c>
      <c r="O8" s="89">
        <f t="shared" si="0"/>
        <v>8</v>
      </c>
      <c r="P8" s="89">
        <f t="shared" si="0"/>
        <v>78</v>
      </c>
      <c r="Q8" s="89">
        <f t="shared" si="0"/>
        <v>0</v>
      </c>
      <c r="R8" s="89">
        <f t="shared" si="0"/>
        <v>51</v>
      </c>
      <c r="S8" s="89">
        <f t="shared" si="0"/>
        <v>0</v>
      </c>
      <c r="T8" s="89">
        <f t="shared" si="0"/>
        <v>5</v>
      </c>
      <c r="U8" s="89">
        <f t="shared" si="0"/>
        <v>46</v>
      </c>
      <c r="V8" s="89">
        <f t="shared" si="0"/>
        <v>425</v>
      </c>
      <c r="W8" s="89">
        <f t="shared" si="0"/>
        <v>3</v>
      </c>
      <c r="X8" s="89">
        <f t="shared" si="0"/>
        <v>15</v>
      </c>
      <c r="Y8" s="89">
        <f t="shared" si="0"/>
        <v>367</v>
      </c>
      <c r="Z8" s="89">
        <f t="shared" si="0"/>
        <v>33</v>
      </c>
      <c r="AA8" s="89">
        <f t="shared" si="0"/>
        <v>119</v>
      </c>
      <c r="AB8" s="89">
        <f t="shared" si="0"/>
        <v>32</v>
      </c>
      <c r="AC8" s="89">
        <f t="shared" si="0"/>
        <v>151</v>
      </c>
      <c r="AD8" s="89">
        <f t="shared" si="0"/>
        <v>147</v>
      </c>
      <c r="AE8" s="89">
        <f t="shared" si="0"/>
        <v>4</v>
      </c>
      <c r="AF8" s="89">
        <f t="shared" si="0"/>
        <v>0</v>
      </c>
      <c r="AG8" s="89">
        <f t="shared" si="0"/>
        <v>127</v>
      </c>
      <c r="AH8" s="89">
        <f t="shared" si="0"/>
        <v>22</v>
      </c>
      <c r="AI8" s="89">
        <f t="shared" si="0"/>
        <v>3</v>
      </c>
      <c r="AJ8" s="89">
        <f t="shared" si="0"/>
        <v>25</v>
      </c>
      <c r="AK8" s="89">
        <f t="shared" si="0"/>
        <v>21</v>
      </c>
      <c r="AL8" s="89">
        <f t="shared" si="0"/>
        <v>4</v>
      </c>
    </row>
    <row r="9" spans="1:38" ht="77.25" customHeight="1" x14ac:dyDescent="0.25">
      <c r="A9" s="10" t="s">
        <v>39</v>
      </c>
      <c r="B9" s="11" t="s">
        <v>40</v>
      </c>
      <c r="C9" s="26">
        <v>300</v>
      </c>
      <c r="D9" s="26">
        <v>8</v>
      </c>
      <c r="E9" s="26">
        <f>C9-D9-F9-G9</f>
        <v>288</v>
      </c>
      <c r="F9" s="26">
        <v>2</v>
      </c>
      <c r="G9" s="26">
        <v>2</v>
      </c>
      <c r="H9" s="26">
        <v>339</v>
      </c>
      <c r="I9" s="68">
        <f>H9-J9-K9</f>
        <v>305</v>
      </c>
      <c r="J9" s="26">
        <v>18</v>
      </c>
      <c r="K9" s="26">
        <v>16</v>
      </c>
      <c r="L9" s="26">
        <v>13</v>
      </c>
      <c r="M9" s="69">
        <f>N9+O9+P9+Q9</f>
        <v>215</v>
      </c>
      <c r="N9" s="31">
        <v>165</v>
      </c>
      <c r="O9" s="28">
        <v>8</v>
      </c>
      <c r="P9" s="31">
        <v>42</v>
      </c>
      <c r="Q9" s="28">
        <v>0</v>
      </c>
      <c r="R9" s="69">
        <f>S9+T9+U9</f>
        <v>46</v>
      </c>
      <c r="S9" s="28">
        <v>0</v>
      </c>
      <c r="T9" s="31">
        <v>4</v>
      </c>
      <c r="U9" s="28">
        <v>42</v>
      </c>
      <c r="V9" s="68">
        <f>M9+R9</f>
        <v>261</v>
      </c>
      <c r="W9" s="28">
        <v>2</v>
      </c>
      <c r="X9" s="26">
        <v>13</v>
      </c>
      <c r="Y9" s="68">
        <f>D9+E9+I9-L9-V9-W9</f>
        <v>325</v>
      </c>
      <c r="Z9" s="26">
        <v>27</v>
      </c>
      <c r="AA9" s="26">
        <v>91</v>
      </c>
      <c r="AB9" s="26">
        <v>25</v>
      </c>
      <c r="AC9" s="68">
        <f>AA9+AB9</f>
        <v>116</v>
      </c>
      <c r="AD9" s="26">
        <v>114</v>
      </c>
      <c r="AE9" s="26">
        <v>2</v>
      </c>
      <c r="AF9" s="32"/>
      <c r="AG9" s="26">
        <v>99</v>
      </c>
      <c r="AH9" s="26">
        <v>16</v>
      </c>
      <c r="AI9" s="26">
        <v>2</v>
      </c>
      <c r="AJ9" s="68">
        <f>AH9+AI9</f>
        <v>18</v>
      </c>
      <c r="AK9" s="26">
        <v>15</v>
      </c>
      <c r="AL9" s="26">
        <v>3</v>
      </c>
    </row>
    <row r="10" spans="1:38" ht="77.25" customHeight="1" x14ac:dyDescent="0.25">
      <c r="A10" s="10" t="s">
        <v>41</v>
      </c>
      <c r="B10" s="11" t="s">
        <v>42</v>
      </c>
      <c r="C10" s="26">
        <v>136</v>
      </c>
      <c r="D10" s="26">
        <v>4</v>
      </c>
      <c r="E10" s="26">
        <f t="shared" ref="E10:E48" si="1">C10-D10-F10-G10</f>
        <v>132</v>
      </c>
      <c r="F10" s="26">
        <v>0</v>
      </c>
      <c r="G10" s="26">
        <v>0</v>
      </c>
      <c r="H10" s="26">
        <v>97</v>
      </c>
      <c r="I10" s="68">
        <f t="shared" ref="I10:I48" si="2">H10-J10-K10</f>
        <v>73</v>
      </c>
      <c r="J10" s="26">
        <v>20</v>
      </c>
      <c r="K10" s="26">
        <v>4</v>
      </c>
      <c r="L10" s="26">
        <v>2</v>
      </c>
      <c r="M10" s="69">
        <f t="shared" ref="M10:M48" si="3">N10+O10+P10+Q10</f>
        <v>159</v>
      </c>
      <c r="N10" s="31">
        <v>123</v>
      </c>
      <c r="O10" s="28">
        <v>0</v>
      </c>
      <c r="P10" s="31">
        <v>36</v>
      </c>
      <c r="Q10" s="28">
        <v>0</v>
      </c>
      <c r="R10" s="69">
        <f t="shared" ref="R10:R48" si="4">S10+T10+U10</f>
        <v>5</v>
      </c>
      <c r="S10" s="28">
        <v>0</v>
      </c>
      <c r="T10" s="31">
        <v>1</v>
      </c>
      <c r="U10" s="28">
        <v>4</v>
      </c>
      <c r="V10" s="68">
        <f t="shared" ref="V10:V48" si="5">M10+R10</f>
        <v>164</v>
      </c>
      <c r="W10" s="28">
        <v>1</v>
      </c>
      <c r="X10" s="28">
        <v>2</v>
      </c>
      <c r="Y10" s="68">
        <f t="shared" ref="Y10:Y48" si="6">D10+E10+I10-L10-V10-W10</f>
        <v>42</v>
      </c>
      <c r="Z10" s="26">
        <v>6</v>
      </c>
      <c r="AA10" s="26">
        <v>28</v>
      </c>
      <c r="AB10" s="26">
        <v>7</v>
      </c>
      <c r="AC10" s="68">
        <f t="shared" ref="AC10:AC48" si="7">AA10+AB10</f>
        <v>35</v>
      </c>
      <c r="AD10" s="26">
        <v>33</v>
      </c>
      <c r="AE10" s="26">
        <v>2</v>
      </c>
      <c r="AF10" s="32"/>
      <c r="AG10" s="26">
        <v>28</v>
      </c>
      <c r="AH10" s="26">
        <v>6</v>
      </c>
      <c r="AI10" s="26">
        <v>1</v>
      </c>
      <c r="AJ10" s="68">
        <f t="shared" ref="AJ10:AJ48" si="8">AH10+AI10</f>
        <v>7</v>
      </c>
      <c r="AK10" s="26">
        <v>6</v>
      </c>
      <c r="AL10" s="26">
        <v>1</v>
      </c>
    </row>
    <row r="11" spans="1:38" s="9" customFormat="1" ht="77.25" customHeight="1" x14ac:dyDescent="0.25">
      <c r="A11" s="7">
        <v>2</v>
      </c>
      <c r="B11" s="5" t="s">
        <v>43</v>
      </c>
      <c r="C11" s="89">
        <f>C12+C13</f>
        <v>127</v>
      </c>
      <c r="D11" s="89">
        <f t="shared" ref="D11:AL11" si="9">D12+D13</f>
        <v>4</v>
      </c>
      <c r="E11" s="89">
        <f t="shared" si="9"/>
        <v>122</v>
      </c>
      <c r="F11" s="89">
        <f t="shared" si="9"/>
        <v>1</v>
      </c>
      <c r="G11" s="89">
        <f t="shared" si="9"/>
        <v>0</v>
      </c>
      <c r="H11" s="89">
        <f t="shared" si="9"/>
        <v>104</v>
      </c>
      <c r="I11" s="89">
        <f t="shared" si="9"/>
        <v>85</v>
      </c>
      <c r="J11" s="89">
        <f t="shared" si="9"/>
        <v>9</v>
      </c>
      <c r="K11" s="89">
        <f t="shared" si="9"/>
        <v>10</v>
      </c>
      <c r="L11" s="89">
        <f t="shared" si="9"/>
        <v>3</v>
      </c>
      <c r="M11" s="89">
        <f t="shared" si="9"/>
        <v>47</v>
      </c>
      <c r="N11" s="89">
        <f t="shared" si="9"/>
        <v>27</v>
      </c>
      <c r="O11" s="89">
        <f t="shared" si="9"/>
        <v>1</v>
      </c>
      <c r="P11" s="89">
        <f t="shared" si="9"/>
        <v>19</v>
      </c>
      <c r="Q11" s="89">
        <f t="shared" si="9"/>
        <v>0</v>
      </c>
      <c r="R11" s="89">
        <f t="shared" si="9"/>
        <v>8</v>
      </c>
      <c r="S11" s="89">
        <f t="shared" si="9"/>
        <v>0</v>
      </c>
      <c r="T11" s="89">
        <f t="shared" si="9"/>
        <v>5</v>
      </c>
      <c r="U11" s="89">
        <f t="shared" si="9"/>
        <v>3</v>
      </c>
      <c r="V11" s="89">
        <f t="shared" si="9"/>
        <v>55</v>
      </c>
      <c r="W11" s="89">
        <f t="shared" si="9"/>
        <v>0</v>
      </c>
      <c r="X11" s="89">
        <f t="shared" si="9"/>
        <v>3</v>
      </c>
      <c r="Y11" s="89">
        <f t="shared" si="9"/>
        <v>153</v>
      </c>
      <c r="Z11" s="89">
        <f t="shared" si="9"/>
        <v>7</v>
      </c>
      <c r="AA11" s="89">
        <f t="shared" si="9"/>
        <v>30</v>
      </c>
      <c r="AB11" s="89">
        <f t="shared" si="9"/>
        <v>8</v>
      </c>
      <c r="AC11" s="89">
        <f t="shared" si="9"/>
        <v>38</v>
      </c>
      <c r="AD11" s="89">
        <f t="shared" si="9"/>
        <v>38</v>
      </c>
      <c r="AE11" s="89">
        <f t="shared" si="9"/>
        <v>0</v>
      </c>
      <c r="AF11" s="89">
        <f t="shared" si="9"/>
        <v>0</v>
      </c>
      <c r="AG11" s="89">
        <f t="shared" si="9"/>
        <v>27</v>
      </c>
      <c r="AH11" s="89">
        <f t="shared" si="9"/>
        <v>9</v>
      </c>
      <c r="AI11" s="89">
        <f t="shared" si="9"/>
        <v>1</v>
      </c>
      <c r="AJ11" s="89">
        <f t="shared" si="9"/>
        <v>10</v>
      </c>
      <c r="AK11" s="89">
        <f t="shared" si="9"/>
        <v>9</v>
      </c>
      <c r="AL11" s="89">
        <f t="shared" si="9"/>
        <v>1</v>
      </c>
    </row>
    <row r="12" spans="1:38" ht="77.25" customHeight="1" x14ac:dyDescent="0.25">
      <c r="A12" s="10" t="s">
        <v>44</v>
      </c>
      <c r="B12" s="11" t="s">
        <v>45</v>
      </c>
      <c r="C12" s="26">
        <v>92</v>
      </c>
      <c r="D12" s="26">
        <v>3</v>
      </c>
      <c r="E12" s="26">
        <f t="shared" si="1"/>
        <v>89</v>
      </c>
      <c r="F12" s="26">
        <v>0</v>
      </c>
      <c r="G12" s="26">
        <v>0</v>
      </c>
      <c r="H12" s="26">
        <v>71</v>
      </c>
      <c r="I12" s="68">
        <f t="shared" si="2"/>
        <v>57</v>
      </c>
      <c r="J12" s="26">
        <v>6</v>
      </c>
      <c r="K12" s="26">
        <v>8</v>
      </c>
      <c r="L12" s="26">
        <v>2</v>
      </c>
      <c r="M12" s="69">
        <f t="shared" si="3"/>
        <v>38</v>
      </c>
      <c r="N12" s="31">
        <v>24</v>
      </c>
      <c r="O12" s="28">
        <v>0</v>
      </c>
      <c r="P12" s="31">
        <v>14</v>
      </c>
      <c r="Q12" s="70">
        <v>0</v>
      </c>
      <c r="R12" s="69">
        <f t="shared" si="4"/>
        <v>5</v>
      </c>
      <c r="S12" s="70">
        <v>0</v>
      </c>
      <c r="T12" s="31">
        <v>3</v>
      </c>
      <c r="U12" s="28">
        <v>2</v>
      </c>
      <c r="V12" s="68">
        <f t="shared" si="5"/>
        <v>43</v>
      </c>
      <c r="W12" s="26">
        <v>0</v>
      </c>
      <c r="X12" s="28">
        <v>0</v>
      </c>
      <c r="Y12" s="68">
        <f t="shared" si="6"/>
        <v>104</v>
      </c>
      <c r="Z12" s="26">
        <v>3</v>
      </c>
      <c r="AA12" s="26">
        <v>26</v>
      </c>
      <c r="AB12" s="26">
        <v>5</v>
      </c>
      <c r="AC12" s="68">
        <f t="shared" si="7"/>
        <v>31</v>
      </c>
      <c r="AD12" s="26">
        <v>31</v>
      </c>
      <c r="AE12" s="26">
        <v>0</v>
      </c>
      <c r="AF12" s="32"/>
      <c r="AG12" s="26">
        <v>23</v>
      </c>
      <c r="AH12" s="26">
        <v>6</v>
      </c>
      <c r="AI12" s="26">
        <v>1</v>
      </c>
      <c r="AJ12" s="68">
        <f t="shared" si="8"/>
        <v>7</v>
      </c>
      <c r="AK12" s="26">
        <v>6</v>
      </c>
      <c r="AL12" s="26">
        <v>1</v>
      </c>
    </row>
    <row r="13" spans="1:38" ht="77.25" customHeight="1" x14ac:dyDescent="0.25">
      <c r="A13" s="10" t="s">
        <v>46</v>
      </c>
      <c r="B13" s="11" t="s">
        <v>47</v>
      </c>
      <c r="C13" s="26">
        <v>35</v>
      </c>
      <c r="D13" s="26">
        <v>1</v>
      </c>
      <c r="E13" s="26">
        <f t="shared" si="1"/>
        <v>33</v>
      </c>
      <c r="F13" s="26">
        <v>1</v>
      </c>
      <c r="G13" s="26">
        <v>0</v>
      </c>
      <c r="H13" s="26">
        <v>33</v>
      </c>
      <c r="I13" s="68">
        <f t="shared" si="2"/>
        <v>28</v>
      </c>
      <c r="J13" s="28">
        <v>3</v>
      </c>
      <c r="K13" s="26">
        <v>2</v>
      </c>
      <c r="L13" s="26">
        <v>1</v>
      </c>
      <c r="M13" s="69">
        <f t="shared" si="3"/>
        <v>9</v>
      </c>
      <c r="N13" s="31">
        <v>3</v>
      </c>
      <c r="O13" s="28">
        <v>1</v>
      </c>
      <c r="P13" s="31">
        <v>5</v>
      </c>
      <c r="Q13" s="70">
        <v>0</v>
      </c>
      <c r="R13" s="69">
        <f t="shared" si="4"/>
        <v>3</v>
      </c>
      <c r="S13" s="70">
        <v>0</v>
      </c>
      <c r="T13" s="31">
        <v>2</v>
      </c>
      <c r="U13" s="28">
        <v>1</v>
      </c>
      <c r="V13" s="68">
        <f t="shared" si="5"/>
        <v>12</v>
      </c>
      <c r="W13" s="28">
        <v>0</v>
      </c>
      <c r="X13" s="28">
        <v>3</v>
      </c>
      <c r="Y13" s="68">
        <f t="shared" si="6"/>
        <v>49</v>
      </c>
      <c r="Z13" s="26">
        <v>4</v>
      </c>
      <c r="AA13" s="26">
        <v>4</v>
      </c>
      <c r="AB13" s="26">
        <v>3</v>
      </c>
      <c r="AC13" s="68">
        <f t="shared" si="7"/>
        <v>7</v>
      </c>
      <c r="AD13" s="28">
        <v>7</v>
      </c>
      <c r="AE13" s="26">
        <v>0</v>
      </c>
      <c r="AF13" s="32"/>
      <c r="AG13" s="26">
        <v>4</v>
      </c>
      <c r="AH13" s="26">
        <v>3</v>
      </c>
      <c r="AI13" s="26">
        <v>0</v>
      </c>
      <c r="AJ13" s="68">
        <f t="shared" si="8"/>
        <v>3</v>
      </c>
      <c r="AK13" s="26">
        <v>3</v>
      </c>
      <c r="AL13" s="26">
        <v>0</v>
      </c>
    </row>
    <row r="14" spans="1:38" s="9" customFormat="1" ht="77.25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1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1</v>
      </c>
      <c r="N14" s="89">
        <f t="shared" si="10"/>
        <v>1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1</v>
      </c>
      <c r="W14" s="89">
        <f t="shared" si="10"/>
        <v>0</v>
      </c>
      <c r="X14" s="89">
        <f t="shared" si="10"/>
        <v>0</v>
      </c>
      <c r="Y14" s="89">
        <f t="shared" si="10"/>
        <v>1</v>
      </c>
      <c r="Z14" s="89">
        <f t="shared" si="10"/>
        <v>1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7.25" customHeight="1" x14ac:dyDescent="0.25">
      <c r="A15" s="10" t="s">
        <v>50</v>
      </c>
      <c r="B15" s="11" t="s">
        <v>51</v>
      </c>
      <c r="C15" s="26">
        <v>1</v>
      </c>
      <c r="D15" s="26">
        <v>1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0</v>
      </c>
      <c r="S15" s="70">
        <v>0</v>
      </c>
      <c r="T15" s="31">
        <v>0</v>
      </c>
      <c r="U15" s="28">
        <v>0</v>
      </c>
      <c r="V15" s="68">
        <f t="shared" si="5"/>
        <v>0</v>
      </c>
      <c r="W15" s="28">
        <v>0</v>
      </c>
      <c r="X15" s="26">
        <v>0</v>
      </c>
      <c r="Y15" s="68">
        <f t="shared" si="6"/>
        <v>1</v>
      </c>
      <c r="Z15" s="26">
        <v>1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68">
        <v>0</v>
      </c>
      <c r="AF15" s="32"/>
      <c r="AG15" s="26">
        <v>0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ht="77.25" customHeight="1" x14ac:dyDescent="0.25">
      <c r="A16" s="10" t="s">
        <v>52</v>
      </c>
      <c r="B16" s="11" t="s">
        <v>53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1</v>
      </c>
      <c r="I16" s="68">
        <f t="shared" si="2"/>
        <v>1</v>
      </c>
      <c r="J16" s="28">
        <v>0</v>
      </c>
      <c r="K16" s="28">
        <v>0</v>
      </c>
      <c r="L16" s="26">
        <v>0</v>
      </c>
      <c r="M16" s="69">
        <f t="shared" si="3"/>
        <v>1</v>
      </c>
      <c r="N16" s="31">
        <v>1</v>
      </c>
      <c r="O16" s="68">
        <v>0</v>
      </c>
      <c r="P16" s="31">
        <v>0</v>
      </c>
      <c r="Q16" s="70">
        <v>0</v>
      </c>
      <c r="R16" s="69">
        <f t="shared" si="4"/>
        <v>0</v>
      </c>
      <c r="S16" s="70">
        <v>0</v>
      </c>
      <c r="T16" s="68">
        <v>0</v>
      </c>
      <c r="U16" s="68">
        <v>0</v>
      </c>
      <c r="V16" s="68">
        <f t="shared" si="5"/>
        <v>1</v>
      </c>
      <c r="W16" s="28">
        <v>0</v>
      </c>
      <c r="X16" s="68">
        <v>0</v>
      </c>
      <c r="Y16" s="68">
        <f t="shared" si="6"/>
        <v>0</v>
      </c>
      <c r="Z16" s="26">
        <v>0</v>
      </c>
      <c r="AA16" s="68">
        <v>0</v>
      </c>
      <c r="AB16" s="26">
        <v>0</v>
      </c>
      <c r="AC16" s="68">
        <f t="shared" si="7"/>
        <v>0</v>
      </c>
      <c r="AD16" s="26">
        <v>0</v>
      </c>
      <c r="AE16" s="68">
        <v>0</v>
      </c>
      <c r="AF16" s="32"/>
      <c r="AG16" s="28">
        <v>0</v>
      </c>
      <c r="AH16" s="28">
        <v>0</v>
      </c>
      <c r="AI16" s="28">
        <v>0</v>
      </c>
      <c r="AJ16" s="68">
        <f t="shared" si="8"/>
        <v>0</v>
      </c>
      <c r="AK16" s="26">
        <v>0</v>
      </c>
      <c r="AL16" s="26">
        <v>0</v>
      </c>
    </row>
    <row r="17" spans="1:38" s="9" customFormat="1" ht="77.25" customHeight="1" x14ac:dyDescent="0.25">
      <c r="A17" s="10">
        <v>4</v>
      </c>
      <c r="B17" s="5" t="s">
        <v>54</v>
      </c>
      <c r="C17" s="26">
        <v>5</v>
      </c>
      <c r="D17" s="26">
        <v>5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70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70">
        <v>0</v>
      </c>
      <c r="V17" s="68">
        <f t="shared" si="5"/>
        <v>0</v>
      </c>
      <c r="W17" s="70">
        <v>0</v>
      </c>
      <c r="X17" s="68">
        <v>0</v>
      </c>
      <c r="Y17" s="68">
        <f t="shared" si="6"/>
        <v>5</v>
      </c>
      <c r="Z17" s="26">
        <v>5</v>
      </c>
      <c r="AA17" s="68">
        <v>0</v>
      </c>
      <c r="AB17" s="26">
        <v>0</v>
      </c>
      <c r="AC17" s="68">
        <f t="shared" si="7"/>
        <v>0</v>
      </c>
      <c r="AD17" s="26">
        <v>0</v>
      </c>
      <c r="AE17" s="68">
        <v>0</v>
      </c>
      <c r="AF17" s="32"/>
      <c r="AG17" s="28">
        <v>0</v>
      </c>
      <c r="AH17" s="28">
        <v>0</v>
      </c>
      <c r="AI17" s="28">
        <v>0</v>
      </c>
      <c r="AJ17" s="68">
        <f t="shared" si="8"/>
        <v>0</v>
      </c>
      <c r="AK17" s="26">
        <v>0</v>
      </c>
      <c r="AL17" s="26">
        <v>0</v>
      </c>
    </row>
    <row r="18" spans="1:38" s="9" customFormat="1" ht="77.25" customHeight="1" x14ac:dyDescent="0.25">
      <c r="A18" s="10">
        <v>5</v>
      </c>
      <c r="B18" s="5" t="s">
        <v>55</v>
      </c>
      <c r="C18" s="26">
        <v>2</v>
      </c>
      <c r="D18" s="26">
        <v>0</v>
      </c>
      <c r="E18" s="26">
        <f t="shared" si="1"/>
        <v>2</v>
      </c>
      <c r="F18" s="26">
        <v>0</v>
      </c>
      <c r="G18" s="26">
        <v>0</v>
      </c>
      <c r="H18" s="26">
        <v>4</v>
      </c>
      <c r="I18" s="68">
        <f t="shared" si="2"/>
        <v>3</v>
      </c>
      <c r="J18" s="28">
        <v>0</v>
      </c>
      <c r="K18" s="28">
        <v>1</v>
      </c>
      <c r="L18" s="26">
        <v>0</v>
      </c>
      <c r="M18" s="69">
        <f t="shared" si="3"/>
        <v>0</v>
      </c>
      <c r="N18" s="28">
        <v>0</v>
      </c>
      <c r="O18" s="68">
        <v>0</v>
      </c>
      <c r="P18" s="28">
        <v>0</v>
      </c>
      <c r="Q18" s="70">
        <v>0</v>
      </c>
      <c r="R18" s="69">
        <f t="shared" si="4"/>
        <v>0</v>
      </c>
      <c r="S18" s="70">
        <v>0</v>
      </c>
      <c r="T18" s="68">
        <v>0</v>
      </c>
      <c r="U18" s="68">
        <v>0</v>
      </c>
      <c r="V18" s="68">
        <f t="shared" si="5"/>
        <v>0</v>
      </c>
      <c r="W18" s="70">
        <v>0</v>
      </c>
      <c r="X18" s="68">
        <v>0</v>
      </c>
      <c r="Y18" s="68">
        <f t="shared" si="6"/>
        <v>5</v>
      </c>
      <c r="Z18" s="26">
        <v>0</v>
      </c>
      <c r="AA18" s="68">
        <v>0</v>
      </c>
      <c r="AB18" s="26">
        <v>1</v>
      </c>
      <c r="AC18" s="68">
        <f t="shared" si="7"/>
        <v>1</v>
      </c>
      <c r="AD18" s="26">
        <v>1</v>
      </c>
      <c r="AE18" s="68">
        <v>0</v>
      </c>
      <c r="AF18" s="32"/>
      <c r="AG18" s="28">
        <v>0</v>
      </c>
      <c r="AH18" s="28">
        <v>0</v>
      </c>
      <c r="AI18" s="28">
        <v>1</v>
      </c>
      <c r="AJ18" s="68">
        <f t="shared" si="8"/>
        <v>1</v>
      </c>
      <c r="AK18" s="26">
        <v>0</v>
      </c>
      <c r="AL18" s="26">
        <v>1</v>
      </c>
    </row>
    <row r="19" spans="1:38" s="9" customFormat="1" ht="77.25" customHeight="1" x14ac:dyDescent="0.25">
      <c r="A19" s="10">
        <v>6</v>
      </c>
      <c r="B19" s="5" t="s">
        <v>56</v>
      </c>
      <c r="C19" s="89">
        <f>C20+C21+C22+C23+C24+C25+C26</f>
        <v>2</v>
      </c>
      <c r="D19" s="89">
        <f t="shared" ref="D19:AL19" si="11">D20+D21+D22+D23+D24+D25+D26</f>
        <v>0</v>
      </c>
      <c r="E19" s="89">
        <f t="shared" si="11"/>
        <v>2</v>
      </c>
      <c r="F19" s="89">
        <f t="shared" si="11"/>
        <v>0</v>
      </c>
      <c r="G19" s="89">
        <f t="shared" si="11"/>
        <v>0</v>
      </c>
      <c r="H19" s="89">
        <f t="shared" si="11"/>
        <v>7</v>
      </c>
      <c r="I19" s="89">
        <f t="shared" si="11"/>
        <v>6</v>
      </c>
      <c r="J19" s="89">
        <f t="shared" si="11"/>
        <v>1</v>
      </c>
      <c r="K19" s="89">
        <f t="shared" si="11"/>
        <v>0</v>
      </c>
      <c r="L19" s="89">
        <f t="shared" si="11"/>
        <v>1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7</v>
      </c>
      <c r="Z19" s="89">
        <f t="shared" si="11"/>
        <v>0</v>
      </c>
      <c r="AA19" s="89">
        <f t="shared" si="11"/>
        <v>0</v>
      </c>
      <c r="AB19" s="89">
        <f t="shared" si="11"/>
        <v>1</v>
      </c>
      <c r="AC19" s="89">
        <f t="shared" si="11"/>
        <v>1</v>
      </c>
      <c r="AD19" s="89">
        <f t="shared" si="11"/>
        <v>1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7.2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68">
        <v>0</v>
      </c>
      <c r="U20" s="68">
        <v>0</v>
      </c>
      <c r="V20" s="68">
        <f t="shared" si="5"/>
        <v>0</v>
      </c>
      <c r="W20" s="70">
        <v>0</v>
      </c>
      <c r="X20" s="68">
        <v>0</v>
      </c>
      <c r="Y20" s="68">
        <f t="shared" si="6"/>
        <v>0</v>
      </c>
      <c r="Z20" s="68">
        <v>0</v>
      </c>
      <c r="AA20" s="68">
        <v>0</v>
      </c>
      <c r="AB20" s="26">
        <v>0</v>
      </c>
      <c r="AC20" s="68">
        <f t="shared" si="7"/>
        <v>0</v>
      </c>
      <c r="AD20" s="68">
        <v>0</v>
      </c>
      <c r="AE20" s="68">
        <v>0</v>
      </c>
      <c r="AF20" s="68"/>
      <c r="AG20" s="28">
        <v>0</v>
      </c>
      <c r="AH20" s="28">
        <v>0</v>
      </c>
      <c r="AI20" s="28">
        <v>0</v>
      </c>
      <c r="AJ20" s="68">
        <f t="shared" si="8"/>
        <v>0</v>
      </c>
      <c r="AK20" s="26">
        <v>0</v>
      </c>
      <c r="AL20" s="26">
        <v>0</v>
      </c>
    </row>
    <row r="21" spans="1:38" ht="77.25" customHeight="1" x14ac:dyDescent="0.25">
      <c r="A21" s="10" t="s">
        <v>59</v>
      </c>
      <c r="B21" s="11" t="s">
        <v>60</v>
      </c>
      <c r="C21" s="26">
        <v>0</v>
      </c>
      <c r="D21" s="68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70">
        <v>0</v>
      </c>
      <c r="V21" s="68">
        <f t="shared" si="5"/>
        <v>0</v>
      </c>
      <c r="W21" s="70">
        <v>0</v>
      </c>
      <c r="X21" s="68">
        <v>0</v>
      </c>
      <c r="Y21" s="68">
        <f t="shared" si="6"/>
        <v>0</v>
      </c>
      <c r="Z21" s="68">
        <v>0</v>
      </c>
      <c r="AA21" s="68">
        <v>0</v>
      </c>
      <c r="AB21" s="26">
        <v>0</v>
      </c>
      <c r="AC21" s="68">
        <f t="shared" si="7"/>
        <v>0</v>
      </c>
      <c r="AD21" s="68">
        <v>0</v>
      </c>
      <c r="AE21" s="68">
        <v>0</v>
      </c>
      <c r="AF21" s="68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ht="77.25" customHeight="1" x14ac:dyDescent="0.25">
      <c r="A22" s="10" t="s">
        <v>61</v>
      </c>
      <c r="B22" s="11" t="s">
        <v>62</v>
      </c>
      <c r="C22" s="26">
        <v>0</v>
      </c>
      <c r="D22" s="68">
        <v>0</v>
      </c>
      <c r="E22" s="26">
        <f t="shared" si="1"/>
        <v>0</v>
      </c>
      <c r="F22" s="26">
        <v>0</v>
      </c>
      <c r="G22" s="26">
        <v>0</v>
      </c>
      <c r="H22" s="28">
        <v>5</v>
      </c>
      <c r="I22" s="68">
        <f t="shared" si="2"/>
        <v>4</v>
      </c>
      <c r="J22" s="28">
        <v>1</v>
      </c>
      <c r="K22" s="28">
        <v>0</v>
      </c>
      <c r="L22" s="26">
        <v>1</v>
      </c>
      <c r="M22" s="69">
        <f t="shared" si="3"/>
        <v>0</v>
      </c>
      <c r="N22" s="28">
        <v>0</v>
      </c>
      <c r="O22" s="68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68">
        <v>0</v>
      </c>
      <c r="U22" s="68">
        <v>0</v>
      </c>
      <c r="V22" s="68">
        <f t="shared" si="5"/>
        <v>0</v>
      </c>
      <c r="W22" s="70">
        <v>0</v>
      </c>
      <c r="X22" s="68">
        <v>0</v>
      </c>
      <c r="Y22" s="68">
        <f t="shared" si="6"/>
        <v>3</v>
      </c>
      <c r="Z22" s="68">
        <v>0</v>
      </c>
      <c r="AA22" s="68">
        <v>0</v>
      </c>
      <c r="AB22" s="26">
        <v>1</v>
      </c>
      <c r="AC22" s="68">
        <f t="shared" si="7"/>
        <v>1</v>
      </c>
      <c r="AD22" s="68">
        <v>1</v>
      </c>
      <c r="AE22" s="68">
        <v>0</v>
      </c>
      <c r="AF22" s="68"/>
      <c r="AG22" s="28">
        <v>0</v>
      </c>
      <c r="AH22" s="70">
        <v>0</v>
      </c>
      <c r="AI22" s="70">
        <v>0</v>
      </c>
      <c r="AJ22" s="68">
        <f t="shared" si="8"/>
        <v>0</v>
      </c>
      <c r="AK22" s="68">
        <v>0</v>
      </c>
      <c r="AL22" s="68">
        <v>0</v>
      </c>
    </row>
    <row r="23" spans="1:38" ht="77.25" customHeight="1" x14ac:dyDescent="0.25">
      <c r="A23" s="10" t="s">
        <v>63</v>
      </c>
      <c r="B23" s="11" t="s">
        <v>64</v>
      </c>
      <c r="C23" s="26">
        <v>0</v>
      </c>
      <c r="D23" s="68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70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70">
        <v>0</v>
      </c>
      <c r="V23" s="68">
        <f t="shared" si="5"/>
        <v>0</v>
      </c>
      <c r="W23" s="70">
        <v>0</v>
      </c>
      <c r="X23" s="68">
        <v>0</v>
      </c>
      <c r="Y23" s="68">
        <f t="shared" si="6"/>
        <v>0</v>
      </c>
      <c r="Z23" s="68">
        <v>0</v>
      </c>
      <c r="AA23" s="68">
        <v>0</v>
      </c>
      <c r="AB23" s="26">
        <v>0</v>
      </c>
      <c r="AC23" s="68">
        <f t="shared" si="7"/>
        <v>0</v>
      </c>
      <c r="AD23" s="68">
        <v>0</v>
      </c>
      <c r="AE23" s="68">
        <v>0</v>
      </c>
      <c r="AF23" s="68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ht="77.25" customHeight="1" x14ac:dyDescent="0.25">
      <c r="A24" s="10" t="s">
        <v>65</v>
      </c>
      <c r="B24" s="11" t="s">
        <v>66</v>
      </c>
      <c r="C24" s="26">
        <v>2</v>
      </c>
      <c r="D24" s="68">
        <v>0</v>
      </c>
      <c r="E24" s="26">
        <f t="shared" si="1"/>
        <v>2</v>
      </c>
      <c r="F24" s="26">
        <v>0</v>
      </c>
      <c r="G24" s="26">
        <v>0</v>
      </c>
      <c r="H24" s="28">
        <v>2</v>
      </c>
      <c r="I24" s="68">
        <f t="shared" si="2"/>
        <v>2</v>
      </c>
      <c r="J24" s="28">
        <v>0</v>
      </c>
      <c r="K24" s="28">
        <v>0</v>
      </c>
      <c r="L24" s="26">
        <v>0</v>
      </c>
      <c r="M24" s="69">
        <f t="shared" si="3"/>
        <v>0</v>
      </c>
      <c r="N24" s="28">
        <v>0</v>
      </c>
      <c r="O24" s="68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68">
        <v>0</v>
      </c>
      <c r="U24" s="68">
        <v>0</v>
      </c>
      <c r="V24" s="68">
        <f t="shared" si="5"/>
        <v>0</v>
      </c>
      <c r="W24" s="70">
        <v>0</v>
      </c>
      <c r="X24" s="68">
        <v>0</v>
      </c>
      <c r="Y24" s="68">
        <f t="shared" si="6"/>
        <v>4</v>
      </c>
      <c r="Z24" s="68">
        <v>0</v>
      </c>
      <c r="AA24" s="68">
        <v>0</v>
      </c>
      <c r="AB24" s="26">
        <v>0</v>
      </c>
      <c r="AC24" s="68">
        <f t="shared" si="7"/>
        <v>0</v>
      </c>
      <c r="AD24" s="68">
        <v>0</v>
      </c>
      <c r="AE24" s="68">
        <v>0</v>
      </c>
      <c r="AF24" s="68"/>
      <c r="AG24" s="28">
        <v>0</v>
      </c>
      <c r="AH24" s="70">
        <v>0</v>
      </c>
      <c r="AI24" s="70">
        <v>0</v>
      </c>
      <c r="AJ24" s="68">
        <f t="shared" si="8"/>
        <v>0</v>
      </c>
      <c r="AK24" s="68">
        <v>0</v>
      </c>
      <c r="AL24" s="68">
        <v>0</v>
      </c>
    </row>
    <row r="25" spans="1:38" ht="77.25" customHeight="1" x14ac:dyDescent="0.25">
      <c r="A25" s="10" t="s">
        <v>67</v>
      </c>
      <c r="B25" s="11" t="s">
        <v>68</v>
      </c>
      <c r="C25" s="26">
        <v>0</v>
      </c>
      <c r="D25" s="68"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68">
        <f t="shared" si="2"/>
        <v>0</v>
      </c>
      <c r="J25" s="28">
        <v>0</v>
      </c>
      <c r="K25" s="28">
        <v>0</v>
      </c>
      <c r="L25" s="26">
        <v>0</v>
      </c>
      <c r="M25" s="69">
        <f t="shared" si="3"/>
        <v>0</v>
      </c>
      <c r="N25" s="28">
        <v>0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70">
        <v>0</v>
      </c>
      <c r="V25" s="68">
        <f t="shared" si="5"/>
        <v>0</v>
      </c>
      <c r="W25" s="70">
        <v>0</v>
      </c>
      <c r="X25" s="68">
        <v>0</v>
      </c>
      <c r="Y25" s="68">
        <f t="shared" si="6"/>
        <v>0</v>
      </c>
      <c r="Z25" s="68">
        <v>0</v>
      </c>
      <c r="AA25" s="68">
        <v>0</v>
      </c>
      <c r="AB25" s="26">
        <v>0</v>
      </c>
      <c r="AC25" s="68">
        <f t="shared" si="7"/>
        <v>0</v>
      </c>
      <c r="AD25" s="68">
        <v>0</v>
      </c>
      <c r="AE25" s="68">
        <v>0</v>
      </c>
      <c r="AF25" s="32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38" ht="77.25" customHeight="1" x14ac:dyDescent="0.25">
      <c r="A26" s="10" t="s">
        <v>69</v>
      </c>
      <c r="B26" s="11" t="s">
        <v>70</v>
      </c>
      <c r="C26" s="26">
        <v>0</v>
      </c>
      <c r="D26" s="68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68">
        <v>0</v>
      </c>
      <c r="M26" s="69">
        <f t="shared" si="3"/>
        <v>0</v>
      </c>
      <c r="N26" s="28">
        <v>0</v>
      </c>
      <c r="O26" s="68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68">
        <v>0</v>
      </c>
      <c r="U26" s="68">
        <v>0</v>
      </c>
      <c r="V26" s="68">
        <f t="shared" si="5"/>
        <v>0</v>
      </c>
      <c r="W26" s="70">
        <v>0</v>
      </c>
      <c r="X26" s="68">
        <v>0</v>
      </c>
      <c r="Y26" s="68">
        <f t="shared" si="6"/>
        <v>0</v>
      </c>
      <c r="Z26" s="68">
        <v>0</v>
      </c>
      <c r="AA26" s="68">
        <v>0</v>
      </c>
      <c r="AB26" s="26">
        <v>0</v>
      </c>
      <c r="AC26" s="68">
        <f t="shared" si="7"/>
        <v>0</v>
      </c>
      <c r="AD26" s="68">
        <v>0</v>
      </c>
      <c r="AE26" s="68">
        <v>0</v>
      </c>
      <c r="AF26" s="32"/>
      <c r="AG26" s="28">
        <v>0</v>
      </c>
      <c r="AH26" s="70">
        <v>0</v>
      </c>
      <c r="AI26" s="70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77.2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77.25" customHeight="1" x14ac:dyDescent="0.25">
      <c r="A28" s="15" t="s">
        <v>72</v>
      </c>
      <c r="B28" s="11" t="s">
        <v>73</v>
      </c>
      <c r="C28" s="26">
        <v>0</v>
      </c>
      <c r="D28" s="68">
        <f t="shared" ref="D28" si="13">D29+D30+D31+D32+D33</f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68">
        <v>0</v>
      </c>
      <c r="M28" s="69">
        <f t="shared" si="3"/>
        <v>0</v>
      </c>
      <c r="N28" s="28">
        <v>0</v>
      </c>
      <c r="O28" s="6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68">
        <v>0</v>
      </c>
      <c r="U28" s="68">
        <v>0</v>
      </c>
      <c r="V28" s="68">
        <f t="shared" si="5"/>
        <v>0</v>
      </c>
      <c r="W28" s="70">
        <v>0</v>
      </c>
      <c r="X28" s="68">
        <v>0</v>
      </c>
      <c r="Y28" s="68">
        <f t="shared" si="6"/>
        <v>0</v>
      </c>
      <c r="Z28" s="68">
        <v>0</v>
      </c>
      <c r="AA28" s="68">
        <v>0</v>
      </c>
      <c r="AB28" s="26">
        <v>0</v>
      </c>
      <c r="AC28" s="68">
        <f t="shared" si="7"/>
        <v>0</v>
      </c>
      <c r="AD28" s="68">
        <v>0</v>
      </c>
      <c r="AE28" s="68">
        <v>0</v>
      </c>
      <c r="AF28" s="32"/>
      <c r="AG28" s="28">
        <v>0</v>
      </c>
      <c r="AH28" s="70">
        <v>0</v>
      </c>
      <c r="AI28" s="70">
        <v>0</v>
      </c>
      <c r="AJ28" s="68">
        <f t="shared" si="8"/>
        <v>0</v>
      </c>
      <c r="AK28" s="68">
        <v>0</v>
      </c>
      <c r="AL28" s="68">
        <v>0</v>
      </c>
    </row>
    <row r="29" spans="1:38" ht="77.25" customHeight="1" x14ac:dyDescent="0.25">
      <c r="A29" s="15" t="s">
        <v>74</v>
      </c>
      <c r="B29" s="11" t="s">
        <v>75</v>
      </c>
      <c r="C29" s="26">
        <v>0</v>
      </c>
      <c r="D29" s="68">
        <f t="shared" ref="D29" si="14">D30+D31+D32+D33+D34</f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68">
        <v>0</v>
      </c>
      <c r="M29" s="69">
        <f t="shared" si="3"/>
        <v>0</v>
      </c>
      <c r="N29" s="28">
        <v>0</v>
      </c>
      <c r="O29" s="70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70">
        <v>0</v>
      </c>
      <c r="V29" s="68">
        <f t="shared" si="5"/>
        <v>0</v>
      </c>
      <c r="W29" s="70">
        <v>0</v>
      </c>
      <c r="X29" s="68">
        <v>0</v>
      </c>
      <c r="Y29" s="68">
        <f t="shared" si="6"/>
        <v>0</v>
      </c>
      <c r="Z29" s="68">
        <v>0</v>
      </c>
      <c r="AA29" s="68">
        <v>0</v>
      </c>
      <c r="AB29" s="26">
        <v>0</v>
      </c>
      <c r="AC29" s="68">
        <f t="shared" si="7"/>
        <v>0</v>
      </c>
      <c r="AD29" s="68">
        <v>0</v>
      </c>
      <c r="AE29" s="68">
        <v>0</v>
      </c>
      <c r="AF29" s="32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77.25" customHeight="1" x14ac:dyDescent="0.25">
      <c r="A30" s="15" t="s">
        <v>76</v>
      </c>
      <c r="B30" s="11" t="s">
        <v>77</v>
      </c>
      <c r="C30" s="26">
        <v>0</v>
      </c>
      <c r="D30" s="68">
        <f t="shared" ref="D30" si="15">D31+D32+D33+D34+D35</f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68">
        <f t="shared" si="2"/>
        <v>0</v>
      </c>
      <c r="J30" s="28">
        <v>0</v>
      </c>
      <c r="K30" s="28">
        <v>0</v>
      </c>
      <c r="L30" s="68">
        <v>0</v>
      </c>
      <c r="M30" s="69">
        <f t="shared" si="3"/>
        <v>0</v>
      </c>
      <c r="N30" s="28">
        <v>0</v>
      </c>
      <c r="O30" s="6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68">
        <v>0</v>
      </c>
      <c r="U30" s="68">
        <v>0</v>
      </c>
      <c r="V30" s="68">
        <f t="shared" si="5"/>
        <v>0</v>
      </c>
      <c r="W30" s="70">
        <v>0</v>
      </c>
      <c r="X30" s="68">
        <v>0</v>
      </c>
      <c r="Y30" s="68">
        <f t="shared" si="6"/>
        <v>0</v>
      </c>
      <c r="Z30" s="68">
        <v>0</v>
      </c>
      <c r="AA30" s="68">
        <v>0</v>
      </c>
      <c r="AB30" s="26">
        <v>0</v>
      </c>
      <c r="AC30" s="68">
        <f t="shared" si="7"/>
        <v>0</v>
      </c>
      <c r="AD30" s="26">
        <v>0</v>
      </c>
      <c r="AE30" s="68">
        <v>0</v>
      </c>
      <c r="AF30" s="32"/>
      <c r="AG30" s="26">
        <v>0</v>
      </c>
      <c r="AH30" s="70">
        <v>0</v>
      </c>
      <c r="AI30" s="70">
        <v>0</v>
      </c>
      <c r="AJ30" s="68">
        <f t="shared" si="8"/>
        <v>0</v>
      </c>
      <c r="AK30" s="68">
        <v>0</v>
      </c>
      <c r="AL30" s="68">
        <v>0</v>
      </c>
    </row>
    <row r="31" spans="1:38" ht="77.25" customHeight="1" x14ac:dyDescent="0.25">
      <c r="A31" s="15" t="s">
        <v>78</v>
      </c>
      <c r="B31" s="11" t="s">
        <v>79</v>
      </c>
      <c r="C31" s="26">
        <v>0</v>
      </c>
      <c r="D31" s="68">
        <f t="shared" ref="D31" si="16">D32+D33+D34+D35+D36</f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68">
        <f t="shared" si="2"/>
        <v>0</v>
      </c>
      <c r="J31" s="28">
        <v>0</v>
      </c>
      <c r="K31" s="28">
        <v>0</v>
      </c>
      <c r="L31" s="68">
        <v>0</v>
      </c>
      <c r="M31" s="69">
        <f t="shared" si="3"/>
        <v>0</v>
      </c>
      <c r="N31" s="28">
        <v>0</v>
      </c>
      <c r="O31" s="70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70">
        <v>0</v>
      </c>
      <c r="V31" s="68">
        <f t="shared" si="5"/>
        <v>0</v>
      </c>
      <c r="W31" s="70">
        <v>0</v>
      </c>
      <c r="X31" s="68">
        <v>0</v>
      </c>
      <c r="Y31" s="68">
        <f t="shared" si="6"/>
        <v>0</v>
      </c>
      <c r="Z31" s="68">
        <v>0</v>
      </c>
      <c r="AA31" s="68">
        <v>0</v>
      </c>
      <c r="AB31" s="26">
        <v>0</v>
      </c>
      <c r="AC31" s="68">
        <f t="shared" si="7"/>
        <v>0</v>
      </c>
      <c r="AD31" s="26">
        <v>0</v>
      </c>
      <c r="AE31" s="68">
        <v>0</v>
      </c>
      <c r="AF31" s="32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38" ht="77.25" customHeight="1" x14ac:dyDescent="0.25">
      <c r="A32" s="15" t="s">
        <v>80</v>
      </c>
      <c r="B32" s="11" t="s">
        <v>81</v>
      </c>
      <c r="C32" s="26">
        <v>0</v>
      </c>
      <c r="D32" s="68">
        <f t="shared" ref="D32:D43" si="17">D33+D34+D35+D36+D37</f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68">
        <f t="shared" si="2"/>
        <v>0</v>
      </c>
      <c r="J32" s="28">
        <v>0</v>
      </c>
      <c r="K32" s="28">
        <v>0</v>
      </c>
      <c r="L32" s="68">
        <v>0</v>
      </c>
      <c r="M32" s="69">
        <f t="shared" si="3"/>
        <v>0</v>
      </c>
      <c r="N32" s="31">
        <v>0</v>
      </c>
      <c r="O32" s="68">
        <v>0</v>
      </c>
      <c r="P32" s="31">
        <v>0</v>
      </c>
      <c r="Q32" s="68">
        <v>0</v>
      </c>
      <c r="R32" s="69">
        <f t="shared" si="4"/>
        <v>0</v>
      </c>
      <c r="S32" s="70">
        <v>0</v>
      </c>
      <c r="T32" s="68">
        <v>0</v>
      </c>
      <c r="U32" s="68">
        <v>0</v>
      </c>
      <c r="V32" s="68">
        <f t="shared" si="5"/>
        <v>0</v>
      </c>
      <c r="W32" s="70">
        <v>0</v>
      </c>
      <c r="X32" s="68">
        <v>0</v>
      </c>
      <c r="Y32" s="68">
        <f t="shared" si="6"/>
        <v>0</v>
      </c>
      <c r="Z32" s="68">
        <v>0</v>
      </c>
      <c r="AA32" s="68">
        <v>0</v>
      </c>
      <c r="AB32" s="26">
        <v>0</v>
      </c>
      <c r="AC32" s="68">
        <f t="shared" si="7"/>
        <v>0</v>
      </c>
      <c r="AD32" s="68">
        <v>0</v>
      </c>
      <c r="AE32" s="68">
        <v>0</v>
      </c>
      <c r="AF32" s="32"/>
      <c r="AG32" s="28">
        <v>0</v>
      </c>
      <c r="AH32" s="70">
        <v>0</v>
      </c>
      <c r="AI32" s="70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77.25" customHeight="1" x14ac:dyDescent="0.25">
      <c r="A33" s="15" t="s">
        <v>82</v>
      </c>
      <c r="B33" s="5" t="s">
        <v>83</v>
      </c>
      <c r="C33" s="26">
        <v>0</v>
      </c>
      <c r="D33" s="68">
        <f t="shared" si="17"/>
        <v>0</v>
      </c>
      <c r="E33" s="26">
        <f t="shared" si="1"/>
        <v>0</v>
      </c>
      <c r="F33" s="26">
        <v>0</v>
      </c>
      <c r="G33" s="26">
        <v>0</v>
      </c>
      <c r="H33" s="26">
        <v>0</v>
      </c>
      <c r="I33" s="68">
        <f t="shared" si="2"/>
        <v>0</v>
      </c>
      <c r="J33" s="26">
        <v>0</v>
      </c>
      <c r="K33" s="26">
        <v>0</v>
      </c>
      <c r="L33" s="68">
        <v>0</v>
      </c>
      <c r="M33" s="69">
        <f t="shared" si="3"/>
        <v>0</v>
      </c>
      <c r="N33" s="26">
        <v>0</v>
      </c>
      <c r="O33" s="70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70">
        <v>0</v>
      </c>
      <c r="V33" s="68">
        <f t="shared" si="5"/>
        <v>0</v>
      </c>
      <c r="W33" s="70">
        <v>0</v>
      </c>
      <c r="X33" s="68">
        <v>0</v>
      </c>
      <c r="Y33" s="68">
        <f t="shared" si="6"/>
        <v>0</v>
      </c>
      <c r="Z33" s="68">
        <v>0</v>
      </c>
      <c r="AA33" s="68">
        <v>0</v>
      </c>
      <c r="AB33" s="26">
        <v>0</v>
      </c>
      <c r="AC33" s="68">
        <f t="shared" si="7"/>
        <v>0</v>
      </c>
      <c r="AD33" s="68">
        <v>0</v>
      </c>
      <c r="AE33" s="68">
        <v>0</v>
      </c>
      <c r="AF33" s="26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77.25" customHeight="1" x14ac:dyDescent="0.25">
      <c r="A34" s="15" t="s">
        <v>84</v>
      </c>
      <c r="B34" s="5" t="s">
        <v>85</v>
      </c>
      <c r="C34" s="26">
        <v>0</v>
      </c>
      <c r="D34" s="68">
        <f t="shared" si="17"/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68">
        <f t="shared" si="2"/>
        <v>0</v>
      </c>
      <c r="J34" s="28">
        <v>0</v>
      </c>
      <c r="K34" s="28">
        <v>0</v>
      </c>
      <c r="L34" s="68">
        <v>0</v>
      </c>
      <c r="M34" s="69">
        <f t="shared" si="3"/>
        <v>0</v>
      </c>
      <c r="N34" s="28">
        <v>0</v>
      </c>
      <c r="O34" s="6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68">
        <v>0</v>
      </c>
      <c r="U34" s="68">
        <v>0</v>
      </c>
      <c r="V34" s="68">
        <f t="shared" si="5"/>
        <v>0</v>
      </c>
      <c r="W34" s="70">
        <v>0</v>
      </c>
      <c r="X34" s="68">
        <v>0</v>
      </c>
      <c r="Y34" s="68">
        <f t="shared" si="6"/>
        <v>0</v>
      </c>
      <c r="Z34" s="68">
        <v>0</v>
      </c>
      <c r="AA34" s="68">
        <v>0</v>
      </c>
      <c r="AB34" s="26">
        <v>0</v>
      </c>
      <c r="AC34" s="68">
        <f t="shared" si="7"/>
        <v>0</v>
      </c>
      <c r="AD34" s="68">
        <v>0</v>
      </c>
      <c r="AE34" s="68">
        <v>0</v>
      </c>
      <c r="AF34" s="32"/>
      <c r="AG34" s="28">
        <v>0</v>
      </c>
      <c r="AH34" s="70">
        <v>0</v>
      </c>
      <c r="AI34" s="70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77.25" customHeight="1" x14ac:dyDescent="0.25">
      <c r="A35" s="15" t="s">
        <v>86</v>
      </c>
      <c r="B35" s="5" t="s">
        <v>87</v>
      </c>
      <c r="C35" s="26">
        <v>0</v>
      </c>
      <c r="D35" s="68">
        <f t="shared" si="17"/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68">
        <f t="shared" si="2"/>
        <v>0</v>
      </c>
      <c r="J35" s="28">
        <v>0</v>
      </c>
      <c r="K35" s="28">
        <v>0</v>
      </c>
      <c r="L35" s="68">
        <v>0</v>
      </c>
      <c r="M35" s="69">
        <f t="shared" si="3"/>
        <v>0</v>
      </c>
      <c r="N35" s="28">
        <v>0</v>
      </c>
      <c r="O35" s="70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70">
        <v>0</v>
      </c>
      <c r="V35" s="68">
        <f t="shared" si="5"/>
        <v>0</v>
      </c>
      <c r="W35" s="70">
        <v>0</v>
      </c>
      <c r="X35" s="68">
        <v>0</v>
      </c>
      <c r="Y35" s="68">
        <f t="shared" si="6"/>
        <v>0</v>
      </c>
      <c r="Z35" s="68">
        <v>0</v>
      </c>
      <c r="AA35" s="68">
        <v>0</v>
      </c>
      <c r="AB35" s="26">
        <v>0</v>
      </c>
      <c r="AC35" s="68">
        <f t="shared" si="7"/>
        <v>0</v>
      </c>
      <c r="AD35" s="68">
        <v>0</v>
      </c>
      <c r="AE35" s="68">
        <v>0</v>
      </c>
      <c r="AF35" s="32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77.25" customHeight="1" x14ac:dyDescent="0.25">
      <c r="A36" s="15" t="s">
        <v>88</v>
      </c>
      <c r="B36" s="5" t="s">
        <v>89</v>
      </c>
      <c r="C36" s="26">
        <v>0</v>
      </c>
      <c r="D36" s="68">
        <f t="shared" si="17"/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68">
        <f t="shared" si="2"/>
        <v>0</v>
      </c>
      <c r="J36" s="28">
        <v>0</v>
      </c>
      <c r="K36" s="28">
        <v>0</v>
      </c>
      <c r="L36" s="68">
        <v>0</v>
      </c>
      <c r="M36" s="69">
        <f t="shared" si="3"/>
        <v>0</v>
      </c>
      <c r="N36" s="28">
        <v>0</v>
      </c>
      <c r="O36" s="68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68">
        <v>0</v>
      </c>
      <c r="U36" s="68">
        <v>0</v>
      </c>
      <c r="V36" s="68">
        <f t="shared" si="5"/>
        <v>0</v>
      </c>
      <c r="W36" s="70">
        <v>0</v>
      </c>
      <c r="X36" s="68">
        <v>0</v>
      </c>
      <c r="Y36" s="68">
        <f t="shared" si="6"/>
        <v>0</v>
      </c>
      <c r="Z36" s="68">
        <v>0</v>
      </c>
      <c r="AA36" s="68">
        <v>0</v>
      </c>
      <c r="AB36" s="26">
        <v>0</v>
      </c>
      <c r="AC36" s="68">
        <f t="shared" si="7"/>
        <v>0</v>
      </c>
      <c r="AD36" s="26">
        <v>0</v>
      </c>
      <c r="AE36" s="68">
        <v>0</v>
      </c>
      <c r="AF36" s="32"/>
      <c r="AG36" s="28">
        <v>0</v>
      </c>
      <c r="AH36" s="70">
        <v>0</v>
      </c>
      <c r="AI36" s="70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77.25" customHeight="1" x14ac:dyDescent="0.25">
      <c r="A37" s="15" t="s">
        <v>90</v>
      </c>
      <c r="B37" s="5" t="s">
        <v>91</v>
      </c>
      <c r="C37" s="26">
        <v>1</v>
      </c>
      <c r="D37" s="68">
        <f t="shared" si="17"/>
        <v>0</v>
      </c>
      <c r="E37" s="26">
        <f t="shared" si="1"/>
        <v>1</v>
      </c>
      <c r="F37" s="26">
        <v>0</v>
      </c>
      <c r="G37" s="26">
        <v>0</v>
      </c>
      <c r="H37" s="28">
        <v>1</v>
      </c>
      <c r="I37" s="68">
        <f t="shared" si="2"/>
        <v>1</v>
      </c>
      <c r="J37" s="28">
        <v>0</v>
      </c>
      <c r="K37" s="28">
        <v>0</v>
      </c>
      <c r="L37" s="68">
        <v>0</v>
      </c>
      <c r="M37" s="69">
        <f t="shared" si="3"/>
        <v>1</v>
      </c>
      <c r="N37" s="28">
        <v>0</v>
      </c>
      <c r="O37" s="70">
        <v>0</v>
      </c>
      <c r="P37" s="28">
        <v>1</v>
      </c>
      <c r="Q37" s="70">
        <v>0</v>
      </c>
      <c r="R37" s="69">
        <f t="shared" si="4"/>
        <v>0</v>
      </c>
      <c r="S37" s="70">
        <v>0</v>
      </c>
      <c r="T37" s="31">
        <v>0</v>
      </c>
      <c r="U37" s="70">
        <v>0</v>
      </c>
      <c r="V37" s="68">
        <f t="shared" si="5"/>
        <v>1</v>
      </c>
      <c r="W37" s="70">
        <v>0</v>
      </c>
      <c r="X37" s="68">
        <v>0</v>
      </c>
      <c r="Y37" s="68">
        <f t="shared" si="6"/>
        <v>1</v>
      </c>
      <c r="Z37" s="68">
        <v>0</v>
      </c>
      <c r="AA37" s="68">
        <v>0</v>
      </c>
      <c r="AB37" s="26">
        <v>0</v>
      </c>
      <c r="AC37" s="68">
        <f t="shared" si="7"/>
        <v>0</v>
      </c>
      <c r="AD37" s="26">
        <v>0</v>
      </c>
      <c r="AE37" s="68">
        <v>0</v>
      </c>
      <c r="AF37" s="32"/>
      <c r="AG37" s="28">
        <v>0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77.25" customHeight="1" x14ac:dyDescent="0.25">
      <c r="A38" s="15" t="s">
        <v>92</v>
      </c>
      <c r="B38" s="5" t="s">
        <v>93</v>
      </c>
      <c r="C38" s="28">
        <v>0</v>
      </c>
      <c r="D38" s="68">
        <f t="shared" si="17"/>
        <v>0</v>
      </c>
      <c r="E38" s="26">
        <f t="shared" si="1"/>
        <v>0</v>
      </c>
      <c r="F38" s="28">
        <v>0</v>
      </c>
      <c r="G38" s="28">
        <v>0</v>
      </c>
      <c r="H38" s="26">
        <v>0</v>
      </c>
      <c r="I38" s="68">
        <f t="shared" si="2"/>
        <v>0</v>
      </c>
      <c r="J38" s="28">
        <v>0</v>
      </c>
      <c r="K38" s="28">
        <v>0</v>
      </c>
      <c r="L38" s="68">
        <v>0</v>
      </c>
      <c r="M38" s="69">
        <f t="shared" si="3"/>
        <v>0</v>
      </c>
      <c r="N38" s="28">
        <v>0</v>
      </c>
      <c r="O38" s="68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68">
        <v>0</v>
      </c>
      <c r="U38" s="68">
        <v>0</v>
      </c>
      <c r="V38" s="68">
        <f t="shared" si="5"/>
        <v>0</v>
      </c>
      <c r="W38" s="70">
        <v>0</v>
      </c>
      <c r="X38" s="68">
        <v>0</v>
      </c>
      <c r="Y38" s="68">
        <f t="shared" si="6"/>
        <v>0</v>
      </c>
      <c r="Z38" s="68">
        <v>0</v>
      </c>
      <c r="AA38" s="68">
        <v>0</v>
      </c>
      <c r="AB38" s="28">
        <v>0</v>
      </c>
      <c r="AC38" s="68">
        <f t="shared" si="7"/>
        <v>0</v>
      </c>
      <c r="AD38" s="28">
        <v>0</v>
      </c>
      <c r="AE38" s="68">
        <v>0</v>
      </c>
      <c r="AF38" s="32"/>
      <c r="AG38" s="28">
        <v>0</v>
      </c>
      <c r="AH38" s="70">
        <v>0</v>
      </c>
      <c r="AI38" s="70">
        <v>0</v>
      </c>
      <c r="AJ38" s="68">
        <f t="shared" si="8"/>
        <v>0</v>
      </c>
      <c r="AK38" s="68">
        <v>0</v>
      </c>
      <c r="AL38" s="68">
        <v>0</v>
      </c>
    </row>
    <row r="39" spans="1:38" ht="77.25" customHeight="1" x14ac:dyDescent="0.25">
      <c r="A39" s="15" t="s">
        <v>114</v>
      </c>
      <c r="B39" s="5" t="s">
        <v>95</v>
      </c>
      <c r="C39" s="28">
        <v>0</v>
      </c>
      <c r="D39" s="68">
        <f t="shared" si="17"/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68">
        <v>0</v>
      </c>
      <c r="M39" s="69">
        <f t="shared" si="3"/>
        <v>0</v>
      </c>
      <c r="N39" s="28">
        <v>0</v>
      </c>
      <c r="O39" s="70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70">
        <v>0</v>
      </c>
      <c r="V39" s="68">
        <f t="shared" si="5"/>
        <v>0</v>
      </c>
      <c r="W39" s="70">
        <v>0</v>
      </c>
      <c r="X39" s="68">
        <v>0</v>
      </c>
      <c r="Y39" s="68">
        <f t="shared" si="6"/>
        <v>0</v>
      </c>
      <c r="Z39" s="68">
        <v>0</v>
      </c>
      <c r="AA39" s="68">
        <v>0</v>
      </c>
      <c r="AB39" s="28">
        <v>1</v>
      </c>
      <c r="AC39" s="68">
        <f t="shared" si="7"/>
        <v>1</v>
      </c>
      <c r="AD39" s="28">
        <v>1</v>
      </c>
      <c r="AE39" s="68">
        <v>0</v>
      </c>
      <c r="AF39" s="32"/>
      <c r="AG39" s="28">
        <v>1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77.25" customHeight="1" x14ac:dyDescent="0.25">
      <c r="A40" s="15" t="s">
        <v>96</v>
      </c>
      <c r="B40" s="5" t="s">
        <v>97</v>
      </c>
      <c r="C40" s="26">
        <v>1</v>
      </c>
      <c r="D40" s="68">
        <f t="shared" si="17"/>
        <v>0</v>
      </c>
      <c r="E40" s="26">
        <f t="shared" si="1"/>
        <v>1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68">
        <v>0</v>
      </c>
      <c r="M40" s="69">
        <f t="shared" si="3"/>
        <v>0</v>
      </c>
      <c r="N40" s="28">
        <v>0</v>
      </c>
      <c r="O40" s="6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68">
        <v>0</v>
      </c>
      <c r="U40" s="68">
        <v>0</v>
      </c>
      <c r="V40" s="68">
        <f t="shared" si="5"/>
        <v>0</v>
      </c>
      <c r="W40" s="70">
        <v>0</v>
      </c>
      <c r="X40" s="68">
        <v>0</v>
      </c>
      <c r="Y40" s="68">
        <f t="shared" si="6"/>
        <v>1</v>
      </c>
      <c r="Z40" s="68">
        <v>0</v>
      </c>
      <c r="AA40" s="68">
        <v>0</v>
      </c>
      <c r="AB40" s="26">
        <v>0</v>
      </c>
      <c r="AC40" s="68">
        <f t="shared" si="7"/>
        <v>0</v>
      </c>
      <c r="AD40" s="26">
        <v>0</v>
      </c>
      <c r="AE40" s="68">
        <v>0</v>
      </c>
      <c r="AF40" s="32"/>
      <c r="AG40" s="28">
        <v>0</v>
      </c>
      <c r="AH40" s="70">
        <v>0</v>
      </c>
      <c r="AI40" s="70">
        <v>0</v>
      </c>
      <c r="AJ40" s="68">
        <f t="shared" si="8"/>
        <v>0</v>
      </c>
      <c r="AK40" s="68">
        <v>0</v>
      </c>
      <c r="AL40" s="68">
        <v>0</v>
      </c>
    </row>
    <row r="41" spans="1:38" ht="77.25" customHeight="1" x14ac:dyDescent="0.25">
      <c r="A41" s="15" t="s">
        <v>98</v>
      </c>
      <c r="B41" s="5" t="s">
        <v>99</v>
      </c>
      <c r="C41" s="26">
        <v>10</v>
      </c>
      <c r="D41" s="68">
        <f t="shared" si="17"/>
        <v>0</v>
      </c>
      <c r="E41" s="26">
        <f t="shared" si="1"/>
        <v>10</v>
      </c>
      <c r="F41" s="26">
        <v>0</v>
      </c>
      <c r="G41" s="26">
        <v>0</v>
      </c>
      <c r="H41" s="28">
        <v>8</v>
      </c>
      <c r="I41" s="68">
        <f t="shared" si="2"/>
        <v>8</v>
      </c>
      <c r="J41" s="28">
        <v>0</v>
      </c>
      <c r="K41" s="28">
        <v>0</v>
      </c>
      <c r="L41" s="68">
        <v>0</v>
      </c>
      <c r="M41" s="69">
        <f t="shared" si="3"/>
        <v>2</v>
      </c>
      <c r="N41" s="28">
        <v>2</v>
      </c>
      <c r="O41" s="70">
        <v>0</v>
      </c>
      <c r="P41" s="28">
        <v>0</v>
      </c>
      <c r="Q41" s="68">
        <v>0</v>
      </c>
      <c r="R41" s="69">
        <f t="shared" si="4"/>
        <v>0</v>
      </c>
      <c r="S41" s="70">
        <v>0</v>
      </c>
      <c r="T41" s="31">
        <v>0</v>
      </c>
      <c r="U41" s="70">
        <v>0</v>
      </c>
      <c r="V41" s="68">
        <f t="shared" si="5"/>
        <v>2</v>
      </c>
      <c r="W41" s="70">
        <v>0</v>
      </c>
      <c r="X41" s="68">
        <v>0</v>
      </c>
      <c r="Y41" s="68">
        <v>16</v>
      </c>
      <c r="Z41" s="68">
        <v>0</v>
      </c>
      <c r="AA41" s="68">
        <v>1</v>
      </c>
      <c r="AB41" s="26">
        <v>0</v>
      </c>
      <c r="AC41" s="68">
        <f t="shared" si="7"/>
        <v>1</v>
      </c>
      <c r="AD41" s="26">
        <v>1</v>
      </c>
      <c r="AE41" s="68">
        <v>0</v>
      </c>
      <c r="AF41" s="32"/>
      <c r="AG41" s="28">
        <v>1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ht="77.25" customHeight="1" x14ac:dyDescent="0.25">
      <c r="A42" s="15" t="s">
        <v>100</v>
      </c>
      <c r="B42" s="16" t="s">
        <v>101</v>
      </c>
      <c r="C42" s="26">
        <v>15</v>
      </c>
      <c r="D42" s="68">
        <f t="shared" si="17"/>
        <v>0</v>
      </c>
      <c r="E42" s="26">
        <f t="shared" si="1"/>
        <v>15</v>
      </c>
      <c r="F42" s="26">
        <v>0</v>
      </c>
      <c r="G42" s="26">
        <v>0</v>
      </c>
      <c r="H42" s="28">
        <v>5</v>
      </c>
      <c r="I42" s="68">
        <f t="shared" si="2"/>
        <v>5</v>
      </c>
      <c r="J42" s="28">
        <v>0</v>
      </c>
      <c r="K42" s="28">
        <v>0</v>
      </c>
      <c r="L42" s="68">
        <v>0</v>
      </c>
      <c r="M42" s="69">
        <f t="shared" si="3"/>
        <v>9</v>
      </c>
      <c r="N42" s="28">
        <v>4</v>
      </c>
      <c r="O42" s="68">
        <v>0</v>
      </c>
      <c r="P42" s="28">
        <v>5</v>
      </c>
      <c r="Q42" s="70">
        <v>0</v>
      </c>
      <c r="R42" s="69">
        <f t="shared" si="4"/>
        <v>0</v>
      </c>
      <c r="S42" s="70">
        <v>0</v>
      </c>
      <c r="T42" s="68">
        <v>0</v>
      </c>
      <c r="U42" s="68">
        <v>0</v>
      </c>
      <c r="V42" s="68">
        <f t="shared" si="5"/>
        <v>9</v>
      </c>
      <c r="W42" s="70">
        <v>0</v>
      </c>
      <c r="X42" s="68">
        <v>0</v>
      </c>
      <c r="Y42" s="68">
        <f t="shared" si="6"/>
        <v>11</v>
      </c>
      <c r="Z42" s="68">
        <v>0</v>
      </c>
      <c r="AA42" s="68">
        <v>0</v>
      </c>
      <c r="AB42" s="68">
        <v>0</v>
      </c>
      <c r="AC42" s="68">
        <f t="shared" si="7"/>
        <v>0</v>
      </c>
      <c r="AD42" s="26">
        <v>0</v>
      </c>
      <c r="AE42" s="68">
        <v>0</v>
      </c>
      <c r="AF42" s="32"/>
      <c r="AG42" s="28">
        <v>0</v>
      </c>
      <c r="AH42" s="70">
        <v>0</v>
      </c>
      <c r="AI42" s="70">
        <v>0</v>
      </c>
      <c r="AJ42" s="68">
        <f t="shared" si="8"/>
        <v>0</v>
      </c>
      <c r="AK42" s="68">
        <v>0</v>
      </c>
      <c r="AL42" s="68">
        <v>0</v>
      </c>
    </row>
    <row r="43" spans="1:38" ht="77.25" customHeight="1" x14ac:dyDescent="0.25">
      <c r="A43" s="15" t="s">
        <v>102</v>
      </c>
      <c r="B43" s="16" t="s">
        <v>103</v>
      </c>
      <c r="C43" s="26">
        <v>0</v>
      </c>
      <c r="D43" s="68">
        <f t="shared" si="17"/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68">
        <f t="shared" si="2"/>
        <v>0</v>
      </c>
      <c r="J43" s="28">
        <v>0</v>
      </c>
      <c r="K43" s="28">
        <v>0</v>
      </c>
      <c r="L43" s="68">
        <v>0</v>
      </c>
      <c r="M43" s="69">
        <f t="shared" si="3"/>
        <v>0</v>
      </c>
      <c r="N43" s="28">
        <v>0</v>
      </c>
      <c r="O43" s="70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31">
        <v>0</v>
      </c>
      <c r="U43" s="70">
        <v>0</v>
      </c>
      <c r="V43" s="68">
        <f t="shared" si="5"/>
        <v>0</v>
      </c>
      <c r="W43" s="70">
        <v>0</v>
      </c>
      <c r="X43" s="68">
        <v>0</v>
      </c>
      <c r="Y43" s="68">
        <f t="shared" si="6"/>
        <v>0</v>
      </c>
      <c r="Z43" s="68">
        <v>0</v>
      </c>
      <c r="AA43" s="68">
        <v>0</v>
      </c>
      <c r="AB43" s="68">
        <v>0</v>
      </c>
      <c r="AC43" s="68">
        <f t="shared" si="7"/>
        <v>0</v>
      </c>
      <c r="AD43" s="26">
        <v>0</v>
      </c>
      <c r="AE43" s="68">
        <v>0</v>
      </c>
      <c r="AF43" s="32"/>
      <c r="AG43" s="2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38" ht="77.25" customHeight="1" x14ac:dyDescent="0.25">
      <c r="A44" s="15" t="s">
        <v>104</v>
      </c>
      <c r="B44" s="16" t="s">
        <v>105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>
        <v>0</v>
      </c>
      <c r="L44" s="68">
        <v>0</v>
      </c>
      <c r="M44" s="69">
        <f t="shared" si="3"/>
        <v>0</v>
      </c>
      <c r="N44" s="28">
        <v>0</v>
      </c>
      <c r="O44" s="6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68">
        <v>0</v>
      </c>
      <c r="U44" s="68">
        <v>0</v>
      </c>
      <c r="V44" s="68">
        <f t="shared" si="5"/>
        <v>0</v>
      </c>
      <c r="W44" s="70">
        <v>0</v>
      </c>
      <c r="X44" s="68">
        <v>0</v>
      </c>
      <c r="Y44" s="68">
        <f t="shared" si="6"/>
        <v>0</v>
      </c>
      <c r="Z44" s="68">
        <v>0</v>
      </c>
      <c r="AA44" s="68">
        <v>0</v>
      </c>
      <c r="AB44" s="68">
        <v>0</v>
      </c>
      <c r="AC44" s="68">
        <f t="shared" si="7"/>
        <v>0</v>
      </c>
      <c r="AD44" s="26">
        <v>0</v>
      </c>
      <c r="AE44" s="68">
        <v>0</v>
      </c>
      <c r="AF44" s="32"/>
      <c r="AG44" s="28">
        <v>0</v>
      </c>
      <c r="AH44" s="70">
        <v>0</v>
      </c>
      <c r="AI44" s="70">
        <v>0</v>
      </c>
      <c r="AJ44" s="68">
        <f t="shared" si="8"/>
        <v>0</v>
      </c>
      <c r="AK44" s="68">
        <v>0</v>
      </c>
      <c r="AL44" s="68">
        <v>0</v>
      </c>
    </row>
    <row r="45" spans="1:38" ht="77.25" customHeight="1" x14ac:dyDescent="0.25">
      <c r="A45" s="15" t="s">
        <v>106</v>
      </c>
      <c r="B45" s="16" t="s">
        <v>107</v>
      </c>
      <c r="C45" s="26">
        <v>2</v>
      </c>
      <c r="D45" s="26">
        <v>0</v>
      </c>
      <c r="E45" s="26">
        <f t="shared" si="1"/>
        <v>2</v>
      </c>
      <c r="F45" s="26">
        <v>0</v>
      </c>
      <c r="G45" s="26">
        <v>0</v>
      </c>
      <c r="H45" s="26">
        <v>2</v>
      </c>
      <c r="I45" s="68">
        <f t="shared" si="2"/>
        <v>2</v>
      </c>
      <c r="J45" s="26">
        <v>0</v>
      </c>
      <c r="K45" s="28">
        <v>0</v>
      </c>
      <c r="L45" s="68">
        <v>0</v>
      </c>
      <c r="M45" s="69">
        <f t="shared" si="3"/>
        <v>1</v>
      </c>
      <c r="N45" s="28">
        <v>1</v>
      </c>
      <c r="O45" s="70">
        <v>0</v>
      </c>
      <c r="P45" s="28">
        <v>0</v>
      </c>
      <c r="Q45" s="70">
        <v>0</v>
      </c>
      <c r="R45" s="69">
        <f t="shared" si="4"/>
        <v>0</v>
      </c>
      <c r="S45" s="70">
        <v>0</v>
      </c>
      <c r="T45" s="31">
        <v>0</v>
      </c>
      <c r="U45" s="70">
        <v>0</v>
      </c>
      <c r="V45" s="68">
        <f t="shared" si="5"/>
        <v>1</v>
      </c>
      <c r="W45" s="70">
        <v>0</v>
      </c>
      <c r="X45" s="68">
        <v>0</v>
      </c>
      <c r="Y45" s="68">
        <f t="shared" si="6"/>
        <v>3</v>
      </c>
      <c r="Z45" s="68">
        <v>0</v>
      </c>
      <c r="AA45" s="68">
        <v>0</v>
      </c>
      <c r="AB45" s="68">
        <v>0</v>
      </c>
      <c r="AC45" s="68">
        <f t="shared" si="7"/>
        <v>0</v>
      </c>
      <c r="AD45" s="26">
        <v>0</v>
      </c>
      <c r="AE45" s="68">
        <v>0</v>
      </c>
      <c r="AF45" s="32"/>
      <c r="AG45" s="28">
        <v>0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77.25" customHeight="1" x14ac:dyDescent="0.25">
      <c r="A46" s="15" t="s">
        <v>108</v>
      </c>
      <c r="B46" s="5" t="s">
        <v>109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2</v>
      </c>
      <c r="I46" s="68">
        <f t="shared" si="2"/>
        <v>2</v>
      </c>
      <c r="J46" s="28">
        <v>0</v>
      </c>
      <c r="K46" s="28">
        <v>0</v>
      </c>
      <c r="L46" s="26">
        <v>1</v>
      </c>
      <c r="M46" s="69">
        <f t="shared" si="3"/>
        <v>0</v>
      </c>
      <c r="N46" s="28">
        <v>0</v>
      </c>
      <c r="O46" s="68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68">
        <v>0</v>
      </c>
      <c r="U46" s="68">
        <v>0</v>
      </c>
      <c r="V46" s="68">
        <f t="shared" si="5"/>
        <v>0</v>
      </c>
      <c r="W46" s="70">
        <v>0</v>
      </c>
      <c r="X46" s="68">
        <v>0</v>
      </c>
      <c r="Y46" s="68">
        <v>1</v>
      </c>
      <c r="Z46" s="68">
        <v>0</v>
      </c>
      <c r="AA46" s="68">
        <v>0</v>
      </c>
      <c r="AB46" s="68">
        <v>0</v>
      </c>
      <c r="AC46" s="68">
        <f t="shared" si="7"/>
        <v>0</v>
      </c>
      <c r="AD46" s="26">
        <v>0</v>
      </c>
      <c r="AE46" s="68">
        <v>0</v>
      </c>
      <c r="AF46" s="32"/>
      <c r="AG46" s="28">
        <v>0</v>
      </c>
      <c r="AH46" s="70">
        <v>0</v>
      </c>
      <c r="AI46" s="70">
        <v>0</v>
      </c>
      <c r="AJ46" s="68">
        <f t="shared" si="8"/>
        <v>0</v>
      </c>
      <c r="AK46" s="68">
        <v>0</v>
      </c>
      <c r="AL46" s="68">
        <v>0</v>
      </c>
    </row>
    <row r="47" spans="1:38" ht="77.2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29">
        <v>0</v>
      </c>
      <c r="M47" s="69">
        <f t="shared" si="3"/>
        <v>0</v>
      </c>
      <c r="N47" s="28">
        <v>0</v>
      </c>
      <c r="O47" s="70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31">
        <v>0</v>
      </c>
      <c r="U47" s="70">
        <v>0</v>
      </c>
      <c r="V47" s="68">
        <f t="shared" si="5"/>
        <v>0</v>
      </c>
      <c r="W47" s="70">
        <v>0</v>
      </c>
      <c r="X47" s="68">
        <v>0</v>
      </c>
      <c r="Y47" s="68">
        <f t="shared" si="6"/>
        <v>0</v>
      </c>
      <c r="Z47" s="68">
        <v>0</v>
      </c>
      <c r="AA47" s="68">
        <v>0</v>
      </c>
      <c r="AB47" s="68">
        <v>0</v>
      </c>
      <c r="AC47" s="68">
        <f t="shared" si="7"/>
        <v>0</v>
      </c>
      <c r="AD47" s="26">
        <v>0</v>
      </c>
      <c r="AE47" s="68">
        <v>0</v>
      </c>
      <c r="AF47" s="32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77.25" customHeight="1" x14ac:dyDescent="0.25">
      <c r="A48" s="15" t="s">
        <v>112</v>
      </c>
      <c r="B48" s="5" t="s">
        <v>81</v>
      </c>
      <c r="C48" s="26">
        <v>1</v>
      </c>
      <c r="D48" s="26">
        <v>0</v>
      </c>
      <c r="E48" s="26">
        <f t="shared" si="1"/>
        <v>1</v>
      </c>
      <c r="F48" s="26">
        <v>0</v>
      </c>
      <c r="G48" s="26">
        <v>0</v>
      </c>
      <c r="H48" s="26">
        <v>11</v>
      </c>
      <c r="I48" s="68">
        <f t="shared" si="2"/>
        <v>11</v>
      </c>
      <c r="J48" s="28">
        <v>0</v>
      </c>
      <c r="K48" s="28">
        <v>0</v>
      </c>
      <c r="L48" s="26">
        <v>0</v>
      </c>
      <c r="M48" s="69">
        <f t="shared" si="3"/>
        <v>5</v>
      </c>
      <c r="N48" s="28">
        <v>5</v>
      </c>
      <c r="O48" s="68">
        <v>0</v>
      </c>
      <c r="P48" s="28">
        <v>0</v>
      </c>
      <c r="Q48" s="70">
        <v>0</v>
      </c>
      <c r="R48" s="69">
        <f t="shared" si="4"/>
        <v>1</v>
      </c>
      <c r="S48" s="70">
        <v>0</v>
      </c>
      <c r="T48" s="28">
        <v>1</v>
      </c>
      <c r="U48" s="68">
        <v>0</v>
      </c>
      <c r="V48" s="68">
        <f t="shared" si="5"/>
        <v>6</v>
      </c>
      <c r="W48" s="26">
        <v>1</v>
      </c>
      <c r="X48" s="68">
        <v>0</v>
      </c>
      <c r="Y48" s="68">
        <f t="shared" si="6"/>
        <v>5</v>
      </c>
      <c r="Z48" s="26">
        <v>1</v>
      </c>
      <c r="AA48" s="68">
        <v>0</v>
      </c>
      <c r="AB48" s="68">
        <v>0</v>
      </c>
      <c r="AC48" s="68">
        <f t="shared" si="7"/>
        <v>0</v>
      </c>
      <c r="AD48" s="26">
        <v>0</v>
      </c>
      <c r="AE48" s="68">
        <v>0</v>
      </c>
      <c r="AF48" s="32"/>
      <c r="AG48" s="28">
        <v>0</v>
      </c>
      <c r="AH48" s="70">
        <v>0</v>
      </c>
      <c r="AI48" s="70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77.2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603</v>
      </c>
      <c r="D49" s="71">
        <f t="shared" ref="D49:AL49" si="18">D9+D10+D12+D13+D15+D16+D17+D18+D20+D21+D22+D23+D24+D25+D26+D28+D29+D30+D31+D32+D33+D34+D35+D36+D37+D38+D39+D40+D41+D42+D43+D44+D45+D46+D47+D48</f>
        <v>22</v>
      </c>
      <c r="E49" s="71">
        <f t="shared" si="18"/>
        <v>576</v>
      </c>
      <c r="F49" s="71">
        <f t="shared" si="18"/>
        <v>3</v>
      </c>
      <c r="G49" s="71">
        <f t="shared" si="18"/>
        <v>2</v>
      </c>
      <c r="H49" s="71">
        <f t="shared" si="18"/>
        <v>581</v>
      </c>
      <c r="I49" s="71">
        <f t="shared" si="18"/>
        <v>502</v>
      </c>
      <c r="J49" s="71">
        <f t="shared" si="18"/>
        <v>48</v>
      </c>
      <c r="K49" s="71">
        <f t="shared" si="18"/>
        <v>31</v>
      </c>
      <c r="L49" s="71">
        <f t="shared" si="18"/>
        <v>20</v>
      </c>
      <c r="M49" s="71">
        <f t="shared" si="18"/>
        <v>440</v>
      </c>
      <c r="N49" s="71">
        <f t="shared" si="18"/>
        <v>328</v>
      </c>
      <c r="O49" s="71">
        <f t="shared" si="18"/>
        <v>9</v>
      </c>
      <c r="P49" s="71">
        <f t="shared" si="18"/>
        <v>103</v>
      </c>
      <c r="Q49" s="71">
        <f t="shared" si="18"/>
        <v>0</v>
      </c>
      <c r="R49" s="71">
        <f t="shared" si="18"/>
        <v>60</v>
      </c>
      <c r="S49" s="71">
        <f t="shared" si="18"/>
        <v>0</v>
      </c>
      <c r="T49" s="71">
        <f t="shared" si="18"/>
        <v>11</v>
      </c>
      <c r="U49" s="71">
        <f t="shared" si="18"/>
        <v>49</v>
      </c>
      <c r="V49" s="71">
        <f t="shared" si="18"/>
        <v>500</v>
      </c>
      <c r="W49" s="71">
        <f t="shared" si="18"/>
        <v>4</v>
      </c>
      <c r="X49" s="71">
        <f t="shared" si="18"/>
        <v>18</v>
      </c>
      <c r="Y49" s="71">
        <f t="shared" si="18"/>
        <v>576</v>
      </c>
      <c r="Z49" s="71">
        <f t="shared" si="18"/>
        <v>47</v>
      </c>
      <c r="AA49" s="71">
        <f t="shared" si="18"/>
        <v>150</v>
      </c>
      <c r="AB49" s="71">
        <f t="shared" si="18"/>
        <v>43</v>
      </c>
      <c r="AC49" s="71">
        <f t="shared" si="18"/>
        <v>193</v>
      </c>
      <c r="AD49" s="71">
        <f t="shared" si="18"/>
        <v>189</v>
      </c>
      <c r="AE49" s="71">
        <f t="shared" si="18"/>
        <v>4</v>
      </c>
      <c r="AF49" s="71">
        <f t="shared" si="18"/>
        <v>0</v>
      </c>
      <c r="AG49" s="71">
        <f t="shared" si="18"/>
        <v>156</v>
      </c>
      <c r="AH49" s="71">
        <f t="shared" si="18"/>
        <v>31</v>
      </c>
      <c r="AI49" s="71">
        <f t="shared" si="18"/>
        <v>5</v>
      </c>
      <c r="AJ49" s="71">
        <f t="shared" si="18"/>
        <v>36</v>
      </c>
      <c r="AK49" s="71">
        <f t="shared" si="18"/>
        <v>30</v>
      </c>
      <c r="AL49" s="71">
        <f t="shared" si="18"/>
        <v>6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64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29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83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83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83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83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83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83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83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83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83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83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83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83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83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83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83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83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83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83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83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83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83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83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83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83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83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83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83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83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83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83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83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83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83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83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83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83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83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83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83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83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83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83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83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83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83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83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83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83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83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83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83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83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83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83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83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83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83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83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83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83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83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83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83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83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83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83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83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83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83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83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83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83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83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83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83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83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83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83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83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83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83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83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83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83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83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83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83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83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28"/>
  <sheetViews>
    <sheetView topLeftCell="A44" zoomScale="91" zoomScaleNormal="91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45" t="s">
        <v>33</v>
      </c>
      <c r="S6" s="45" t="s">
        <v>34</v>
      </c>
      <c r="T6" s="45" t="s">
        <v>35</v>
      </c>
      <c r="U6" s="45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38</v>
      </c>
      <c r="C8" s="89">
        <f>C9+C10</f>
        <v>18</v>
      </c>
      <c r="D8" s="89">
        <f t="shared" ref="D8:AL8" si="0">D9+D10</f>
        <v>15</v>
      </c>
      <c r="E8" s="89">
        <f t="shared" si="0"/>
        <v>3</v>
      </c>
      <c r="F8" s="89">
        <f t="shared" si="0"/>
        <v>0</v>
      </c>
      <c r="G8" s="89">
        <f t="shared" si="0"/>
        <v>0</v>
      </c>
      <c r="H8" s="89">
        <f t="shared" si="0"/>
        <v>411</v>
      </c>
      <c r="I8" s="89">
        <f t="shared" si="0"/>
        <v>380</v>
      </c>
      <c r="J8" s="89">
        <f t="shared" si="0"/>
        <v>24</v>
      </c>
      <c r="K8" s="89">
        <f t="shared" si="0"/>
        <v>7</v>
      </c>
      <c r="L8" s="89">
        <f t="shared" si="0"/>
        <v>3</v>
      </c>
      <c r="M8" s="89">
        <f t="shared" si="0"/>
        <v>174</v>
      </c>
      <c r="N8" s="89">
        <f t="shared" si="0"/>
        <v>128</v>
      </c>
      <c r="O8" s="89">
        <f t="shared" si="0"/>
        <v>9</v>
      </c>
      <c r="P8" s="89">
        <f t="shared" si="0"/>
        <v>37</v>
      </c>
      <c r="Q8" s="89">
        <f t="shared" si="0"/>
        <v>0</v>
      </c>
      <c r="R8" s="89">
        <f t="shared" si="0"/>
        <v>7</v>
      </c>
      <c r="S8" s="89">
        <f t="shared" si="0"/>
        <v>0</v>
      </c>
      <c r="T8" s="89">
        <f t="shared" si="0"/>
        <v>0</v>
      </c>
      <c r="U8" s="89">
        <f t="shared" si="0"/>
        <v>7</v>
      </c>
      <c r="V8" s="89">
        <f t="shared" si="0"/>
        <v>181</v>
      </c>
      <c r="W8" s="89">
        <f t="shared" si="0"/>
        <v>1</v>
      </c>
      <c r="X8" s="89">
        <f t="shared" si="0"/>
        <v>7</v>
      </c>
      <c r="Y8" s="89">
        <f t="shared" si="0"/>
        <v>213</v>
      </c>
      <c r="Z8" s="89">
        <f t="shared" si="0"/>
        <v>20</v>
      </c>
      <c r="AA8" s="89">
        <f t="shared" si="0"/>
        <v>89</v>
      </c>
      <c r="AB8" s="89">
        <f t="shared" si="0"/>
        <v>16</v>
      </c>
      <c r="AC8" s="89">
        <f t="shared" si="0"/>
        <v>105</v>
      </c>
      <c r="AD8" s="89">
        <f t="shared" si="0"/>
        <v>19</v>
      </c>
      <c r="AE8" s="89">
        <f t="shared" si="0"/>
        <v>86</v>
      </c>
      <c r="AF8" s="89">
        <f t="shared" si="0"/>
        <v>0</v>
      </c>
      <c r="AG8" s="89">
        <f t="shared" si="0"/>
        <v>62</v>
      </c>
      <c r="AH8" s="89">
        <f t="shared" si="0"/>
        <v>33</v>
      </c>
      <c r="AI8" s="89">
        <f t="shared" si="0"/>
        <v>1</v>
      </c>
      <c r="AJ8" s="89">
        <f t="shared" si="0"/>
        <v>34</v>
      </c>
      <c r="AK8" s="89">
        <f t="shared" si="0"/>
        <v>34</v>
      </c>
      <c r="AL8" s="89">
        <f t="shared" si="0"/>
        <v>0</v>
      </c>
    </row>
    <row r="9" spans="1:38" ht="70.5" customHeight="1" x14ac:dyDescent="0.25">
      <c r="A9" s="10" t="s">
        <v>39</v>
      </c>
      <c r="B9" s="46" t="s">
        <v>40</v>
      </c>
      <c r="C9" s="8">
        <v>18</v>
      </c>
      <c r="D9" s="8">
        <v>15</v>
      </c>
      <c r="E9" s="8">
        <f>C9-D9-F9-G9</f>
        <v>3</v>
      </c>
      <c r="F9" s="8">
        <v>0</v>
      </c>
      <c r="G9" s="8">
        <v>0</v>
      </c>
      <c r="H9" s="8">
        <v>330</v>
      </c>
      <c r="I9" s="68">
        <f>H9-J9-K9</f>
        <v>308</v>
      </c>
      <c r="J9" s="8">
        <v>17</v>
      </c>
      <c r="K9" s="8">
        <v>5</v>
      </c>
      <c r="L9" s="8">
        <v>1</v>
      </c>
      <c r="M9" s="69">
        <f>N9+O9+P9+Q9</f>
        <v>141</v>
      </c>
      <c r="N9" s="14">
        <v>105</v>
      </c>
      <c r="O9" s="13">
        <v>6</v>
      </c>
      <c r="P9" s="14">
        <v>30</v>
      </c>
      <c r="Q9" s="13">
        <v>0</v>
      </c>
      <c r="R9" s="69">
        <f>S9+T9+U9</f>
        <v>4</v>
      </c>
      <c r="S9" s="13">
        <v>0</v>
      </c>
      <c r="T9" s="14">
        <v>0</v>
      </c>
      <c r="U9" s="13">
        <v>4</v>
      </c>
      <c r="V9" s="68">
        <f>M9+R9</f>
        <v>145</v>
      </c>
      <c r="W9" s="13">
        <v>1</v>
      </c>
      <c r="X9" s="8">
        <v>5</v>
      </c>
      <c r="Y9" s="68">
        <f>D9+E9+I9-L9-V9-W9</f>
        <v>179</v>
      </c>
      <c r="Z9" s="8">
        <v>18</v>
      </c>
      <c r="AA9" s="8">
        <v>80</v>
      </c>
      <c r="AB9" s="8">
        <v>9</v>
      </c>
      <c r="AC9" s="68">
        <f>AA9+AB9</f>
        <v>89</v>
      </c>
      <c r="AD9" s="8">
        <v>15</v>
      </c>
      <c r="AE9" s="8">
        <v>74</v>
      </c>
      <c r="AF9" s="8"/>
      <c r="AG9" s="8">
        <v>51</v>
      </c>
      <c r="AH9" s="8">
        <v>30</v>
      </c>
      <c r="AI9" s="8">
        <v>1</v>
      </c>
      <c r="AJ9" s="68">
        <f>AH9+AI9</f>
        <v>31</v>
      </c>
      <c r="AK9" s="8">
        <v>31</v>
      </c>
      <c r="AL9" s="8">
        <v>0</v>
      </c>
    </row>
    <row r="10" spans="1:38" ht="70.5" customHeight="1" x14ac:dyDescent="0.25">
      <c r="A10" s="10" t="s">
        <v>41</v>
      </c>
      <c r="B10" s="46" t="s">
        <v>42</v>
      </c>
      <c r="C10" s="8">
        <v>0</v>
      </c>
      <c r="D10" s="8">
        <v>0</v>
      </c>
      <c r="E10" s="8">
        <f t="shared" ref="E10:E48" si="1">C10-D10-F10-G10</f>
        <v>0</v>
      </c>
      <c r="F10" s="8">
        <v>0</v>
      </c>
      <c r="G10" s="8">
        <v>0</v>
      </c>
      <c r="H10" s="8">
        <v>81</v>
      </c>
      <c r="I10" s="68">
        <f t="shared" ref="I10:I49" si="2">H10-J10-K10</f>
        <v>72</v>
      </c>
      <c r="J10" s="8">
        <v>7</v>
      </c>
      <c r="K10" s="8">
        <v>2</v>
      </c>
      <c r="L10" s="8">
        <v>2</v>
      </c>
      <c r="M10" s="69">
        <f t="shared" ref="M10:M49" si="3">N10+O10+P10+Q10</f>
        <v>33</v>
      </c>
      <c r="N10" s="14">
        <v>23</v>
      </c>
      <c r="O10" s="13">
        <v>3</v>
      </c>
      <c r="P10" s="14">
        <v>7</v>
      </c>
      <c r="Q10" s="13">
        <v>0</v>
      </c>
      <c r="R10" s="69">
        <f t="shared" ref="R10:R49" si="4">S10+T10+U10</f>
        <v>3</v>
      </c>
      <c r="S10" s="13">
        <v>0</v>
      </c>
      <c r="T10" s="14">
        <v>0</v>
      </c>
      <c r="U10" s="13">
        <v>3</v>
      </c>
      <c r="V10" s="68">
        <f t="shared" ref="V10:V49" si="5">M10+R10</f>
        <v>36</v>
      </c>
      <c r="W10" s="13">
        <v>0</v>
      </c>
      <c r="X10" s="13">
        <v>2</v>
      </c>
      <c r="Y10" s="68">
        <f t="shared" ref="Y10:Y49" si="6">D10+E10+I10-L10-V10-W10</f>
        <v>34</v>
      </c>
      <c r="Z10" s="8">
        <v>2</v>
      </c>
      <c r="AA10" s="8">
        <v>9</v>
      </c>
      <c r="AB10" s="8">
        <v>7</v>
      </c>
      <c r="AC10" s="68">
        <f t="shared" ref="AC10:AC49" si="7">AA10+AB10</f>
        <v>16</v>
      </c>
      <c r="AD10" s="8">
        <v>4</v>
      </c>
      <c r="AE10" s="8">
        <v>12</v>
      </c>
      <c r="AF10" s="8"/>
      <c r="AG10" s="8">
        <v>11</v>
      </c>
      <c r="AH10" s="8">
        <v>3</v>
      </c>
      <c r="AI10" s="8">
        <v>0</v>
      </c>
      <c r="AJ10" s="68">
        <f t="shared" ref="AJ10:AJ49" si="8">AH10+AI10</f>
        <v>3</v>
      </c>
      <c r="AK10" s="8">
        <v>3</v>
      </c>
      <c r="AL10" s="8">
        <v>0</v>
      </c>
    </row>
    <row r="11" spans="1:38" s="9" customFormat="1" ht="70.5" customHeight="1" x14ac:dyDescent="0.25">
      <c r="A11" s="7">
        <v>2</v>
      </c>
      <c r="B11" s="5" t="s">
        <v>43</v>
      </c>
      <c r="C11" s="89">
        <f>C12+C13</f>
        <v>1</v>
      </c>
      <c r="D11" s="89">
        <f t="shared" ref="D11:AL11" si="9">D12+D13</f>
        <v>0</v>
      </c>
      <c r="E11" s="89">
        <f t="shared" si="9"/>
        <v>1</v>
      </c>
      <c r="F11" s="89">
        <f t="shared" si="9"/>
        <v>0</v>
      </c>
      <c r="G11" s="89">
        <f t="shared" si="9"/>
        <v>0</v>
      </c>
      <c r="H11" s="89">
        <f t="shared" si="9"/>
        <v>103</v>
      </c>
      <c r="I11" s="89">
        <f t="shared" si="9"/>
        <v>86</v>
      </c>
      <c r="J11" s="89">
        <f t="shared" si="9"/>
        <v>10</v>
      </c>
      <c r="K11" s="89">
        <f t="shared" si="9"/>
        <v>7</v>
      </c>
      <c r="L11" s="89">
        <f t="shared" si="9"/>
        <v>0</v>
      </c>
      <c r="M11" s="89">
        <f t="shared" si="9"/>
        <v>22</v>
      </c>
      <c r="N11" s="89">
        <f t="shared" si="9"/>
        <v>15</v>
      </c>
      <c r="O11" s="89">
        <f t="shared" si="9"/>
        <v>1</v>
      </c>
      <c r="P11" s="89">
        <f t="shared" si="9"/>
        <v>6</v>
      </c>
      <c r="Q11" s="89">
        <f t="shared" si="9"/>
        <v>0</v>
      </c>
      <c r="R11" s="89">
        <f t="shared" si="9"/>
        <v>3</v>
      </c>
      <c r="S11" s="89">
        <f t="shared" si="9"/>
        <v>0</v>
      </c>
      <c r="T11" s="89">
        <f t="shared" si="9"/>
        <v>0</v>
      </c>
      <c r="U11" s="89">
        <f t="shared" si="9"/>
        <v>3</v>
      </c>
      <c r="V11" s="89">
        <f t="shared" si="9"/>
        <v>25</v>
      </c>
      <c r="W11" s="89">
        <f t="shared" si="9"/>
        <v>0</v>
      </c>
      <c r="X11" s="89">
        <f t="shared" si="9"/>
        <v>1</v>
      </c>
      <c r="Y11" s="89">
        <f t="shared" si="9"/>
        <v>62</v>
      </c>
      <c r="Z11" s="89">
        <f t="shared" si="9"/>
        <v>1</v>
      </c>
      <c r="AA11" s="89">
        <f t="shared" si="9"/>
        <v>16</v>
      </c>
      <c r="AB11" s="89">
        <f t="shared" si="9"/>
        <v>4</v>
      </c>
      <c r="AC11" s="89">
        <f t="shared" si="9"/>
        <v>20</v>
      </c>
      <c r="AD11" s="89">
        <f t="shared" si="9"/>
        <v>6</v>
      </c>
      <c r="AE11" s="89">
        <f t="shared" si="9"/>
        <v>14</v>
      </c>
      <c r="AF11" s="89">
        <f t="shared" si="9"/>
        <v>0</v>
      </c>
      <c r="AG11" s="89">
        <f t="shared" si="9"/>
        <v>18</v>
      </c>
      <c r="AH11" s="89">
        <f t="shared" si="9"/>
        <v>2</v>
      </c>
      <c r="AI11" s="89">
        <f t="shared" si="9"/>
        <v>0</v>
      </c>
      <c r="AJ11" s="89">
        <f t="shared" si="9"/>
        <v>2</v>
      </c>
      <c r="AK11" s="89">
        <f t="shared" si="9"/>
        <v>2</v>
      </c>
      <c r="AL11" s="89">
        <f t="shared" si="9"/>
        <v>0</v>
      </c>
    </row>
    <row r="12" spans="1:38" ht="70.5" customHeight="1" x14ac:dyDescent="0.25">
      <c r="A12" s="10" t="s">
        <v>44</v>
      </c>
      <c r="B12" s="46" t="s">
        <v>45</v>
      </c>
      <c r="C12" s="8">
        <v>1</v>
      </c>
      <c r="D12" s="8">
        <v>0</v>
      </c>
      <c r="E12" s="8">
        <f t="shared" si="1"/>
        <v>1</v>
      </c>
      <c r="F12" s="8">
        <v>0</v>
      </c>
      <c r="G12" s="8">
        <v>0</v>
      </c>
      <c r="H12" s="8">
        <v>59</v>
      </c>
      <c r="I12" s="68">
        <f t="shared" si="2"/>
        <v>52</v>
      </c>
      <c r="J12" s="8">
        <v>3</v>
      </c>
      <c r="K12" s="8">
        <v>4</v>
      </c>
      <c r="L12" s="8">
        <v>0</v>
      </c>
      <c r="M12" s="69">
        <f t="shared" si="3"/>
        <v>12</v>
      </c>
      <c r="N12" s="14">
        <v>9</v>
      </c>
      <c r="O12" s="13">
        <v>0</v>
      </c>
      <c r="P12" s="14">
        <v>3</v>
      </c>
      <c r="Q12" s="13">
        <v>0</v>
      </c>
      <c r="R12" s="69">
        <f t="shared" si="4"/>
        <v>2</v>
      </c>
      <c r="S12" s="13">
        <v>0</v>
      </c>
      <c r="T12" s="14">
        <v>0</v>
      </c>
      <c r="U12" s="13">
        <v>2</v>
      </c>
      <c r="V12" s="68">
        <f t="shared" si="5"/>
        <v>14</v>
      </c>
      <c r="W12" s="8">
        <v>0</v>
      </c>
      <c r="X12" s="13">
        <v>0</v>
      </c>
      <c r="Y12" s="68">
        <f t="shared" si="6"/>
        <v>39</v>
      </c>
      <c r="Z12" s="8">
        <v>1</v>
      </c>
      <c r="AA12" s="8">
        <v>11</v>
      </c>
      <c r="AB12" s="8">
        <v>3</v>
      </c>
      <c r="AC12" s="68">
        <f t="shared" si="7"/>
        <v>14</v>
      </c>
      <c r="AD12" s="8">
        <v>5</v>
      </c>
      <c r="AE12" s="8">
        <v>9</v>
      </c>
      <c r="AF12" s="8"/>
      <c r="AG12" s="8">
        <v>13</v>
      </c>
      <c r="AH12" s="8">
        <v>1</v>
      </c>
      <c r="AI12" s="8">
        <v>0</v>
      </c>
      <c r="AJ12" s="68">
        <f t="shared" si="8"/>
        <v>1</v>
      </c>
      <c r="AK12" s="8">
        <v>1</v>
      </c>
      <c r="AL12" s="8">
        <v>0</v>
      </c>
    </row>
    <row r="13" spans="1:38" ht="70.5" customHeight="1" x14ac:dyDescent="0.25">
      <c r="A13" s="10" t="s">
        <v>46</v>
      </c>
      <c r="B13" s="46" t="s">
        <v>47</v>
      </c>
      <c r="C13" s="8">
        <v>0</v>
      </c>
      <c r="D13" s="8">
        <v>0</v>
      </c>
      <c r="E13" s="8">
        <f t="shared" si="1"/>
        <v>0</v>
      </c>
      <c r="F13" s="8">
        <v>0</v>
      </c>
      <c r="G13" s="8">
        <v>0</v>
      </c>
      <c r="H13" s="8">
        <v>44</v>
      </c>
      <c r="I13" s="68">
        <f t="shared" si="2"/>
        <v>34</v>
      </c>
      <c r="J13" s="13">
        <v>7</v>
      </c>
      <c r="K13" s="8">
        <v>3</v>
      </c>
      <c r="L13" s="8">
        <v>0</v>
      </c>
      <c r="M13" s="69">
        <f t="shared" si="3"/>
        <v>10</v>
      </c>
      <c r="N13" s="14">
        <v>6</v>
      </c>
      <c r="O13" s="13">
        <v>1</v>
      </c>
      <c r="P13" s="14">
        <v>3</v>
      </c>
      <c r="Q13" s="13">
        <v>0</v>
      </c>
      <c r="R13" s="69">
        <f t="shared" si="4"/>
        <v>1</v>
      </c>
      <c r="S13" s="13">
        <v>0</v>
      </c>
      <c r="T13" s="14">
        <v>0</v>
      </c>
      <c r="U13" s="13">
        <v>1</v>
      </c>
      <c r="V13" s="68">
        <f t="shared" si="5"/>
        <v>11</v>
      </c>
      <c r="W13" s="13">
        <v>0</v>
      </c>
      <c r="X13" s="13">
        <v>1</v>
      </c>
      <c r="Y13" s="68">
        <f t="shared" si="6"/>
        <v>23</v>
      </c>
      <c r="Z13" s="8">
        <v>0</v>
      </c>
      <c r="AA13" s="8">
        <v>5</v>
      </c>
      <c r="AB13" s="8">
        <v>1</v>
      </c>
      <c r="AC13" s="68">
        <f t="shared" si="7"/>
        <v>6</v>
      </c>
      <c r="AD13" s="13">
        <v>1</v>
      </c>
      <c r="AE13" s="8">
        <v>5</v>
      </c>
      <c r="AF13" s="8"/>
      <c r="AG13" s="8">
        <v>5</v>
      </c>
      <c r="AH13" s="8">
        <v>1</v>
      </c>
      <c r="AI13" s="8">
        <v>0</v>
      </c>
      <c r="AJ13" s="68">
        <f t="shared" si="8"/>
        <v>1</v>
      </c>
      <c r="AK13" s="8">
        <v>1</v>
      </c>
      <c r="AL13" s="8">
        <v>0</v>
      </c>
    </row>
    <row r="14" spans="1:38" s="9" customFormat="1" ht="70.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1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1</v>
      </c>
      <c r="AI14" s="89">
        <f t="shared" si="10"/>
        <v>0</v>
      </c>
      <c r="AJ14" s="89">
        <f t="shared" si="10"/>
        <v>1</v>
      </c>
      <c r="AK14" s="89">
        <f t="shared" si="10"/>
        <v>1</v>
      </c>
      <c r="AL14" s="89">
        <f t="shared" si="10"/>
        <v>0</v>
      </c>
    </row>
    <row r="15" spans="1:38" ht="70.5" customHeight="1" x14ac:dyDescent="0.25">
      <c r="A15" s="10" t="s">
        <v>50</v>
      </c>
      <c r="B15" s="46" t="s">
        <v>51</v>
      </c>
      <c r="C15" s="8">
        <v>0</v>
      </c>
      <c r="D15" s="8">
        <v>0</v>
      </c>
      <c r="E15" s="8">
        <f t="shared" si="1"/>
        <v>0</v>
      </c>
      <c r="F15" s="8">
        <v>0</v>
      </c>
      <c r="G15" s="8">
        <v>0</v>
      </c>
      <c r="H15" s="8">
        <v>0</v>
      </c>
      <c r="I15" s="68">
        <f t="shared" si="2"/>
        <v>0</v>
      </c>
      <c r="J15" s="13">
        <v>0</v>
      </c>
      <c r="K15" s="8">
        <v>0</v>
      </c>
      <c r="L15" s="8">
        <v>0</v>
      </c>
      <c r="M15" s="69">
        <f t="shared" si="3"/>
        <v>0</v>
      </c>
      <c r="N15" s="14">
        <v>0</v>
      </c>
      <c r="O15" s="13">
        <v>0</v>
      </c>
      <c r="P15" s="14">
        <v>0</v>
      </c>
      <c r="Q15" s="13">
        <v>0</v>
      </c>
      <c r="R15" s="69">
        <f t="shared" si="4"/>
        <v>0</v>
      </c>
      <c r="S15" s="13">
        <v>0</v>
      </c>
      <c r="T15" s="14">
        <v>0</v>
      </c>
      <c r="U15" s="13">
        <v>0</v>
      </c>
      <c r="V15" s="68">
        <f t="shared" si="5"/>
        <v>0</v>
      </c>
      <c r="W15" s="13">
        <v>0</v>
      </c>
      <c r="X15" s="8">
        <v>0</v>
      </c>
      <c r="Y15" s="68">
        <f t="shared" si="6"/>
        <v>0</v>
      </c>
      <c r="Z15" s="8">
        <v>0</v>
      </c>
      <c r="AA15" s="8">
        <v>0</v>
      </c>
      <c r="AB15" s="8">
        <v>0</v>
      </c>
      <c r="AC15" s="68">
        <f t="shared" si="7"/>
        <v>0</v>
      </c>
      <c r="AD15" s="8">
        <v>0</v>
      </c>
      <c r="AE15" s="8">
        <v>0</v>
      </c>
      <c r="AF15" s="8"/>
      <c r="AG15" s="8">
        <v>0</v>
      </c>
      <c r="AH15" s="8">
        <v>0</v>
      </c>
      <c r="AI15" s="8">
        <v>0</v>
      </c>
      <c r="AJ15" s="68">
        <f t="shared" si="8"/>
        <v>0</v>
      </c>
      <c r="AK15" s="8">
        <v>0</v>
      </c>
      <c r="AL15" s="8">
        <v>0</v>
      </c>
    </row>
    <row r="16" spans="1:38" ht="70.5" customHeight="1" x14ac:dyDescent="0.25">
      <c r="A16" s="10" t="s">
        <v>52</v>
      </c>
      <c r="B16" s="46" t="s">
        <v>53</v>
      </c>
      <c r="C16" s="8">
        <v>0</v>
      </c>
      <c r="D16" s="8">
        <v>0</v>
      </c>
      <c r="E16" s="8">
        <f t="shared" si="1"/>
        <v>0</v>
      </c>
      <c r="F16" s="8">
        <v>0</v>
      </c>
      <c r="G16" s="8">
        <v>0</v>
      </c>
      <c r="H16" s="8">
        <v>1</v>
      </c>
      <c r="I16" s="68">
        <f t="shared" si="2"/>
        <v>1</v>
      </c>
      <c r="J16" s="13">
        <v>0</v>
      </c>
      <c r="K16" s="13">
        <v>0</v>
      </c>
      <c r="L16" s="8">
        <v>0</v>
      </c>
      <c r="M16" s="69">
        <f t="shared" si="3"/>
        <v>0</v>
      </c>
      <c r="N16" s="14">
        <v>0</v>
      </c>
      <c r="O16" s="13">
        <v>0</v>
      </c>
      <c r="P16" s="14">
        <v>0</v>
      </c>
      <c r="Q16" s="13">
        <v>0</v>
      </c>
      <c r="R16" s="69">
        <f t="shared" si="4"/>
        <v>0</v>
      </c>
      <c r="S16" s="13">
        <v>0</v>
      </c>
      <c r="T16" s="14">
        <v>0</v>
      </c>
      <c r="U16" s="13">
        <v>0</v>
      </c>
      <c r="V16" s="68">
        <f t="shared" si="5"/>
        <v>0</v>
      </c>
      <c r="W16" s="13">
        <v>0</v>
      </c>
      <c r="X16" s="68">
        <v>0</v>
      </c>
      <c r="Y16" s="68">
        <f t="shared" si="6"/>
        <v>1</v>
      </c>
      <c r="Z16" s="8">
        <v>0</v>
      </c>
      <c r="AA16" s="13">
        <v>0</v>
      </c>
      <c r="AB16" s="8">
        <v>0</v>
      </c>
      <c r="AC16" s="68">
        <f t="shared" si="7"/>
        <v>0</v>
      </c>
      <c r="AD16" s="8">
        <v>0</v>
      </c>
      <c r="AE16" s="8">
        <v>0</v>
      </c>
      <c r="AF16" s="13"/>
      <c r="AG16" s="13">
        <v>0</v>
      </c>
      <c r="AH16" s="13">
        <v>1</v>
      </c>
      <c r="AI16" s="8">
        <v>0</v>
      </c>
      <c r="AJ16" s="68">
        <f t="shared" si="8"/>
        <v>1</v>
      </c>
      <c r="AK16" s="8">
        <v>1</v>
      </c>
      <c r="AL16" s="8">
        <v>0</v>
      </c>
    </row>
    <row r="17" spans="1:38" s="9" customFormat="1" ht="70.5" customHeight="1" x14ac:dyDescent="0.25">
      <c r="A17" s="10">
        <v>4</v>
      </c>
      <c r="B17" s="5" t="s">
        <v>54</v>
      </c>
      <c r="C17" s="8">
        <v>0</v>
      </c>
      <c r="D17" s="8">
        <v>0</v>
      </c>
      <c r="E17" s="8">
        <f t="shared" si="1"/>
        <v>0</v>
      </c>
      <c r="F17" s="8">
        <v>0</v>
      </c>
      <c r="G17" s="8">
        <v>0</v>
      </c>
      <c r="H17" s="8">
        <v>2</v>
      </c>
      <c r="I17" s="68">
        <f t="shared" si="2"/>
        <v>2</v>
      </c>
      <c r="J17" s="13">
        <v>0</v>
      </c>
      <c r="K17" s="13">
        <v>0</v>
      </c>
      <c r="L17" s="8">
        <v>0</v>
      </c>
      <c r="M17" s="69">
        <f t="shared" si="3"/>
        <v>0</v>
      </c>
      <c r="N17" s="13">
        <v>0</v>
      </c>
      <c r="O17" s="68">
        <v>0</v>
      </c>
      <c r="P17" s="13">
        <v>0</v>
      </c>
      <c r="Q17" s="68">
        <v>0</v>
      </c>
      <c r="R17" s="69">
        <f t="shared" si="4"/>
        <v>0</v>
      </c>
      <c r="S17" s="13">
        <v>0</v>
      </c>
      <c r="T17" s="68">
        <v>0</v>
      </c>
      <c r="U17" s="13">
        <v>0</v>
      </c>
      <c r="V17" s="68">
        <f t="shared" si="5"/>
        <v>0</v>
      </c>
      <c r="W17" s="13">
        <v>0</v>
      </c>
      <c r="X17" s="8">
        <v>0</v>
      </c>
      <c r="Y17" s="68">
        <f t="shared" si="6"/>
        <v>2</v>
      </c>
      <c r="Z17" s="68">
        <v>0</v>
      </c>
      <c r="AA17" s="13">
        <v>0</v>
      </c>
      <c r="AB17" s="8">
        <v>0</v>
      </c>
      <c r="AC17" s="68">
        <f t="shared" si="7"/>
        <v>0</v>
      </c>
      <c r="AD17" s="8">
        <v>0</v>
      </c>
      <c r="AE17" s="8">
        <v>0</v>
      </c>
      <c r="AF17" s="13"/>
      <c r="AG17" s="13">
        <v>0</v>
      </c>
      <c r="AH17" s="13">
        <v>0</v>
      </c>
      <c r="AI17" s="8">
        <v>0</v>
      </c>
      <c r="AJ17" s="68">
        <f t="shared" si="8"/>
        <v>0</v>
      </c>
      <c r="AK17" s="8">
        <v>0</v>
      </c>
      <c r="AL17" s="8">
        <v>0</v>
      </c>
    </row>
    <row r="18" spans="1:38" s="9" customFormat="1" ht="70.5" customHeight="1" x14ac:dyDescent="0.25">
      <c r="A18" s="10">
        <v>5</v>
      </c>
      <c r="B18" s="5" t="s">
        <v>55</v>
      </c>
      <c r="C18" s="8">
        <v>1</v>
      </c>
      <c r="D18" s="8">
        <v>1</v>
      </c>
      <c r="E18" s="8">
        <f t="shared" si="1"/>
        <v>0</v>
      </c>
      <c r="F18" s="8">
        <v>0</v>
      </c>
      <c r="G18" s="8">
        <v>0</v>
      </c>
      <c r="H18" s="8">
        <v>4</v>
      </c>
      <c r="I18" s="68">
        <f t="shared" si="2"/>
        <v>4</v>
      </c>
      <c r="J18" s="13">
        <v>0</v>
      </c>
      <c r="K18" s="13">
        <v>0</v>
      </c>
      <c r="L18" s="8">
        <v>0</v>
      </c>
      <c r="M18" s="69">
        <f t="shared" si="3"/>
        <v>1</v>
      </c>
      <c r="N18" s="13">
        <v>0</v>
      </c>
      <c r="O18" s="13">
        <v>0</v>
      </c>
      <c r="P18" s="13">
        <v>1</v>
      </c>
      <c r="Q18" s="13">
        <v>0</v>
      </c>
      <c r="R18" s="69">
        <f t="shared" si="4"/>
        <v>1</v>
      </c>
      <c r="S18" s="13">
        <v>0</v>
      </c>
      <c r="T18" s="14">
        <v>0</v>
      </c>
      <c r="U18" s="13">
        <v>1</v>
      </c>
      <c r="V18" s="68">
        <f t="shared" si="5"/>
        <v>2</v>
      </c>
      <c r="W18" s="8">
        <v>1</v>
      </c>
      <c r="X18" s="68">
        <v>0</v>
      </c>
      <c r="Y18" s="68">
        <f t="shared" si="6"/>
        <v>2</v>
      </c>
      <c r="Z18" s="8">
        <v>0</v>
      </c>
      <c r="AA18" s="13">
        <v>1</v>
      </c>
      <c r="AB18" s="8">
        <v>1</v>
      </c>
      <c r="AC18" s="68">
        <f t="shared" si="7"/>
        <v>2</v>
      </c>
      <c r="AD18" s="8">
        <v>2</v>
      </c>
      <c r="AE18" s="8">
        <v>0</v>
      </c>
      <c r="AF18" s="13"/>
      <c r="AG18" s="13">
        <v>2</v>
      </c>
      <c r="AH18" s="13">
        <v>0</v>
      </c>
      <c r="AI18" s="8">
        <v>0</v>
      </c>
      <c r="AJ18" s="68">
        <f t="shared" si="8"/>
        <v>0</v>
      </c>
      <c r="AK18" s="8">
        <v>0</v>
      </c>
      <c r="AL18" s="8">
        <v>0</v>
      </c>
    </row>
    <row r="19" spans="1:38" s="9" customFormat="1" ht="70.5" customHeight="1" x14ac:dyDescent="0.25">
      <c r="A19" s="10">
        <v>6</v>
      </c>
      <c r="B19" s="5" t="s">
        <v>56</v>
      </c>
      <c r="C19" s="89">
        <f>C20+C21+C22+C23+C24+C25+C26</f>
        <v>1</v>
      </c>
      <c r="D19" s="89">
        <f t="shared" ref="D19:AL19" si="11">D20+D21+D22+D23+D24+D25+D26</f>
        <v>0</v>
      </c>
      <c r="E19" s="89">
        <f t="shared" si="11"/>
        <v>1</v>
      </c>
      <c r="F19" s="89">
        <f t="shared" si="11"/>
        <v>0</v>
      </c>
      <c r="G19" s="89">
        <f t="shared" si="11"/>
        <v>0</v>
      </c>
      <c r="H19" s="89">
        <f t="shared" si="11"/>
        <v>1</v>
      </c>
      <c r="I19" s="89">
        <f t="shared" si="11"/>
        <v>0</v>
      </c>
      <c r="J19" s="89">
        <f t="shared" si="11"/>
        <v>1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1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0.5" customHeight="1" x14ac:dyDescent="0.25">
      <c r="A20" s="10" t="s">
        <v>57</v>
      </c>
      <c r="B20" s="46" t="s">
        <v>58</v>
      </c>
      <c r="C20" s="8">
        <v>0</v>
      </c>
      <c r="D20" s="8">
        <v>0</v>
      </c>
      <c r="E20" s="8">
        <f t="shared" si="1"/>
        <v>0</v>
      </c>
      <c r="F20" s="8">
        <v>0</v>
      </c>
      <c r="G20" s="8">
        <v>0</v>
      </c>
      <c r="H20" s="8">
        <v>0</v>
      </c>
      <c r="I20" s="68">
        <f t="shared" si="2"/>
        <v>0</v>
      </c>
      <c r="J20" s="13">
        <v>0</v>
      </c>
      <c r="K20" s="13">
        <v>0</v>
      </c>
      <c r="L20" s="8">
        <v>0</v>
      </c>
      <c r="M20" s="69">
        <f t="shared" si="3"/>
        <v>0</v>
      </c>
      <c r="N20" s="13">
        <v>0</v>
      </c>
      <c r="O20" s="68">
        <v>0</v>
      </c>
      <c r="P20" s="13">
        <v>0</v>
      </c>
      <c r="Q20" s="68">
        <v>0</v>
      </c>
      <c r="R20" s="69">
        <f t="shared" si="4"/>
        <v>0</v>
      </c>
      <c r="S20" s="13">
        <v>0</v>
      </c>
      <c r="T20" s="68">
        <v>0</v>
      </c>
      <c r="U20" s="13">
        <v>0</v>
      </c>
      <c r="V20" s="68">
        <f t="shared" si="5"/>
        <v>0</v>
      </c>
      <c r="W20" s="13">
        <v>0</v>
      </c>
      <c r="X20" s="68">
        <v>0</v>
      </c>
      <c r="Y20" s="68">
        <f t="shared" si="6"/>
        <v>0</v>
      </c>
      <c r="Z20" s="68">
        <v>0</v>
      </c>
      <c r="AA20" s="13">
        <v>0</v>
      </c>
      <c r="AB20" s="8">
        <v>0</v>
      </c>
      <c r="AC20" s="68">
        <f t="shared" si="7"/>
        <v>0</v>
      </c>
      <c r="AD20" s="8">
        <v>0</v>
      </c>
      <c r="AE20" s="8">
        <v>0</v>
      </c>
      <c r="AF20" s="13"/>
      <c r="AG20" s="13">
        <v>0</v>
      </c>
      <c r="AH20" s="13">
        <v>0</v>
      </c>
      <c r="AI20" s="8">
        <v>0</v>
      </c>
      <c r="AJ20" s="68">
        <f t="shared" si="8"/>
        <v>0</v>
      </c>
      <c r="AK20" s="8">
        <v>0</v>
      </c>
      <c r="AL20" s="8">
        <v>0</v>
      </c>
    </row>
    <row r="21" spans="1:38" ht="70.5" customHeight="1" x14ac:dyDescent="0.25">
      <c r="A21" s="10" t="s">
        <v>59</v>
      </c>
      <c r="B21" s="46" t="s">
        <v>60</v>
      </c>
      <c r="C21" s="8">
        <v>0</v>
      </c>
      <c r="D21" s="8">
        <v>0</v>
      </c>
      <c r="E21" s="8">
        <f t="shared" si="1"/>
        <v>0</v>
      </c>
      <c r="F21" s="8">
        <v>0</v>
      </c>
      <c r="G21" s="8">
        <v>0</v>
      </c>
      <c r="H21" s="13">
        <v>0</v>
      </c>
      <c r="I21" s="68">
        <f t="shared" si="2"/>
        <v>0</v>
      </c>
      <c r="J21" s="13">
        <v>0</v>
      </c>
      <c r="K21" s="13">
        <v>0</v>
      </c>
      <c r="L21" s="8">
        <v>0</v>
      </c>
      <c r="M21" s="69">
        <f t="shared" si="3"/>
        <v>0</v>
      </c>
      <c r="N21" s="13">
        <v>0</v>
      </c>
      <c r="O21" s="13">
        <v>0</v>
      </c>
      <c r="P21" s="13">
        <v>0</v>
      </c>
      <c r="Q21" s="13">
        <v>0</v>
      </c>
      <c r="R21" s="69">
        <f t="shared" si="4"/>
        <v>0</v>
      </c>
      <c r="S21" s="13">
        <v>0</v>
      </c>
      <c r="T21" s="14">
        <v>0</v>
      </c>
      <c r="U21" s="13">
        <v>0</v>
      </c>
      <c r="V21" s="68">
        <f t="shared" si="5"/>
        <v>0</v>
      </c>
      <c r="W21" s="13">
        <v>0</v>
      </c>
      <c r="X21" s="8">
        <v>0</v>
      </c>
      <c r="Y21" s="68">
        <f t="shared" si="6"/>
        <v>0</v>
      </c>
      <c r="Z21" s="8">
        <v>0</v>
      </c>
      <c r="AA21" s="13">
        <v>0</v>
      </c>
      <c r="AB21" s="68">
        <v>0</v>
      </c>
      <c r="AC21" s="68">
        <f t="shared" si="7"/>
        <v>0</v>
      </c>
      <c r="AD21" s="68">
        <v>0</v>
      </c>
      <c r="AE21" s="8">
        <v>0</v>
      </c>
      <c r="AF21" s="13"/>
      <c r="AG21" s="13">
        <v>0</v>
      </c>
      <c r="AH21" s="13">
        <v>0</v>
      </c>
      <c r="AI21" s="8">
        <v>0</v>
      </c>
      <c r="AJ21" s="68">
        <f t="shared" si="8"/>
        <v>0</v>
      </c>
      <c r="AK21" s="8">
        <v>0</v>
      </c>
      <c r="AL21" s="8">
        <v>0</v>
      </c>
    </row>
    <row r="22" spans="1:38" ht="70.5" customHeight="1" x14ac:dyDescent="0.25">
      <c r="A22" s="10" t="s">
        <v>61</v>
      </c>
      <c r="B22" s="46" t="s">
        <v>62</v>
      </c>
      <c r="C22" s="8">
        <v>1</v>
      </c>
      <c r="D22" s="8">
        <v>0</v>
      </c>
      <c r="E22" s="8">
        <f t="shared" si="1"/>
        <v>1</v>
      </c>
      <c r="F22" s="8">
        <v>0</v>
      </c>
      <c r="G22" s="8">
        <v>0</v>
      </c>
      <c r="H22" s="13">
        <v>1</v>
      </c>
      <c r="I22" s="68">
        <f t="shared" si="2"/>
        <v>0</v>
      </c>
      <c r="J22" s="13">
        <v>1</v>
      </c>
      <c r="K22" s="13">
        <v>0</v>
      </c>
      <c r="L22" s="8">
        <v>0</v>
      </c>
      <c r="M22" s="69">
        <f t="shared" si="3"/>
        <v>0</v>
      </c>
      <c r="N22" s="13">
        <v>0</v>
      </c>
      <c r="O22" s="13">
        <v>0</v>
      </c>
      <c r="P22" s="13">
        <v>0</v>
      </c>
      <c r="Q22" s="13">
        <v>0</v>
      </c>
      <c r="R22" s="69">
        <f t="shared" si="4"/>
        <v>0</v>
      </c>
      <c r="S22" s="13">
        <v>0</v>
      </c>
      <c r="T22" s="14">
        <v>0</v>
      </c>
      <c r="U22" s="13">
        <v>0</v>
      </c>
      <c r="V22" s="68">
        <f t="shared" si="5"/>
        <v>0</v>
      </c>
      <c r="W22" s="13">
        <v>0</v>
      </c>
      <c r="X22" s="68">
        <v>0</v>
      </c>
      <c r="Y22" s="68">
        <f t="shared" si="6"/>
        <v>1</v>
      </c>
      <c r="Z22" s="8">
        <v>0</v>
      </c>
      <c r="AA22" s="13">
        <v>0</v>
      </c>
      <c r="AB22" s="8">
        <v>0</v>
      </c>
      <c r="AC22" s="68">
        <f t="shared" si="7"/>
        <v>0</v>
      </c>
      <c r="AD22" s="8">
        <v>0</v>
      </c>
      <c r="AE22" s="8">
        <v>0</v>
      </c>
      <c r="AF22" s="13"/>
      <c r="AG22" s="13">
        <v>0</v>
      </c>
      <c r="AH22" s="13">
        <v>0</v>
      </c>
      <c r="AI22" s="8">
        <v>0</v>
      </c>
      <c r="AJ22" s="68">
        <f t="shared" si="8"/>
        <v>0</v>
      </c>
      <c r="AK22" s="8">
        <v>0</v>
      </c>
      <c r="AL22" s="8">
        <v>0</v>
      </c>
    </row>
    <row r="23" spans="1:38" ht="70.5" customHeight="1" x14ac:dyDescent="0.25">
      <c r="A23" s="10" t="s">
        <v>63</v>
      </c>
      <c r="B23" s="46" t="s">
        <v>64</v>
      </c>
      <c r="C23" s="8">
        <v>0</v>
      </c>
      <c r="D23" s="8">
        <v>0</v>
      </c>
      <c r="E23" s="8">
        <f t="shared" si="1"/>
        <v>0</v>
      </c>
      <c r="F23" s="8">
        <v>0</v>
      </c>
      <c r="G23" s="8">
        <v>0</v>
      </c>
      <c r="H23" s="13">
        <v>0</v>
      </c>
      <c r="I23" s="68">
        <f t="shared" si="2"/>
        <v>0</v>
      </c>
      <c r="J23" s="13">
        <v>0</v>
      </c>
      <c r="K23" s="13">
        <v>0</v>
      </c>
      <c r="L23" s="8">
        <v>0</v>
      </c>
      <c r="M23" s="69">
        <f t="shared" si="3"/>
        <v>0</v>
      </c>
      <c r="N23" s="13">
        <v>0</v>
      </c>
      <c r="O23" s="68">
        <v>0</v>
      </c>
      <c r="P23" s="13">
        <v>0</v>
      </c>
      <c r="Q23" s="68">
        <v>0</v>
      </c>
      <c r="R23" s="69">
        <f t="shared" si="4"/>
        <v>0</v>
      </c>
      <c r="S23" s="13">
        <v>0</v>
      </c>
      <c r="T23" s="68">
        <v>0</v>
      </c>
      <c r="U23" s="13">
        <v>0</v>
      </c>
      <c r="V23" s="68">
        <f t="shared" si="5"/>
        <v>0</v>
      </c>
      <c r="W23" s="13">
        <v>0</v>
      </c>
      <c r="X23" s="8">
        <v>0</v>
      </c>
      <c r="Y23" s="68">
        <f t="shared" si="6"/>
        <v>0</v>
      </c>
      <c r="Z23" s="68">
        <v>0</v>
      </c>
      <c r="AA23" s="13">
        <v>0</v>
      </c>
      <c r="AB23" s="68">
        <v>0</v>
      </c>
      <c r="AC23" s="68">
        <f t="shared" si="7"/>
        <v>0</v>
      </c>
      <c r="AD23" s="68">
        <v>0</v>
      </c>
      <c r="AE23" s="8">
        <v>0</v>
      </c>
      <c r="AF23" s="13"/>
      <c r="AG23" s="13">
        <v>0</v>
      </c>
      <c r="AH23" s="13">
        <v>0</v>
      </c>
      <c r="AI23" s="8">
        <v>0</v>
      </c>
      <c r="AJ23" s="68">
        <f t="shared" si="8"/>
        <v>0</v>
      </c>
      <c r="AK23" s="8">
        <v>0</v>
      </c>
      <c r="AL23" s="8">
        <v>0</v>
      </c>
    </row>
    <row r="24" spans="1:38" ht="70.5" customHeight="1" x14ac:dyDescent="0.25">
      <c r="A24" s="10" t="s">
        <v>65</v>
      </c>
      <c r="B24" s="46" t="s">
        <v>66</v>
      </c>
      <c r="C24" s="8">
        <v>0</v>
      </c>
      <c r="D24" s="8">
        <v>0</v>
      </c>
      <c r="E24" s="8">
        <f t="shared" si="1"/>
        <v>0</v>
      </c>
      <c r="F24" s="8">
        <v>0</v>
      </c>
      <c r="G24" s="8">
        <v>0</v>
      </c>
      <c r="H24" s="13">
        <v>0</v>
      </c>
      <c r="I24" s="68">
        <f t="shared" si="2"/>
        <v>0</v>
      </c>
      <c r="J24" s="13">
        <v>0</v>
      </c>
      <c r="K24" s="13">
        <v>0</v>
      </c>
      <c r="L24" s="8">
        <v>0</v>
      </c>
      <c r="M24" s="69">
        <f t="shared" si="3"/>
        <v>0</v>
      </c>
      <c r="N24" s="13">
        <v>0</v>
      </c>
      <c r="O24" s="13">
        <v>0</v>
      </c>
      <c r="P24" s="13">
        <v>0</v>
      </c>
      <c r="Q24" s="13">
        <v>0</v>
      </c>
      <c r="R24" s="69">
        <f t="shared" si="4"/>
        <v>0</v>
      </c>
      <c r="S24" s="13">
        <v>0</v>
      </c>
      <c r="T24" s="14">
        <v>0</v>
      </c>
      <c r="U24" s="13">
        <v>0</v>
      </c>
      <c r="V24" s="68">
        <f t="shared" si="5"/>
        <v>0</v>
      </c>
      <c r="W24" s="13">
        <v>0</v>
      </c>
      <c r="X24" s="68">
        <v>0</v>
      </c>
      <c r="Y24" s="68">
        <f t="shared" si="6"/>
        <v>0</v>
      </c>
      <c r="Z24" s="8">
        <v>0</v>
      </c>
      <c r="AA24" s="13">
        <v>0</v>
      </c>
      <c r="AB24" s="8">
        <v>0</v>
      </c>
      <c r="AC24" s="68">
        <f t="shared" si="7"/>
        <v>0</v>
      </c>
      <c r="AD24" s="8">
        <v>0</v>
      </c>
      <c r="AE24" s="8">
        <v>0</v>
      </c>
      <c r="AF24" s="13"/>
      <c r="AG24" s="13">
        <v>0</v>
      </c>
      <c r="AH24" s="13">
        <v>0</v>
      </c>
      <c r="AI24" s="8">
        <v>0</v>
      </c>
      <c r="AJ24" s="68">
        <f t="shared" si="8"/>
        <v>0</v>
      </c>
      <c r="AK24" s="8">
        <v>0</v>
      </c>
      <c r="AL24" s="8">
        <v>0</v>
      </c>
    </row>
    <row r="25" spans="1:38" ht="70.5" customHeight="1" x14ac:dyDescent="0.25">
      <c r="A25" s="10" t="s">
        <v>67</v>
      </c>
      <c r="B25" s="46" t="s">
        <v>68</v>
      </c>
      <c r="C25" s="8">
        <v>0</v>
      </c>
      <c r="D25" s="8">
        <v>0</v>
      </c>
      <c r="E25" s="8">
        <f t="shared" si="1"/>
        <v>0</v>
      </c>
      <c r="F25" s="8">
        <v>0</v>
      </c>
      <c r="G25" s="8">
        <v>0</v>
      </c>
      <c r="H25" s="13">
        <v>0</v>
      </c>
      <c r="I25" s="68">
        <f t="shared" si="2"/>
        <v>0</v>
      </c>
      <c r="J25" s="13">
        <v>0</v>
      </c>
      <c r="K25" s="13">
        <v>0</v>
      </c>
      <c r="L25" s="8">
        <v>0</v>
      </c>
      <c r="M25" s="69">
        <f t="shared" si="3"/>
        <v>0</v>
      </c>
      <c r="N25" s="13">
        <v>0</v>
      </c>
      <c r="O25" s="13">
        <v>0</v>
      </c>
      <c r="P25" s="13">
        <v>0</v>
      </c>
      <c r="Q25" s="13">
        <v>0</v>
      </c>
      <c r="R25" s="69">
        <f t="shared" si="4"/>
        <v>0</v>
      </c>
      <c r="S25" s="13">
        <v>0</v>
      </c>
      <c r="T25" s="14">
        <v>0</v>
      </c>
      <c r="U25" s="13">
        <v>0</v>
      </c>
      <c r="V25" s="68">
        <f t="shared" si="5"/>
        <v>0</v>
      </c>
      <c r="W25" s="13">
        <v>0</v>
      </c>
      <c r="X25" s="8">
        <v>0</v>
      </c>
      <c r="Y25" s="68">
        <f t="shared" si="6"/>
        <v>0</v>
      </c>
      <c r="Z25" s="8">
        <v>0</v>
      </c>
      <c r="AA25" s="13">
        <v>0</v>
      </c>
      <c r="AB25" s="68">
        <v>0</v>
      </c>
      <c r="AC25" s="68">
        <f t="shared" si="7"/>
        <v>0</v>
      </c>
      <c r="AD25" s="68">
        <v>0</v>
      </c>
      <c r="AE25" s="8">
        <v>0</v>
      </c>
      <c r="AF25" s="13"/>
      <c r="AG25" s="13">
        <v>0</v>
      </c>
      <c r="AH25" s="13">
        <v>0</v>
      </c>
      <c r="AI25" s="8">
        <v>0</v>
      </c>
      <c r="AJ25" s="68">
        <f t="shared" si="8"/>
        <v>0</v>
      </c>
      <c r="AK25" s="8">
        <v>0</v>
      </c>
      <c r="AL25" s="8">
        <v>0</v>
      </c>
    </row>
    <row r="26" spans="1:38" ht="70.5" customHeight="1" x14ac:dyDescent="0.25">
      <c r="A26" s="10" t="s">
        <v>69</v>
      </c>
      <c r="B26" s="46" t="s">
        <v>70</v>
      </c>
      <c r="C26" s="8">
        <v>0</v>
      </c>
      <c r="D26" s="8">
        <v>0</v>
      </c>
      <c r="E26" s="8">
        <f t="shared" si="1"/>
        <v>0</v>
      </c>
      <c r="F26" s="8">
        <v>0</v>
      </c>
      <c r="G26" s="8">
        <v>0</v>
      </c>
      <c r="H26" s="13">
        <v>0</v>
      </c>
      <c r="I26" s="68">
        <f t="shared" si="2"/>
        <v>0</v>
      </c>
      <c r="J26" s="13">
        <v>0</v>
      </c>
      <c r="K26" s="13">
        <v>0</v>
      </c>
      <c r="L26" s="8">
        <v>0</v>
      </c>
      <c r="M26" s="69">
        <f t="shared" si="3"/>
        <v>0</v>
      </c>
      <c r="N26" s="13">
        <v>0</v>
      </c>
      <c r="O26" s="68">
        <v>0</v>
      </c>
      <c r="P26" s="13">
        <v>0</v>
      </c>
      <c r="Q26" s="68">
        <v>0</v>
      </c>
      <c r="R26" s="69">
        <f t="shared" si="4"/>
        <v>0</v>
      </c>
      <c r="S26" s="13">
        <v>0</v>
      </c>
      <c r="T26" s="68">
        <v>0</v>
      </c>
      <c r="U26" s="13">
        <v>0</v>
      </c>
      <c r="V26" s="68">
        <f t="shared" si="5"/>
        <v>0</v>
      </c>
      <c r="W26" s="13">
        <v>0</v>
      </c>
      <c r="X26" s="68">
        <v>0</v>
      </c>
      <c r="Y26" s="68">
        <f t="shared" si="6"/>
        <v>0</v>
      </c>
      <c r="Z26" s="68">
        <v>0</v>
      </c>
      <c r="AA26" s="13">
        <v>0</v>
      </c>
      <c r="AB26" s="8">
        <v>0</v>
      </c>
      <c r="AC26" s="68">
        <f t="shared" si="7"/>
        <v>0</v>
      </c>
      <c r="AD26" s="8">
        <v>0</v>
      </c>
      <c r="AE26" s="8">
        <v>0</v>
      </c>
      <c r="AF26" s="13"/>
      <c r="AG26" s="13">
        <v>0</v>
      </c>
      <c r="AH26" s="13">
        <v>0</v>
      </c>
      <c r="AI26" s="8">
        <v>0</v>
      </c>
      <c r="AJ26" s="68">
        <f t="shared" si="8"/>
        <v>0</v>
      </c>
      <c r="AK26" s="8">
        <v>0</v>
      </c>
      <c r="AL26" s="8">
        <v>0</v>
      </c>
    </row>
    <row r="27" spans="1:38" s="9" customFormat="1" ht="70.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70.5" customHeight="1" x14ac:dyDescent="0.25">
      <c r="A28" s="15" t="s">
        <v>72</v>
      </c>
      <c r="B28" s="46" t="s">
        <v>73</v>
      </c>
      <c r="C28" s="8">
        <v>0</v>
      </c>
      <c r="D28" s="8">
        <v>0</v>
      </c>
      <c r="E28" s="8">
        <f t="shared" si="1"/>
        <v>0</v>
      </c>
      <c r="F28" s="8">
        <v>0</v>
      </c>
      <c r="G28" s="8">
        <v>0</v>
      </c>
      <c r="H28" s="13">
        <v>0</v>
      </c>
      <c r="I28" s="68">
        <f t="shared" si="2"/>
        <v>0</v>
      </c>
      <c r="J28" s="13">
        <v>0</v>
      </c>
      <c r="K28" s="13">
        <v>0</v>
      </c>
      <c r="L28" s="8">
        <v>0</v>
      </c>
      <c r="M28" s="69">
        <f t="shared" si="3"/>
        <v>0</v>
      </c>
      <c r="N28" s="13">
        <v>0</v>
      </c>
      <c r="O28" s="13">
        <v>0</v>
      </c>
      <c r="P28" s="13">
        <v>0</v>
      </c>
      <c r="Q28" s="13">
        <v>0</v>
      </c>
      <c r="R28" s="69">
        <f t="shared" si="4"/>
        <v>0</v>
      </c>
      <c r="S28" s="13">
        <v>0</v>
      </c>
      <c r="T28" s="14">
        <v>0</v>
      </c>
      <c r="U28" s="13">
        <v>0</v>
      </c>
      <c r="V28" s="68">
        <f t="shared" si="5"/>
        <v>0</v>
      </c>
      <c r="W28" s="13">
        <v>0</v>
      </c>
      <c r="X28" s="68">
        <v>0</v>
      </c>
      <c r="Y28" s="68">
        <f t="shared" si="6"/>
        <v>0</v>
      </c>
      <c r="Z28" s="8">
        <v>0</v>
      </c>
      <c r="AA28" s="13">
        <v>0</v>
      </c>
      <c r="AB28" s="8">
        <v>0</v>
      </c>
      <c r="AC28" s="68">
        <f t="shared" si="7"/>
        <v>0</v>
      </c>
      <c r="AD28" s="8">
        <v>0</v>
      </c>
      <c r="AE28" s="8">
        <v>0</v>
      </c>
      <c r="AF28" s="13"/>
      <c r="AG28" s="13">
        <v>0</v>
      </c>
      <c r="AH28" s="13">
        <v>0</v>
      </c>
      <c r="AI28" s="8">
        <v>0</v>
      </c>
      <c r="AJ28" s="68">
        <f t="shared" si="8"/>
        <v>0</v>
      </c>
      <c r="AK28" s="8">
        <v>0</v>
      </c>
      <c r="AL28" s="8">
        <v>0</v>
      </c>
    </row>
    <row r="29" spans="1:38" ht="70.5" customHeight="1" x14ac:dyDescent="0.25">
      <c r="A29" s="15" t="s">
        <v>74</v>
      </c>
      <c r="B29" s="46" t="s">
        <v>75</v>
      </c>
      <c r="C29" s="8">
        <v>0</v>
      </c>
      <c r="D29" s="8">
        <v>0</v>
      </c>
      <c r="E29" s="8">
        <f t="shared" si="1"/>
        <v>0</v>
      </c>
      <c r="F29" s="8">
        <v>0</v>
      </c>
      <c r="G29" s="8">
        <v>0</v>
      </c>
      <c r="H29" s="13">
        <v>0</v>
      </c>
      <c r="I29" s="68">
        <f t="shared" si="2"/>
        <v>0</v>
      </c>
      <c r="J29" s="13">
        <v>0</v>
      </c>
      <c r="K29" s="13">
        <v>0</v>
      </c>
      <c r="L29" s="8">
        <v>0</v>
      </c>
      <c r="M29" s="69">
        <f t="shared" si="3"/>
        <v>0</v>
      </c>
      <c r="N29" s="13">
        <v>0</v>
      </c>
      <c r="O29" s="68">
        <v>0</v>
      </c>
      <c r="P29" s="13">
        <v>0</v>
      </c>
      <c r="Q29" s="68">
        <v>0</v>
      </c>
      <c r="R29" s="69">
        <f t="shared" si="4"/>
        <v>0</v>
      </c>
      <c r="S29" s="13">
        <v>0</v>
      </c>
      <c r="T29" s="68">
        <v>0</v>
      </c>
      <c r="U29" s="13">
        <v>0</v>
      </c>
      <c r="V29" s="68">
        <f t="shared" si="5"/>
        <v>0</v>
      </c>
      <c r="W29" s="13">
        <v>0</v>
      </c>
      <c r="X29" s="8">
        <v>0</v>
      </c>
      <c r="Y29" s="68">
        <f t="shared" si="6"/>
        <v>0</v>
      </c>
      <c r="Z29" s="68">
        <v>0</v>
      </c>
      <c r="AA29" s="13">
        <v>0</v>
      </c>
      <c r="AB29" s="68">
        <v>0</v>
      </c>
      <c r="AC29" s="68">
        <f t="shared" si="7"/>
        <v>0</v>
      </c>
      <c r="AD29" s="68">
        <v>0</v>
      </c>
      <c r="AE29" s="8">
        <v>0</v>
      </c>
      <c r="AF29" s="8"/>
      <c r="AG29" s="8">
        <v>0</v>
      </c>
      <c r="AH29" s="13">
        <v>0</v>
      </c>
      <c r="AI29" s="8">
        <v>0</v>
      </c>
      <c r="AJ29" s="68">
        <f t="shared" si="8"/>
        <v>0</v>
      </c>
      <c r="AK29" s="8">
        <v>0</v>
      </c>
      <c r="AL29" s="8">
        <v>0</v>
      </c>
    </row>
    <row r="30" spans="1:38" ht="70.5" customHeight="1" x14ac:dyDescent="0.25">
      <c r="A30" s="15" t="s">
        <v>76</v>
      </c>
      <c r="B30" s="46" t="s">
        <v>77</v>
      </c>
      <c r="C30" s="8">
        <v>0</v>
      </c>
      <c r="D30" s="8">
        <v>0</v>
      </c>
      <c r="E30" s="8">
        <f t="shared" si="1"/>
        <v>0</v>
      </c>
      <c r="F30" s="8">
        <v>0</v>
      </c>
      <c r="G30" s="8">
        <v>0</v>
      </c>
      <c r="H30" s="13">
        <v>0</v>
      </c>
      <c r="I30" s="68">
        <f t="shared" si="2"/>
        <v>0</v>
      </c>
      <c r="J30" s="13">
        <v>0</v>
      </c>
      <c r="K30" s="13">
        <v>0</v>
      </c>
      <c r="L30" s="8">
        <v>0</v>
      </c>
      <c r="M30" s="69">
        <f t="shared" si="3"/>
        <v>0</v>
      </c>
      <c r="N30" s="13">
        <v>0</v>
      </c>
      <c r="O30" s="13">
        <v>0</v>
      </c>
      <c r="P30" s="13">
        <v>0</v>
      </c>
      <c r="Q30" s="13">
        <v>0</v>
      </c>
      <c r="R30" s="69">
        <f t="shared" si="4"/>
        <v>0</v>
      </c>
      <c r="S30" s="13">
        <v>0</v>
      </c>
      <c r="T30" s="14">
        <v>0</v>
      </c>
      <c r="U30" s="13">
        <v>0</v>
      </c>
      <c r="V30" s="68">
        <f t="shared" si="5"/>
        <v>0</v>
      </c>
      <c r="W30" s="13">
        <v>0</v>
      </c>
      <c r="X30" s="68">
        <v>0</v>
      </c>
      <c r="Y30" s="68">
        <f t="shared" si="6"/>
        <v>0</v>
      </c>
      <c r="Z30" s="8">
        <v>0</v>
      </c>
      <c r="AA30" s="8">
        <v>0</v>
      </c>
      <c r="AB30" s="8">
        <v>0</v>
      </c>
      <c r="AC30" s="68">
        <f t="shared" si="7"/>
        <v>0</v>
      </c>
      <c r="AD30" s="8">
        <v>0</v>
      </c>
      <c r="AE30" s="8">
        <v>0</v>
      </c>
      <c r="AF30" s="8"/>
      <c r="AG30" s="8">
        <v>0</v>
      </c>
      <c r="AH30" s="13">
        <v>0</v>
      </c>
      <c r="AI30" s="8">
        <v>0</v>
      </c>
      <c r="AJ30" s="68">
        <f t="shared" si="8"/>
        <v>0</v>
      </c>
      <c r="AK30" s="8">
        <v>0</v>
      </c>
      <c r="AL30" s="8">
        <v>0</v>
      </c>
    </row>
    <row r="31" spans="1:38" ht="70.5" customHeight="1" x14ac:dyDescent="0.25">
      <c r="A31" s="15" t="s">
        <v>78</v>
      </c>
      <c r="B31" s="46" t="s">
        <v>79</v>
      </c>
      <c r="C31" s="8">
        <v>0</v>
      </c>
      <c r="D31" s="8">
        <v>0</v>
      </c>
      <c r="E31" s="8">
        <f t="shared" si="1"/>
        <v>0</v>
      </c>
      <c r="F31" s="8">
        <v>0</v>
      </c>
      <c r="G31" s="8">
        <v>0</v>
      </c>
      <c r="H31" s="13">
        <v>0</v>
      </c>
      <c r="I31" s="68">
        <f t="shared" si="2"/>
        <v>0</v>
      </c>
      <c r="J31" s="13">
        <v>0</v>
      </c>
      <c r="K31" s="13">
        <v>0</v>
      </c>
      <c r="L31" s="8">
        <v>0</v>
      </c>
      <c r="M31" s="69">
        <f t="shared" si="3"/>
        <v>0</v>
      </c>
      <c r="N31" s="13">
        <v>0</v>
      </c>
      <c r="O31" s="13">
        <v>0</v>
      </c>
      <c r="P31" s="13">
        <v>0</v>
      </c>
      <c r="Q31" s="13">
        <v>0</v>
      </c>
      <c r="R31" s="69">
        <f t="shared" si="4"/>
        <v>0</v>
      </c>
      <c r="S31" s="13">
        <v>0</v>
      </c>
      <c r="T31" s="14">
        <v>0</v>
      </c>
      <c r="U31" s="13">
        <v>0</v>
      </c>
      <c r="V31" s="68">
        <f t="shared" si="5"/>
        <v>0</v>
      </c>
      <c r="W31" s="13">
        <v>0</v>
      </c>
      <c r="X31" s="8">
        <v>0</v>
      </c>
      <c r="Y31" s="68">
        <f t="shared" si="6"/>
        <v>0</v>
      </c>
      <c r="Z31" s="8">
        <v>0</v>
      </c>
      <c r="AA31" s="13">
        <v>0</v>
      </c>
      <c r="AB31" s="68">
        <v>0</v>
      </c>
      <c r="AC31" s="68">
        <f t="shared" si="7"/>
        <v>0</v>
      </c>
      <c r="AD31" s="68">
        <v>0</v>
      </c>
      <c r="AE31" s="8">
        <v>0</v>
      </c>
      <c r="AF31" s="8"/>
      <c r="AG31" s="8">
        <v>0</v>
      </c>
      <c r="AH31" s="13">
        <v>0</v>
      </c>
      <c r="AI31" s="8">
        <v>0</v>
      </c>
      <c r="AJ31" s="68">
        <f t="shared" si="8"/>
        <v>0</v>
      </c>
      <c r="AK31" s="8">
        <v>0</v>
      </c>
      <c r="AL31" s="8">
        <v>0</v>
      </c>
    </row>
    <row r="32" spans="1:38" ht="70.5" customHeight="1" x14ac:dyDescent="0.25">
      <c r="A32" s="15" t="s">
        <v>80</v>
      </c>
      <c r="B32" s="46" t="s">
        <v>81</v>
      </c>
      <c r="C32" s="8">
        <v>0</v>
      </c>
      <c r="D32" s="8">
        <v>0</v>
      </c>
      <c r="E32" s="8">
        <f t="shared" si="1"/>
        <v>0</v>
      </c>
      <c r="F32" s="8">
        <v>0</v>
      </c>
      <c r="G32" s="8">
        <v>0</v>
      </c>
      <c r="H32" s="8">
        <v>0</v>
      </c>
      <c r="I32" s="68">
        <f t="shared" si="2"/>
        <v>0</v>
      </c>
      <c r="J32" s="13">
        <v>0</v>
      </c>
      <c r="K32" s="13">
        <v>0</v>
      </c>
      <c r="L32" s="8">
        <v>0</v>
      </c>
      <c r="M32" s="69">
        <f t="shared" si="3"/>
        <v>0</v>
      </c>
      <c r="N32" s="14">
        <v>0</v>
      </c>
      <c r="O32" s="68">
        <v>0</v>
      </c>
      <c r="P32" s="14">
        <v>0</v>
      </c>
      <c r="Q32" s="68">
        <v>0</v>
      </c>
      <c r="R32" s="69">
        <f t="shared" si="4"/>
        <v>0</v>
      </c>
      <c r="S32" s="13">
        <v>0</v>
      </c>
      <c r="T32" s="68">
        <v>0</v>
      </c>
      <c r="U32" s="13">
        <v>0</v>
      </c>
      <c r="V32" s="68">
        <f t="shared" si="5"/>
        <v>0</v>
      </c>
      <c r="W32" s="13">
        <v>0</v>
      </c>
      <c r="X32" s="68">
        <v>0</v>
      </c>
      <c r="Y32" s="68">
        <f t="shared" si="6"/>
        <v>0</v>
      </c>
      <c r="Z32" s="68">
        <v>0</v>
      </c>
      <c r="AA32" s="13">
        <v>0</v>
      </c>
      <c r="AB32" s="8">
        <v>0</v>
      </c>
      <c r="AC32" s="68">
        <f t="shared" si="7"/>
        <v>0</v>
      </c>
      <c r="AD32" s="8">
        <v>0</v>
      </c>
      <c r="AE32" s="8">
        <v>0</v>
      </c>
      <c r="AF32" s="8"/>
      <c r="AG32" s="8">
        <v>0</v>
      </c>
      <c r="AH32" s="13">
        <v>0</v>
      </c>
      <c r="AI32" s="8">
        <v>0</v>
      </c>
      <c r="AJ32" s="68">
        <f t="shared" si="8"/>
        <v>0</v>
      </c>
      <c r="AK32" s="8">
        <v>0</v>
      </c>
      <c r="AL32" s="8">
        <v>0</v>
      </c>
    </row>
    <row r="33" spans="1:39" s="9" customFormat="1" ht="70.5" customHeight="1" x14ac:dyDescent="0.25">
      <c r="A33" s="15" t="s">
        <v>82</v>
      </c>
      <c r="B33" s="5" t="s">
        <v>83</v>
      </c>
      <c r="C33" s="8">
        <v>0</v>
      </c>
      <c r="D33" s="8">
        <v>0</v>
      </c>
      <c r="E33" s="8">
        <f t="shared" si="1"/>
        <v>0</v>
      </c>
      <c r="F33" s="8">
        <v>0</v>
      </c>
      <c r="G33" s="8">
        <v>0</v>
      </c>
      <c r="H33" s="8">
        <v>0</v>
      </c>
      <c r="I33" s="68">
        <f t="shared" si="2"/>
        <v>0</v>
      </c>
      <c r="J33" s="8">
        <v>0</v>
      </c>
      <c r="K33" s="8">
        <v>0</v>
      </c>
      <c r="L33" s="8">
        <v>0</v>
      </c>
      <c r="M33" s="69">
        <f t="shared" si="3"/>
        <v>0</v>
      </c>
      <c r="N33" s="8">
        <v>0</v>
      </c>
      <c r="O33" s="13">
        <v>0</v>
      </c>
      <c r="P33" s="8">
        <v>0</v>
      </c>
      <c r="Q33" s="13">
        <v>0</v>
      </c>
      <c r="R33" s="69">
        <f t="shared" si="4"/>
        <v>0</v>
      </c>
      <c r="S33" s="13">
        <v>0</v>
      </c>
      <c r="T33" s="14">
        <v>0</v>
      </c>
      <c r="U33" s="8">
        <v>0</v>
      </c>
      <c r="V33" s="68">
        <f t="shared" si="5"/>
        <v>0</v>
      </c>
      <c r="W33" s="8">
        <v>0</v>
      </c>
      <c r="X33" s="8">
        <v>0</v>
      </c>
      <c r="Y33" s="68">
        <f t="shared" si="6"/>
        <v>0</v>
      </c>
      <c r="Z33" s="8">
        <v>0</v>
      </c>
      <c r="AA33" s="8">
        <v>0</v>
      </c>
      <c r="AB33" s="68">
        <v>0</v>
      </c>
      <c r="AC33" s="68">
        <f t="shared" si="7"/>
        <v>0</v>
      </c>
      <c r="AD33" s="68">
        <v>0</v>
      </c>
      <c r="AE33" s="8">
        <v>0</v>
      </c>
      <c r="AF33" s="8"/>
      <c r="AG33" s="8">
        <v>0</v>
      </c>
      <c r="AH33" s="13">
        <v>0</v>
      </c>
      <c r="AI33" s="8">
        <v>0</v>
      </c>
      <c r="AJ33" s="68">
        <f t="shared" si="8"/>
        <v>0</v>
      </c>
      <c r="AK33" s="8">
        <v>0</v>
      </c>
      <c r="AL33" s="8">
        <v>0</v>
      </c>
    </row>
    <row r="34" spans="1:39" s="9" customFormat="1" ht="70.5" customHeight="1" x14ac:dyDescent="0.25">
      <c r="A34" s="15" t="s">
        <v>84</v>
      </c>
      <c r="B34" s="5" t="s">
        <v>85</v>
      </c>
      <c r="C34" s="8">
        <v>0</v>
      </c>
      <c r="D34" s="8">
        <v>0</v>
      </c>
      <c r="E34" s="8">
        <f t="shared" si="1"/>
        <v>0</v>
      </c>
      <c r="F34" s="8">
        <v>0</v>
      </c>
      <c r="G34" s="8">
        <v>0</v>
      </c>
      <c r="H34" s="8">
        <v>0</v>
      </c>
      <c r="I34" s="68">
        <f t="shared" si="2"/>
        <v>0</v>
      </c>
      <c r="J34" s="13">
        <v>0</v>
      </c>
      <c r="K34" s="13">
        <v>0</v>
      </c>
      <c r="L34" s="8">
        <v>0</v>
      </c>
      <c r="M34" s="69">
        <f t="shared" si="3"/>
        <v>0</v>
      </c>
      <c r="N34" s="13">
        <v>0</v>
      </c>
      <c r="O34" s="13">
        <v>0</v>
      </c>
      <c r="P34" s="13">
        <v>0</v>
      </c>
      <c r="Q34" s="13">
        <v>0</v>
      </c>
      <c r="R34" s="69">
        <f t="shared" si="4"/>
        <v>0</v>
      </c>
      <c r="S34" s="13">
        <v>0</v>
      </c>
      <c r="T34" s="14">
        <v>0</v>
      </c>
      <c r="U34" s="13">
        <v>0</v>
      </c>
      <c r="V34" s="68">
        <f t="shared" si="5"/>
        <v>0</v>
      </c>
      <c r="W34" s="13">
        <v>0</v>
      </c>
      <c r="X34" s="68">
        <v>0</v>
      </c>
      <c r="Y34" s="68">
        <f t="shared" si="6"/>
        <v>0</v>
      </c>
      <c r="Z34" s="8">
        <v>0</v>
      </c>
      <c r="AA34" s="13">
        <v>0</v>
      </c>
      <c r="AB34" s="8">
        <v>0</v>
      </c>
      <c r="AC34" s="68">
        <f t="shared" si="7"/>
        <v>0</v>
      </c>
      <c r="AD34" s="8">
        <v>0</v>
      </c>
      <c r="AE34" s="8">
        <v>0</v>
      </c>
      <c r="AF34" s="8"/>
      <c r="AG34" s="8">
        <v>0</v>
      </c>
      <c r="AH34" s="13">
        <v>0</v>
      </c>
      <c r="AI34" s="8">
        <v>0</v>
      </c>
      <c r="AJ34" s="68">
        <f t="shared" si="8"/>
        <v>0</v>
      </c>
      <c r="AK34" s="8">
        <v>0</v>
      </c>
      <c r="AL34" s="8">
        <v>0</v>
      </c>
    </row>
    <row r="35" spans="1:39" s="9" customFormat="1" ht="70.5" customHeight="1" x14ac:dyDescent="0.25">
      <c r="A35" s="15" t="s">
        <v>86</v>
      </c>
      <c r="B35" s="5" t="s">
        <v>87</v>
      </c>
      <c r="C35" s="8">
        <v>0</v>
      </c>
      <c r="D35" s="8">
        <v>0</v>
      </c>
      <c r="E35" s="8">
        <f t="shared" si="1"/>
        <v>0</v>
      </c>
      <c r="F35" s="8">
        <v>0</v>
      </c>
      <c r="G35" s="8">
        <v>0</v>
      </c>
      <c r="H35" s="8">
        <v>0</v>
      </c>
      <c r="I35" s="68">
        <f t="shared" si="2"/>
        <v>0</v>
      </c>
      <c r="J35" s="13">
        <v>0</v>
      </c>
      <c r="K35" s="13">
        <v>0</v>
      </c>
      <c r="L35" s="8">
        <v>0</v>
      </c>
      <c r="M35" s="69">
        <f t="shared" si="3"/>
        <v>0</v>
      </c>
      <c r="N35" s="13">
        <v>0</v>
      </c>
      <c r="O35" s="68">
        <v>0</v>
      </c>
      <c r="P35" s="13">
        <v>0</v>
      </c>
      <c r="Q35" s="68">
        <v>0</v>
      </c>
      <c r="R35" s="69">
        <f t="shared" si="4"/>
        <v>0</v>
      </c>
      <c r="S35" s="13">
        <v>0</v>
      </c>
      <c r="T35" s="68">
        <v>0</v>
      </c>
      <c r="U35" s="13">
        <v>0</v>
      </c>
      <c r="V35" s="68">
        <f t="shared" si="5"/>
        <v>0</v>
      </c>
      <c r="W35" s="13">
        <v>0</v>
      </c>
      <c r="X35" s="8">
        <v>0</v>
      </c>
      <c r="Y35" s="68">
        <f t="shared" si="6"/>
        <v>0</v>
      </c>
      <c r="Z35" s="68">
        <v>0</v>
      </c>
      <c r="AA35" s="13">
        <v>0</v>
      </c>
      <c r="AB35" s="68">
        <v>0</v>
      </c>
      <c r="AC35" s="68">
        <f t="shared" si="7"/>
        <v>0</v>
      </c>
      <c r="AD35" s="68">
        <v>0</v>
      </c>
      <c r="AE35" s="8">
        <v>0</v>
      </c>
      <c r="AF35" s="8"/>
      <c r="AG35" s="8">
        <v>0</v>
      </c>
      <c r="AH35" s="13">
        <v>0</v>
      </c>
      <c r="AI35" s="8">
        <v>0</v>
      </c>
      <c r="AJ35" s="68">
        <f t="shared" si="8"/>
        <v>0</v>
      </c>
      <c r="AK35" s="8">
        <v>0</v>
      </c>
      <c r="AL35" s="8">
        <v>0</v>
      </c>
    </row>
    <row r="36" spans="1:39" s="9" customFormat="1" ht="70.5" customHeight="1" x14ac:dyDescent="0.25">
      <c r="A36" s="15" t="s">
        <v>88</v>
      </c>
      <c r="B36" s="5" t="s">
        <v>89</v>
      </c>
      <c r="C36" s="8">
        <v>0</v>
      </c>
      <c r="D36" s="8">
        <v>0</v>
      </c>
      <c r="E36" s="8">
        <f t="shared" si="1"/>
        <v>0</v>
      </c>
      <c r="F36" s="8">
        <v>0</v>
      </c>
      <c r="G36" s="8">
        <v>0</v>
      </c>
      <c r="H36" s="8">
        <v>0</v>
      </c>
      <c r="I36" s="68">
        <f t="shared" si="2"/>
        <v>0</v>
      </c>
      <c r="J36" s="13">
        <v>0</v>
      </c>
      <c r="K36" s="13">
        <v>0</v>
      </c>
      <c r="L36" s="8">
        <v>0</v>
      </c>
      <c r="M36" s="69">
        <f t="shared" si="3"/>
        <v>0</v>
      </c>
      <c r="N36" s="13">
        <v>0</v>
      </c>
      <c r="O36" s="13">
        <v>0</v>
      </c>
      <c r="P36" s="13">
        <v>0</v>
      </c>
      <c r="Q36" s="13">
        <v>0</v>
      </c>
      <c r="R36" s="69">
        <f t="shared" si="4"/>
        <v>0</v>
      </c>
      <c r="S36" s="13">
        <v>0</v>
      </c>
      <c r="T36" s="14">
        <v>0</v>
      </c>
      <c r="U36" s="13">
        <v>0</v>
      </c>
      <c r="V36" s="68">
        <f t="shared" si="5"/>
        <v>0</v>
      </c>
      <c r="W36" s="13">
        <v>0</v>
      </c>
      <c r="X36" s="68">
        <v>0</v>
      </c>
      <c r="Y36" s="68">
        <f t="shared" si="6"/>
        <v>0</v>
      </c>
      <c r="Z36" s="8">
        <v>0</v>
      </c>
      <c r="AA36" s="13">
        <v>0</v>
      </c>
      <c r="AB36" s="8">
        <v>0</v>
      </c>
      <c r="AC36" s="68">
        <f t="shared" si="7"/>
        <v>0</v>
      </c>
      <c r="AD36" s="8">
        <v>0</v>
      </c>
      <c r="AE36" s="8">
        <v>0</v>
      </c>
      <c r="AF36" s="8"/>
      <c r="AG36" s="8">
        <v>0</v>
      </c>
      <c r="AH36" s="13">
        <v>0</v>
      </c>
      <c r="AI36" s="8">
        <v>0</v>
      </c>
      <c r="AJ36" s="68">
        <f t="shared" si="8"/>
        <v>0</v>
      </c>
      <c r="AK36" s="8">
        <v>0</v>
      </c>
      <c r="AL36" s="8">
        <v>0</v>
      </c>
    </row>
    <row r="37" spans="1:39" s="9" customFormat="1" ht="70.5" customHeight="1" x14ac:dyDescent="0.25">
      <c r="A37" s="15" t="s">
        <v>90</v>
      </c>
      <c r="B37" s="5" t="s">
        <v>91</v>
      </c>
      <c r="C37" s="8">
        <v>0</v>
      </c>
      <c r="D37" s="8">
        <v>0</v>
      </c>
      <c r="E37" s="8">
        <f t="shared" si="1"/>
        <v>0</v>
      </c>
      <c r="F37" s="8">
        <v>0</v>
      </c>
      <c r="G37" s="8">
        <v>0</v>
      </c>
      <c r="H37" s="8">
        <v>1</v>
      </c>
      <c r="I37" s="68">
        <f t="shared" si="2"/>
        <v>1</v>
      </c>
      <c r="J37" s="13">
        <v>0</v>
      </c>
      <c r="K37" s="13">
        <v>0</v>
      </c>
      <c r="L37" s="8">
        <v>0</v>
      </c>
      <c r="M37" s="69">
        <f t="shared" si="3"/>
        <v>0</v>
      </c>
      <c r="N37" s="13">
        <v>0</v>
      </c>
      <c r="O37" s="13">
        <v>0</v>
      </c>
      <c r="P37" s="13">
        <v>0</v>
      </c>
      <c r="Q37" s="13">
        <v>0</v>
      </c>
      <c r="R37" s="69">
        <f t="shared" si="4"/>
        <v>0</v>
      </c>
      <c r="S37" s="13">
        <v>0</v>
      </c>
      <c r="T37" s="14">
        <v>0</v>
      </c>
      <c r="U37" s="13">
        <v>0</v>
      </c>
      <c r="V37" s="68">
        <f t="shared" si="5"/>
        <v>0</v>
      </c>
      <c r="W37" s="13">
        <v>0</v>
      </c>
      <c r="X37" s="8">
        <v>0</v>
      </c>
      <c r="Y37" s="68">
        <f t="shared" si="6"/>
        <v>1</v>
      </c>
      <c r="Z37" s="8">
        <v>0</v>
      </c>
      <c r="AA37" s="13">
        <v>0</v>
      </c>
      <c r="AB37" s="68">
        <v>0</v>
      </c>
      <c r="AC37" s="68">
        <f t="shared" si="7"/>
        <v>0</v>
      </c>
      <c r="AD37" s="68">
        <v>0</v>
      </c>
      <c r="AE37" s="8">
        <v>0</v>
      </c>
      <c r="AF37" s="8"/>
      <c r="AG37" s="8">
        <v>0</v>
      </c>
      <c r="AH37" s="13">
        <v>0</v>
      </c>
      <c r="AI37" s="8">
        <v>0</v>
      </c>
      <c r="AJ37" s="68">
        <f t="shared" si="8"/>
        <v>0</v>
      </c>
      <c r="AK37" s="8">
        <v>0</v>
      </c>
      <c r="AL37" s="8">
        <v>0</v>
      </c>
    </row>
    <row r="38" spans="1:39" s="9" customFormat="1" ht="70.5" customHeight="1" x14ac:dyDescent="0.25">
      <c r="A38" s="15" t="s">
        <v>92</v>
      </c>
      <c r="B38" s="5" t="s">
        <v>93</v>
      </c>
      <c r="C38" s="13">
        <v>0</v>
      </c>
      <c r="D38" s="13">
        <v>0</v>
      </c>
      <c r="E38" s="8">
        <f t="shared" si="1"/>
        <v>0</v>
      </c>
      <c r="F38" s="13">
        <v>0</v>
      </c>
      <c r="G38" s="13">
        <v>0</v>
      </c>
      <c r="H38" s="8">
        <v>1</v>
      </c>
      <c r="I38" s="68">
        <f t="shared" si="2"/>
        <v>1</v>
      </c>
      <c r="J38" s="13">
        <v>0</v>
      </c>
      <c r="K38" s="13">
        <v>0</v>
      </c>
      <c r="L38" s="8">
        <v>0</v>
      </c>
      <c r="M38" s="69">
        <f t="shared" si="3"/>
        <v>0</v>
      </c>
      <c r="N38" s="13">
        <v>0</v>
      </c>
      <c r="O38" s="68">
        <v>0</v>
      </c>
      <c r="P38" s="8">
        <v>0</v>
      </c>
      <c r="Q38" s="68">
        <v>0</v>
      </c>
      <c r="R38" s="69">
        <f t="shared" si="4"/>
        <v>0</v>
      </c>
      <c r="S38" s="13">
        <v>0</v>
      </c>
      <c r="T38" s="68">
        <v>0</v>
      </c>
      <c r="U38" s="13">
        <v>0</v>
      </c>
      <c r="V38" s="68">
        <f t="shared" si="5"/>
        <v>0</v>
      </c>
      <c r="W38" s="13">
        <v>0</v>
      </c>
      <c r="X38" s="68">
        <v>0</v>
      </c>
      <c r="Y38" s="68">
        <f t="shared" si="6"/>
        <v>1</v>
      </c>
      <c r="Z38" s="68">
        <v>0</v>
      </c>
      <c r="AA38" s="13">
        <v>0</v>
      </c>
      <c r="AB38" s="8">
        <v>0</v>
      </c>
      <c r="AC38" s="68">
        <f t="shared" si="7"/>
        <v>0</v>
      </c>
      <c r="AD38" s="8">
        <v>0</v>
      </c>
      <c r="AE38" s="8">
        <v>0</v>
      </c>
      <c r="AF38" s="13"/>
      <c r="AG38" s="13">
        <v>0</v>
      </c>
      <c r="AH38" s="13">
        <v>0</v>
      </c>
      <c r="AI38" s="8">
        <v>0</v>
      </c>
      <c r="AJ38" s="68">
        <f t="shared" si="8"/>
        <v>0</v>
      </c>
      <c r="AK38" s="8">
        <v>0</v>
      </c>
      <c r="AL38" s="8">
        <v>0</v>
      </c>
    </row>
    <row r="39" spans="1:39" ht="70.5" customHeight="1" x14ac:dyDescent="0.25">
      <c r="A39" s="15" t="s">
        <v>114</v>
      </c>
      <c r="B39" s="5" t="s">
        <v>95</v>
      </c>
      <c r="C39" s="13">
        <v>0</v>
      </c>
      <c r="D39" s="13">
        <v>0</v>
      </c>
      <c r="E39" s="8">
        <f t="shared" si="1"/>
        <v>0</v>
      </c>
      <c r="F39" s="13">
        <v>0</v>
      </c>
      <c r="G39" s="13">
        <v>0</v>
      </c>
      <c r="H39" s="8">
        <v>0</v>
      </c>
      <c r="I39" s="68">
        <f t="shared" si="2"/>
        <v>0</v>
      </c>
      <c r="J39" s="8">
        <v>0</v>
      </c>
      <c r="K39" s="13">
        <v>0</v>
      </c>
      <c r="L39" s="8">
        <v>0</v>
      </c>
      <c r="M39" s="69">
        <f t="shared" si="3"/>
        <v>0</v>
      </c>
      <c r="N39" s="13">
        <v>0</v>
      </c>
      <c r="O39" s="13">
        <v>0</v>
      </c>
      <c r="P39" s="13">
        <v>0</v>
      </c>
      <c r="Q39" s="13">
        <v>0</v>
      </c>
      <c r="R39" s="69">
        <f t="shared" si="4"/>
        <v>0</v>
      </c>
      <c r="S39" s="13">
        <v>0</v>
      </c>
      <c r="T39" s="14">
        <v>0</v>
      </c>
      <c r="U39" s="13">
        <v>0</v>
      </c>
      <c r="V39" s="68">
        <f t="shared" si="5"/>
        <v>0</v>
      </c>
      <c r="W39" s="13">
        <v>0</v>
      </c>
      <c r="X39" s="13">
        <v>0</v>
      </c>
      <c r="Y39" s="68">
        <f t="shared" si="6"/>
        <v>0</v>
      </c>
      <c r="Z39" s="13">
        <v>1</v>
      </c>
      <c r="AA39" s="13">
        <v>0</v>
      </c>
      <c r="AB39" s="68">
        <v>0</v>
      </c>
      <c r="AC39" s="68">
        <f t="shared" si="7"/>
        <v>0</v>
      </c>
      <c r="AD39" s="68">
        <v>0</v>
      </c>
      <c r="AE39" s="8">
        <v>0</v>
      </c>
      <c r="AF39" s="13"/>
      <c r="AG39" s="13">
        <v>0</v>
      </c>
      <c r="AH39" s="13">
        <v>0</v>
      </c>
      <c r="AI39" s="8">
        <v>0</v>
      </c>
      <c r="AJ39" s="68">
        <f t="shared" si="8"/>
        <v>0</v>
      </c>
      <c r="AK39" s="8">
        <v>0</v>
      </c>
      <c r="AL39" s="8">
        <v>0</v>
      </c>
    </row>
    <row r="40" spans="1:39" ht="70.5" customHeight="1" x14ac:dyDescent="0.25">
      <c r="A40" s="15" t="s">
        <v>96</v>
      </c>
      <c r="B40" s="5" t="s">
        <v>97</v>
      </c>
      <c r="C40" s="8">
        <v>0</v>
      </c>
      <c r="D40" s="8">
        <v>0</v>
      </c>
      <c r="E40" s="8">
        <f t="shared" si="1"/>
        <v>0</v>
      </c>
      <c r="F40" s="8">
        <v>0</v>
      </c>
      <c r="G40" s="8">
        <v>0</v>
      </c>
      <c r="H40" s="13">
        <v>0</v>
      </c>
      <c r="I40" s="68">
        <f t="shared" si="2"/>
        <v>0</v>
      </c>
      <c r="J40" s="13">
        <v>0</v>
      </c>
      <c r="K40" s="13">
        <v>0</v>
      </c>
      <c r="L40" s="8">
        <v>0</v>
      </c>
      <c r="M40" s="69">
        <f t="shared" si="3"/>
        <v>0</v>
      </c>
      <c r="N40" s="13">
        <v>0</v>
      </c>
      <c r="O40" s="13">
        <v>0</v>
      </c>
      <c r="P40" s="13">
        <v>0</v>
      </c>
      <c r="Q40" s="13">
        <v>0</v>
      </c>
      <c r="R40" s="69">
        <f t="shared" si="4"/>
        <v>0</v>
      </c>
      <c r="S40" s="13">
        <v>0</v>
      </c>
      <c r="T40" s="14">
        <v>0</v>
      </c>
      <c r="U40" s="13">
        <v>0</v>
      </c>
      <c r="V40" s="68">
        <f t="shared" si="5"/>
        <v>0</v>
      </c>
      <c r="W40" s="13">
        <v>0</v>
      </c>
      <c r="X40" s="13">
        <v>0</v>
      </c>
      <c r="Y40" s="68">
        <f t="shared" si="6"/>
        <v>0</v>
      </c>
      <c r="Z40" s="13">
        <v>0</v>
      </c>
      <c r="AA40" s="13">
        <v>0</v>
      </c>
      <c r="AB40" s="8">
        <v>0</v>
      </c>
      <c r="AC40" s="68">
        <f t="shared" si="7"/>
        <v>0</v>
      </c>
      <c r="AD40" s="8">
        <v>0</v>
      </c>
      <c r="AE40" s="8">
        <v>0</v>
      </c>
      <c r="AF40" s="8"/>
      <c r="AG40" s="8">
        <v>0</v>
      </c>
      <c r="AH40" s="13">
        <v>0</v>
      </c>
      <c r="AI40" s="8">
        <v>0</v>
      </c>
      <c r="AJ40" s="68">
        <f t="shared" si="8"/>
        <v>0</v>
      </c>
      <c r="AK40" s="8">
        <v>0</v>
      </c>
      <c r="AL40" s="8">
        <v>0</v>
      </c>
    </row>
    <row r="41" spans="1:39" ht="70.5" customHeight="1" x14ac:dyDescent="0.25">
      <c r="A41" s="15" t="s">
        <v>98</v>
      </c>
      <c r="B41" s="5" t="s">
        <v>99</v>
      </c>
      <c r="C41" s="8">
        <v>1</v>
      </c>
      <c r="D41" s="8">
        <v>1</v>
      </c>
      <c r="E41" s="8">
        <f t="shared" si="1"/>
        <v>0</v>
      </c>
      <c r="F41" s="8">
        <v>0</v>
      </c>
      <c r="G41" s="8">
        <v>0</v>
      </c>
      <c r="H41" s="13">
        <v>10</v>
      </c>
      <c r="I41" s="68">
        <f t="shared" si="2"/>
        <v>8</v>
      </c>
      <c r="J41" s="13">
        <v>2</v>
      </c>
      <c r="K41" s="13">
        <v>0</v>
      </c>
      <c r="L41" s="8">
        <v>0</v>
      </c>
      <c r="M41" s="69">
        <f t="shared" si="3"/>
        <v>4</v>
      </c>
      <c r="N41" s="13">
        <v>0</v>
      </c>
      <c r="O41" s="68">
        <v>0</v>
      </c>
      <c r="P41" s="13">
        <v>4</v>
      </c>
      <c r="Q41" s="68">
        <v>0</v>
      </c>
      <c r="R41" s="69">
        <f t="shared" si="4"/>
        <v>0</v>
      </c>
      <c r="S41" s="13">
        <v>0</v>
      </c>
      <c r="T41" s="68">
        <v>0</v>
      </c>
      <c r="U41" s="13">
        <v>0</v>
      </c>
      <c r="V41" s="68">
        <f t="shared" si="5"/>
        <v>4</v>
      </c>
      <c r="W41" s="13">
        <v>0</v>
      </c>
      <c r="X41" s="13">
        <v>0</v>
      </c>
      <c r="Y41" s="68">
        <f t="shared" si="6"/>
        <v>5</v>
      </c>
      <c r="Z41" s="13">
        <v>0</v>
      </c>
      <c r="AA41" s="13">
        <v>0</v>
      </c>
      <c r="AB41" s="68">
        <v>0</v>
      </c>
      <c r="AC41" s="68">
        <f t="shared" si="7"/>
        <v>0</v>
      </c>
      <c r="AD41" s="68">
        <v>0</v>
      </c>
      <c r="AE41" s="8">
        <v>0</v>
      </c>
      <c r="AF41" s="8"/>
      <c r="AG41" s="8">
        <v>0</v>
      </c>
      <c r="AH41" s="13">
        <v>0</v>
      </c>
      <c r="AI41" s="8">
        <v>0</v>
      </c>
      <c r="AJ41" s="68">
        <f t="shared" si="8"/>
        <v>0</v>
      </c>
      <c r="AK41" s="8">
        <v>0</v>
      </c>
      <c r="AL41" s="8">
        <v>0</v>
      </c>
    </row>
    <row r="42" spans="1:39" ht="70.5" customHeight="1" x14ac:dyDescent="0.25">
      <c r="A42" s="15" t="s">
        <v>100</v>
      </c>
      <c r="B42" s="47" t="s">
        <v>101</v>
      </c>
      <c r="C42" s="8">
        <v>0</v>
      </c>
      <c r="D42" s="8">
        <v>0</v>
      </c>
      <c r="E42" s="8">
        <f t="shared" si="1"/>
        <v>0</v>
      </c>
      <c r="F42" s="8">
        <v>0</v>
      </c>
      <c r="G42" s="8">
        <v>0</v>
      </c>
      <c r="H42" s="13">
        <v>2</v>
      </c>
      <c r="I42" s="68">
        <f t="shared" si="2"/>
        <v>1</v>
      </c>
      <c r="J42" s="13">
        <v>1</v>
      </c>
      <c r="K42" s="13">
        <v>0</v>
      </c>
      <c r="L42" s="8">
        <v>0</v>
      </c>
      <c r="M42" s="69">
        <f t="shared" si="3"/>
        <v>0</v>
      </c>
      <c r="N42" s="13">
        <v>0</v>
      </c>
      <c r="O42" s="13">
        <v>0</v>
      </c>
      <c r="P42" s="13">
        <v>0</v>
      </c>
      <c r="Q42" s="13">
        <v>0</v>
      </c>
      <c r="R42" s="69">
        <f t="shared" si="4"/>
        <v>0</v>
      </c>
      <c r="S42" s="13">
        <v>0</v>
      </c>
      <c r="T42" s="14">
        <v>0</v>
      </c>
      <c r="U42" s="13">
        <v>0</v>
      </c>
      <c r="V42" s="68">
        <f t="shared" si="5"/>
        <v>0</v>
      </c>
      <c r="W42" s="13">
        <v>0</v>
      </c>
      <c r="X42" s="13">
        <v>0</v>
      </c>
      <c r="Y42" s="68">
        <f t="shared" si="6"/>
        <v>1</v>
      </c>
      <c r="Z42" s="13">
        <v>0</v>
      </c>
      <c r="AA42" s="13">
        <v>0</v>
      </c>
      <c r="AB42" s="8">
        <v>0</v>
      </c>
      <c r="AC42" s="68">
        <f t="shared" si="7"/>
        <v>0</v>
      </c>
      <c r="AD42" s="8">
        <v>0</v>
      </c>
      <c r="AE42" s="8">
        <v>0</v>
      </c>
      <c r="AF42" s="8"/>
      <c r="AG42" s="8">
        <v>0</v>
      </c>
      <c r="AH42" s="13">
        <v>0</v>
      </c>
      <c r="AI42" s="8">
        <v>0</v>
      </c>
      <c r="AJ42" s="68">
        <f t="shared" si="8"/>
        <v>0</v>
      </c>
      <c r="AK42" s="8">
        <v>0</v>
      </c>
      <c r="AL42" s="8">
        <v>0</v>
      </c>
    </row>
    <row r="43" spans="1:39" ht="70.5" customHeight="1" x14ac:dyDescent="0.25">
      <c r="A43" s="15" t="s">
        <v>102</v>
      </c>
      <c r="B43" s="47" t="s">
        <v>103</v>
      </c>
      <c r="C43" s="8">
        <v>0</v>
      </c>
      <c r="D43" s="8">
        <v>0</v>
      </c>
      <c r="E43" s="8">
        <f t="shared" si="1"/>
        <v>0</v>
      </c>
      <c r="F43" s="8">
        <v>0</v>
      </c>
      <c r="G43" s="8">
        <v>0</v>
      </c>
      <c r="H43" s="13">
        <v>0</v>
      </c>
      <c r="I43" s="68">
        <f t="shared" si="2"/>
        <v>0</v>
      </c>
      <c r="J43" s="13">
        <v>0</v>
      </c>
      <c r="K43" s="13">
        <v>0</v>
      </c>
      <c r="L43" s="8">
        <v>0</v>
      </c>
      <c r="M43" s="69">
        <f t="shared" si="3"/>
        <v>0</v>
      </c>
      <c r="N43" s="13">
        <v>0</v>
      </c>
      <c r="O43" s="13">
        <v>0</v>
      </c>
      <c r="P43" s="13">
        <v>0</v>
      </c>
      <c r="Q43" s="13">
        <v>0</v>
      </c>
      <c r="R43" s="69">
        <f t="shared" si="4"/>
        <v>0</v>
      </c>
      <c r="S43" s="13">
        <v>0</v>
      </c>
      <c r="T43" s="14">
        <v>0</v>
      </c>
      <c r="U43" s="13">
        <v>0</v>
      </c>
      <c r="V43" s="68">
        <f t="shared" si="5"/>
        <v>0</v>
      </c>
      <c r="W43" s="13">
        <v>0</v>
      </c>
      <c r="X43" s="13">
        <v>0</v>
      </c>
      <c r="Y43" s="68">
        <f t="shared" si="6"/>
        <v>0</v>
      </c>
      <c r="Z43" s="13">
        <v>0</v>
      </c>
      <c r="AA43" s="13">
        <v>0</v>
      </c>
      <c r="AB43" s="68">
        <v>0</v>
      </c>
      <c r="AC43" s="68">
        <f t="shared" si="7"/>
        <v>0</v>
      </c>
      <c r="AD43" s="68">
        <v>0</v>
      </c>
      <c r="AE43" s="8">
        <v>0</v>
      </c>
      <c r="AF43" s="8"/>
      <c r="AG43" s="8">
        <v>0</v>
      </c>
      <c r="AH43" s="13">
        <v>0</v>
      </c>
      <c r="AI43" s="8">
        <v>0</v>
      </c>
      <c r="AJ43" s="68">
        <f t="shared" si="8"/>
        <v>0</v>
      </c>
      <c r="AK43" s="8">
        <v>0</v>
      </c>
      <c r="AL43" s="8">
        <v>0</v>
      </c>
      <c r="AM43" s="8"/>
    </row>
    <row r="44" spans="1:39" ht="70.5" customHeight="1" x14ac:dyDescent="0.25">
      <c r="A44" s="15" t="s">
        <v>104</v>
      </c>
      <c r="B44" s="47" t="s">
        <v>105</v>
      </c>
      <c r="C44" s="8">
        <v>0</v>
      </c>
      <c r="D44" s="8">
        <v>0</v>
      </c>
      <c r="E44" s="8">
        <f t="shared" si="1"/>
        <v>0</v>
      </c>
      <c r="F44" s="8">
        <v>0</v>
      </c>
      <c r="G44" s="8">
        <v>0</v>
      </c>
      <c r="H44" s="8">
        <v>0</v>
      </c>
      <c r="I44" s="68">
        <f t="shared" si="2"/>
        <v>0</v>
      </c>
      <c r="J44" s="13">
        <v>0</v>
      </c>
      <c r="K44" s="13">
        <v>0</v>
      </c>
      <c r="L44" s="8">
        <v>0</v>
      </c>
      <c r="M44" s="69">
        <f t="shared" si="3"/>
        <v>0</v>
      </c>
      <c r="N44" s="13">
        <v>0</v>
      </c>
      <c r="O44" s="68">
        <v>0</v>
      </c>
      <c r="P44" s="13">
        <v>0</v>
      </c>
      <c r="Q44" s="68">
        <v>0</v>
      </c>
      <c r="R44" s="69">
        <f t="shared" si="4"/>
        <v>0</v>
      </c>
      <c r="S44" s="13">
        <v>0</v>
      </c>
      <c r="T44" s="68">
        <v>0</v>
      </c>
      <c r="U44" s="13">
        <v>0</v>
      </c>
      <c r="V44" s="68">
        <f t="shared" si="5"/>
        <v>0</v>
      </c>
      <c r="W44" s="13">
        <v>0</v>
      </c>
      <c r="X44" s="13">
        <v>0</v>
      </c>
      <c r="Y44" s="68">
        <f t="shared" si="6"/>
        <v>0</v>
      </c>
      <c r="Z44" s="13">
        <v>0</v>
      </c>
      <c r="AA44" s="13">
        <v>0</v>
      </c>
      <c r="AB44" s="8">
        <v>0</v>
      </c>
      <c r="AC44" s="68">
        <f t="shared" si="7"/>
        <v>0</v>
      </c>
      <c r="AD44" s="8">
        <v>0</v>
      </c>
      <c r="AE44" s="8">
        <v>0</v>
      </c>
      <c r="AF44" s="8"/>
      <c r="AG44" s="8">
        <v>0</v>
      </c>
      <c r="AH44" s="13">
        <v>0</v>
      </c>
      <c r="AI44" s="8">
        <v>0</v>
      </c>
      <c r="AJ44" s="68">
        <f t="shared" si="8"/>
        <v>0</v>
      </c>
      <c r="AK44" s="8">
        <v>0</v>
      </c>
      <c r="AL44" s="8">
        <v>0</v>
      </c>
    </row>
    <row r="45" spans="1:39" ht="70.5" customHeight="1" x14ac:dyDescent="0.25">
      <c r="A45" s="15" t="s">
        <v>106</v>
      </c>
      <c r="B45" s="47" t="s">
        <v>107</v>
      </c>
      <c r="C45" s="8">
        <v>0</v>
      </c>
      <c r="D45" s="8">
        <v>0</v>
      </c>
      <c r="E45" s="8">
        <f t="shared" si="1"/>
        <v>0</v>
      </c>
      <c r="F45" s="8">
        <v>0</v>
      </c>
      <c r="G45" s="8">
        <v>0</v>
      </c>
      <c r="H45" s="8">
        <v>3</v>
      </c>
      <c r="I45" s="68">
        <f t="shared" si="2"/>
        <v>3</v>
      </c>
      <c r="J45" s="8">
        <v>0</v>
      </c>
      <c r="K45" s="13">
        <v>0</v>
      </c>
      <c r="L45" s="8">
        <v>0</v>
      </c>
      <c r="M45" s="69">
        <f t="shared" si="3"/>
        <v>2</v>
      </c>
      <c r="N45" s="13">
        <v>0</v>
      </c>
      <c r="O45" s="13">
        <v>0</v>
      </c>
      <c r="P45" s="13">
        <v>2</v>
      </c>
      <c r="Q45" s="13">
        <v>0</v>
      </c>
      <c r="R45" s="69">
        <f t="shared" si="4"/>
        <v>1</v>
      </c>
      <c r="S45" s="13">
        <v>0</v>
      </c>
      <c r="T45" s="14">
        <v>0</v>
      </c>
      <c r="U45" s="13">
        <v>1</v>
      </c>
      <c r="V45" s="68">
        <f t="shared" si="5"/>
        <v>3</v>
      </c>
      <c r="W45" s="13">
        <v>0</v>
      </c>
      <c r="X45" s="13">
        <v>0</v>
      </c>
      <c r="Y45" s="68">
        <f t="shared" si="6"/>
        <v>0</v>
      </c>
      <c r="Z45" s="13">
        <v>0</v>
      </c>
      <c r="AA45" s="13">
        <v>0</v>
      </c>
      <c r="AB45" s="68">
        <v>0</v>
      </c>
      <c r="AC45" s="68">
        <f t="shared" si="7"/>
        <v>0</v>
      </c>
      <c r="AD45" s="68">
        <v>0</v>
      </c>
      <c r="AE45" s="8">
        <v>0</v>
      </c>
      <c r="AF45" s="8"/>
      <c r="AG45" s="8">
        <v>0</v>
      </c>
      <c r="AH45" s="13">
        <v>0</v>
      </c>
      <c r="AI45" s="8">
        <v>0</v>
      </c>
      <c r="AJ45" s="68">
        <f t="shared" si="8"/>
        <v>0</v>
      </c>
      <c r="AK45" s="8">
        <v>0</v>
      </c>
      <c r="AL45" s="8">
        <v>0</v>
      </c>
    </row>
    <row r="46" spans="1:39" ht="70.5" customHeight="1" x14ac:dyDescent="0.25">
      <c r="A46" s="15" t="s">
        <v>108</v>
      </c>
      <c r="B46" s="5" t="s">
        <v>109</v>
      </c>
      <c r="C46" s="8">
        <v>0</v>
      </c>
      <c r="D46" s="8">
        <v>0</v>
      </c>
      <c r="E46" s="8">
        <f t="shared" si="1"/>
        <v>0</v>
      </c>
      <c r="F46" s="8">
        <v>0</v>
      </c>
      <c r="G46" s="8">
        <v>0</v>
      </c>
      <c r="H46" s="13">
        <v>1</v>
      </c>
      <c r="I46" s="68">
        <f t="shared" si="2"/>
        <v>1</v>
      </c>
      <c r="J46" s="13">
        <v>0</v>
      </c>
      <c r="K46" s="13">
        <v>0</v>
      </c>
      <c r="L46" s="8">
        <v>0</v>
      </c>
      <c r="M46" s="69">
        <f t="shared" si="3"/>
        <v>0</v>
      </c>
      <c r="N46" s="13">
        <v>0</v>
      </c>
      <c r="O46" s="13">
        <v>0</v>
      </c>
      <c r="P46" s="13">
        <v>0</v>
      </c>
      <c r="Q46" s="13">
        <v>0</v>
      </c>
      <c r="R46" s="69">
        <f t="shared" si="4"/>
        <v>0</v>
      </c>
      <c r="S46" s="13">
        <v>0</v>
      </c>
      <c r="T46" s="14">
        <v>0</v>
      </c>
      <c r="U46" s="13">
        <v>0</v>
      </c>
      <c r="V46" s="68">
        <f t="shared" si="5"/>
        <v>0</v>
      </c>
      <c r="W46" s="13">
        <v>0</v>
      </c>
      <c r="X46" s="13">
        <v>0</v>
      </c>
      <c r="Y46" s="68">
        <f t="shared" si="6"/>
        <v>1</v>
      </c>
      <c r="Z46" s="13">
        <v>0</v>
      </c>
      <c r="AA46" s="13">
        <v>0</v>
      </c>
      <c r="AB46" s="8">
        <v>0</v>
      </c>
      <c r="AC46" s="68">
        <f t="shared" si="7"/>
        <v>0</v>
      </c>
      <c r="AD46" s="8">
        <v>0</v>
      </c>
      <c r="AE46" s="8">
        <v>0</v>
      </c>
      <c r="AF46" s="13"/>
      <c r="AG46" s="13">
        <v>0</v>
      </c>
      <c r="AH46" s="13">
        <v>0</v>
      </c>
      <c r="AI46" s="8">
        <v>0</v>
      </c>
      <c r="AJ46" s="68">
        <f t="shared" si="8"/>
        <v>0</v>
      </c>
      <c r="AK46" s="8">
        <v>0</v>
      </c>
      <c r="AL46" s="8">
        <v>0</v>
      </c>
    </row>
    <row r="47" spans="1:39" ht="70.5" customHeight="1" x14ac:dyDescent="0.25">
      <c r="A47" s="15" t="s">
        <v>110</v>
      </c>
      <c r="B47" s="47" t="s">
        <v>111</v>
      </c>
      <c r="C47" s="8">
        <v>0</v>
      </c>
      <c r="D47" s="8">
        <v>0</v>
      </c>
      <c r="E47" s="8">
        <f t="shared" si="1"/>
        <v>0</v>
      </c>
      <c r="F47" s="8">
        <v>0</v>
      </c>
      <c r="G47" s="8">
        <v>0</v>
      </c>
      <c r="H47" s="13">
        <v>0</v>
      </c>
      <c r="I47" s="68">
        <f t="shared" si="2"/>
        <v>0</v>
      </c>
      <c r="J47" s="13">
        <v>0</v>
      </c>
      <c r="K47" s="13">
        <v>0</v>
      </c>
      <c r="L47" s="8">
        <v>0</v>
      </c>
      <c r="M47" s="69">
        <f t="shared" si="3"/>
        <v>0</v>
      </c>
      <c r="N47" s="13">
        <v>0</v>
      </c>
      <c r="O47" s="68">
        <v>0</v>
      </c>
      <c r="P47" s="13">
        <v>0</v>
      </c>
      <c r="Q47" s="68">
        <v>0</v>
      </c>
      <c r="R47" s="69">
        <f t="shared" si="4"/>
        <v>0</v>
      </c>
      <c r="S47" s="13">
        <v>0</v>
      </c>
      <c r="T47" s="68">
        <v>0</v>
      </c>
      <c r="U47" s="13">
        <v>0</v>
      </c>
      <c r="V47" s="68">
        <f t="shared" si="5"/>
        <v>0</v>
      </c>
      <c r="W47" s="13">
        <v>0</v>
      </c>
      <c r="X47" s="13">
        <v>0</v>
      </c>
      <c r="Y47" s="68">
        <f t="shared" si="6"/>
        <v>0</v>
      </c>
      <c r="Z47" s="13">
        <v>0</v>
      </c>
      <c r="AA47" s="13">
        <v>0</v>
      </c>
      <c r="AB47" s="68">
        <v>0</v>
      </c>
      <c r="AC47" s="68">
        <f t="shared" si="7"/>
        <v>0</v>
      </c>
      <c r="AD47" s="68">
        <v>0</v>
      </c>
      <c r="AE47" s="8">
        <v>0</v>
      </c>
      <c r="AF47" s="13"/>
      <c r="AG47" s="13">
        <v>0</v>
      </c>
      <c r="AH47" s="13">
        <v>0</v>
      </c>
      <c r="AI47" s="8">
        <v>0</v>
      </c>
      <c r="AJ47" s="68">
        <f t="shared" si="8"/>
        <v>0</v>
      </c>
      <c r="AK47" s="8">
        <v>0</v>
      </c>
      <c r="AL47" s="8">
        <v>0</v>
      </c>
    </row>
    <row r="48" spans="1:39" s="9" customFormat="1" ht="70.5" customHeight="1" x14ac:dyDescent="0.25">
      <c r="A48" s="15" t="s">
        <v>112</v>
      </c>
      <c r="B48" s="5" t="s">
        <v>81</v>
      </c>
      <c r="C48" s="8">
        <v>0</v>
      </c>
      <c r="D48" s="8">
        <v>0</v>
      </c>
      <c r="E48" s="8">
        <f t="shared" si="1"/>
        <v>0</v>
      </c>
      <c r="F48" s="8">
        <v>0</v>
      </c>
      <c r="G48" s="8">
        <v>0</v>
      </c>
      <c r="H48" s="8">
        <v>11</v>
      </c>
      <c r="I48" s="68">
        <f t="shared" si="2"/>
        <v>11</v>
      </c>
      <c r="J48" s="13">
        <v>0</v>
      </c>
      <c r="K48" s="13">
        <v>0</v>
      </c>
      <c r="L48" s="8">
        <v>0</v>
      </c>
      <c r="M48" s="69">
        <f t="shared" si="3"/>
        <v>6</v>
      </c>
      <c r="N48" s="13">
        <v>4</v>
      </c>
      <c r="O48" s="13">
        <v>0</v>
      </c>
      <c r="P48" s="13">
        <v>2</v>
      </c>
      <c r="Q48" s="13">
        <v>0</v>
      </c>
      <c r="R48" s="69">
        <f t="shared" si="4"/>
        <v>0</v>
      </c>
      <c r="S48" s="13">
        <v>0</v>
      </c>
      <c r="T48" s="14">
        <v>0</v>
      </c>
      <c r="U48" s="13">
        <v>0</v>
      </c>
      <c r="V48" s="68">
        <f t="shared" si="5"/>
        <v>6</v>
      </c>
      <c r="W48" s="8">
        <v>0</v>
      </c>
      <c r="X48" s="13">
        <v>1</v>
      </c>
      <c r="Y48" s="68">
        <f t="shared" si="6"/>
        <v>5</v>
      </c>
      <c r="Z48" s="13">
        <v>1</v>
      </c>
      <c r="AA48" s="13">
        <v>2</v>
      </c>
      <c r="AB48" s="8">
        <v>0</v>
      </c>
      <c r="AC48" s="68">
        <f t="shared" si="7"/>
        <v>2</v>
      </c>
      <c r="AD48" s="8">
        <v>1</v>
      </c>
      <c r="AE48" s="8">
        <v>1</v>
      </c>
      <c r="AF48" s="8"/>
      <c r="AG48" s="13">
        <v>1</v>
      </c>
      <c r="AH48" s="13">
        <v>1</v>
      </c>
      <c r="AI48" s="8">
        <v>0</v>
      </c>
      <c r="AJ48" s="68">
        <f t="shared" si="8"/>
        <v>1</v>
      </c>
      <c r="AK48" s="8">
        <v>1</v>
      </c>
      <c r="AL48" s="8">
        <v>0</v>
      </c>
    </row>
    <row r="49" spans="1:38" s="9" customFormat="1" ht="70.5" customHeight="1" x14ac:dyDescent="0.25">
      <c r="A49" s="15"/>
      <c r="B49" s="5" t="s">
        <v>15</v>
      </c>
      <c r="C49" s="17">
        <f>C9+C10+C12+C13+C15+C16+C17+C18+C20+C21+C22+C23+C24+C25+C26+C28+C29+C30+C31+C32+C33+C34+C35+C36+C37+C38+C39+C40+C41+C42+C43+C44+C45+C46+C47+C48</f>
        <v>22</v>
      </c>
      <c r="D49" s="17">
        <f t="shared" ref="D49:AL49" si="13">D9+D10+D12+D13+D15+D16+D17+D18+D20+D21+D22+D23+D24+D25+D26+D28+D29+D30+D31+D32+D33+D34+D35+D36+D37+D38+D39+D40+D41+D42+D43+D44+D45+D46+D47+D48</f>
        <v>17</v>
      </c>
      <c r="E49" s="17">
        <f t="shared" si="13"/>
        <v>5</v>
      </c>
      <c r="F49" s="17">
        <f t="shared" si="13"/>
        <v>0</v>
      </c>
      <c r="G49" s="17">
        <f t="shared" si="13"/>
        <v>0</v>
      </c>
      <c r="H49" s="17">
        <f t="shared" si="13"/>
        <v>551</v>
      </c>
      <c r="I49" s="68">
        <f t="shared" si="2"/>
        <v>499</v>
      </c>
      <c r="J49" s="17">
        <f t="shared" si="13"/>
        <v>38</v>
      </c>
      <c r="K49" s="17">
        <f t="shared" si="13"/>
        <v>14</v>
      </c>
      <c r="L49" s="17">
        <f t="shared" si="13"/>
        <v>3</v>
      </c>
      <c r="M49" s="69">
        <f t="shared" si="3"/>
        <v>209</v>
      </c>
      <c r="N49" s="17">
        <f t="shared" si="13"/>
        <v>147</v>
      </c>
      <c r="O49" s="17">
        <f t="shared" si="13"/>
        <v>10</v>
      </c>
      <c r="P49" s="17">
        <f t="shared" si="13"/>
        <v>52</v>
      </c>
      <c r="Q49" s="17">
        <f t="shared" si="13"/>
        <v>0</v>
      </c>
      <c r="R49" s="69">
        <f t="shared" si="4"/>
        <v>12</v>
      </c>
      <c r="S49" s="17">
        <f t="shared" si="13"/>
        <v>0</v>
      </c>
      <c r="T49" s="17">
        <f t="shared" si="13"/>
        <v>0</v>
      </c>
      <c r="U49" s="17">
        <f t="shared" si="13"/>
        <v>12</v>
      </c>
      <c r="V49" s="68">
        <f t="shared" si="5"/>
        <v>221</v>
      </c>
      <c r="W49" s="17">
        <f t="shared" si="13"/>
        <v>2</v>
      </c>
      <c r="X49" s="17">
        <f t="shared" si="13"/>
        <v>9</v>
      </c>
      <c r="Y49" s="68">
        <f t="shared" si="6"/>
        <v>295</v>
      </c>
      <c r="Z49" s="17">
        <f t="shared" si="13"/>
        <v>23</v>
      </c>
      <c r="AA49" s="17">
        <f t="shared" si="13"/>
        <v>108</v>
      </c>
      <c r="AB49" s="17">
        <f t="shared" si="13"/>
        <v>21</v>
      </c>
      <c r="AC49" s="68">
        <f t="shared" si="7"/>
        <v>129</v>
      </c>
      <c r="AD49" s="17">
        <f t="shared" si="13"/>
        <v>28</v>
      </c>
      <c r="AE49" s="17">
        <f t="shared" si="13"/>
        <v>101</v>
      </c>
      <c r="AF49" s="17">
        <f t="shared" si="13"/>
        <v>0</v>
      </c>
      <c r="AG49" s="17">
        <f t="shared" si="13"/>
        <v>83</v>
      </c>
      <c r="AH49" s="17">
        <f t="shared" si="13"/>
        <v>37</v>
      </c>
      <c r="AI49" s="17">
        <f t="shared" si="13"/>
        <v>1</v>
      </c>
      <c r="AJ49" s="68">
        <f t="shared" si="8"/>
        <v>38</v>
      </c>
      <c r="AK49" s="17">
        <f t="shared" si="13"/>
        <v>38</v>
      </c>
      <c r="AL49" s="17">
        <f t="shared" si="13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60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20"/>
      <c r="C91" s="20"/>
      <c r="D91" s="20"/>
      <c r="E91" s="20"/>
      <c r="F91" s="20"/>
      <c r="G91" s="20"/>
      <c r="H91" s="20"/>
      <c r="I91" s="20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20"/>
      <c r="C92" s="20"/>
      <c r="D92" s="20"/>
      <c r="E92" s="20"/>
      <c r="F92" s="20"/>
      <c r="G92" s="20"/>
      <c r="H92" s="20"/>
      <c r="I92" s="20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1"/>
      <c r="C99" s="21"/>
      <c r="D99" s="21"/>
      <c r="E99" s="21"/>
      <c r="F99" s="21"/>
      <c r="G99" s="21"/>
      <c r="H99" s="21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1"/>
      <c r="C100" s="21"/>
      <c r="D100" s="21"/>
      <c r="E100" s="21"/>
      <c r="F100" s="21"/>
      <c r="G100" s="21"/>
      <c r="H100" s="21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22"/>
      <c r="B102" s="23"/>
      <c r="C102" s="23"/>
      <c r="D102" s="23"/>
      <c r="E102" s="23"/>
      <c r="F102" s="23"/>
      <c r="G102" s="23"/>
      <c r="H102" s="23"/>
      <c r="I102" s="24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22"/>
      <c r="B106" s="23"/>
      <c r="C106" s="23"/>
      <c r="D106" s="23"/>
      <c r="E106" s="23"/>
      <c r="F106" s="23"/>
      <c r="G106" s="23"/>
      <c r="H106" s="23"/>
      <c r="I106" s="24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0"/>
      <c r="C112" s="20"/>
      <c r="D112" s="20"/>
      <c r="E112" s="20"/>
      <c r="F112" s="20"/>
      <c r="G112" s="20"/>
      <c r="H112" s="20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22"/>
      <c r="B113" s="23"/>
      <c r="C113" s="23"/>
      <c r="D113" s="23"/>
      <c r="E113" s="23"/>
      <c r="F113" s="23"/>
      <c r="G113" s="23"/>
      <c r="H113" s="23"/>
      <c r="I113" s="24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0"/>
      <c r="C121" s="20"/>
      <c r="D121" s="20"/>
      <c r="E121" s="20"/>
      <c r="F121" s="20"/>
      <c r="G121" s="20"/>
      <c r="H121" s="20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25"/>
      <c r="B122" s="23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0"/>
      <c r="C126" s="20"/>
      <c r="D126" s="20"/>
      <c r="E126" s="20"/>
      <c r="F126" s="20"/>
      <c r="G126" s="20"/>
      <c r="H126" s="20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25"/>
      <c r="B127" s="23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25"/>
      <c r="B128" s="23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</sheetData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9"/>
  <sheetViews>
    <sheetView topLeftCell="A43" zoomScale="87" zoomScaleNormal="87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9.140625" style="1" customWidth="1"/>
    <col min="25" max="25" width="10.42578125" style="84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41.2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81.75" customHeight="1" x14ac:dyDescent="0.25">
      <c r="A8" s="7">
        <v>1</v>
      </c>
      <c r="B8" s="5" t="s">
        <v>38</v>
      </c>
      <c r="C8" s="89">
        <f>C9+C10</f>
        <v>254</v>
      </c>
      <c r="D8" s="89">
        <f t="shared" ref="D8:AL8" si="0">D9+D10</f>
        <v>33</v>
      </c>
      <c r="E8" s="89">
        <f t="shared" si="0"/>
        <v>220</v>
      </c>
      <c r="F8" s="89">
        <f t="shared" si="0"/>
        <v>1</v>
      </c>
      <c r="G8" s="89">
        <f t="shared" si="0"/>
        <v>0</v>
      </c>
      <c r="H8" s="89">
        <f t="shared" si="0"/>
        <v>425</v>
      </c>
      <c r="I8" s="89">
        <f t="shared" si="0"/>
        <v>355</v>
      </c>
      <c r="J8" s="89">
        <f t="shared" si="0"/>
        <v>61</v>
      </c>
      <c r="K8" s="89">
        <f t="shared" si="0"/>
        <v>9</v>
      </c>
      <c r="L8" s="89">
        <f t="shared" si="0"/>
        <v>15</v>
      </c>
      <c r="M8" s="89">
        <f t="shared" si="0"/>
        <v>341</v>
      </c>
      <c r="N8" s="89">
        <f t="shared" si="0"/>
        <v>267</v>
      </c>
      <c r="O8" s="89">
        <f t="shared" si="0"/>
        <v>13</v>
      </c>
      <c r="P8" s="89">
        <f t="shared" si="0"/>
        <v>61</v>
      </c>
      <c r="Q8" s="89">
        <f t="shared" si="0"/>
        <v>0</v>
      </c>
      <c r="R8" s="89">
        <f t="shared" si="0"/>
        <v>23</v>
      </c>
      <c r="S8" s="89">
        <f t="shared" si="0"/>
        <v>0</v>
      </c>
      <c r="T8" s="89">
        <f t="shared" si="0"/>
        <v>4</v>
      </c>
      <c r="U8" s="89">
        <f t="shared" si="0"/>
        <v>19</v>
      </c>
      <c r="V8" s="89">
        <f t="shared" si="0"/>
        <v>364</v>
      </c>
      <c r="W8" s="89">
        <f t="shared" si="0"/>
        <v>2</v>
      </c>
      <c r="X8" s="89">
        <f t="shared" si="0"/>
        <v>4</v>
      </c>
      <c r="Y8" s="89">
        <f t="shared" si="0"/>
        <v>227</v>
      </c>
      <c r="Z8" s="89">
        <f t="shared" si="0"/>
        <v>34</v>
      </c>
      <c r="AA8" s="89">
        <f t="shared" si="0"/>
        <v>172</v>
      </c>
      <c r="AB8" s="89">
        <f t="shared" si="0"/>
        <v>15</v>
      </c>
      <c r="AC8" s="89">
        <f t="shared" si="0"/>
        <v>187</v>
      </c>
      <c r="AD8" s="89">
        <f t="shared" si="0"/>
        <v>65</v>
      </c>
      <c r="AE8" s="89">
        <f t="shared" si="0"/>
        <v>122</v>
      </c>
      <c r="AF8" s="89">
        <f t="shared" si="0"/>
        <v>0</v>
      </c>
      <c r="AG8" s="89">
        <f t="shared" si="0"/>
        <v>142</v>
      </c>
      <c r="AH8" s="89">
        <f t="shared" si="0"/>
        <v>30</v>
      </c>
      <c r="AI8" s="89">
        <f t="shared" si="0"/>
        <v>3</v>
      </c>
      <c r="AJ8" s="89">
        <f t="shared" si="0"/>
        <v>33</v>
      </c>
      <c r="AK8" s="89">
        <f t="shared" si="0"/>
        <v>32</v>
      </c>
      <c r="AL8" s="89">
        <f t="shared" si="0"/>
        <v>1</v>
      </c>
    </row>
    <row r="9" spans="1:38" ht="81.75" customHeight="1" x14ac:dyDescent="0.25">
      <c r="A9" s="10" t="s">
        <v>39</v>
      </c>
      <c r="B9" s="11" t="s">
        <v>40</v>
      </c>
      <c r="C9" s="26">
        <v>130</v>
      </c>
      <c r="D9" s="26">
        <v>27</v>
      </c>
      <c r="E9" s="26">
        <f>C9-D9-F9-G9</f>
        <v>102</v>
      </c>
      <c r="F9" s="26">
        <v>1</v>
      </c>
      <c r="G9" s="26">
        <v>0</v>
      </c>
      <c r="H9" s="26">
        <v>345</v>
      </c>
      <c r="I9" s="68">
        <f>H9-J9-K9</f>
        <v>300</v>
      </c>
      <c r="J9" s="26">
        <v>39</v>
      </c>
      <c r="K9" s="26">
        <v>6</v>
      </c>
      <c r="L9" s="26">
        <v>12</v>
      </c>
      <c r="M9" s="69">
        <f>N9+O9+P9+Q9</f>
        <v>219</v>
      </c>
      <c r="N9" s="30">
        <v>152</v>
      </c>
      <c r="O9" s="28">
        <v>12</v>
      </c>
      <c r="P9" s="30">
        <v>55</v>
      </c>
      <c r="Q9" s="28">
        <v>0</v>
      </c>
      <c r="R9" s="69">
        <f>S9+T9+U9</f>
        <v>19</v>
      </c>
      <c r="S9" s="28">
        <v>0</v>
      </c>
      <c r="T9" s="30">
        <v>2</v>
      </c>
      <c r="U9" s="28">
        <v>17</v>
      </c>
      <c r="V9" s="68">
        <f>M9+R9</f>
        <v>238</v>
      </c>
      <c r="W9" s="28">
        <v>0</v>
      </c>
      <c r="X9" s="26">
        <v>2</v>
      </c>
      <c r="Y9" s="68">
        <f>D9+E9+I9-L9-V9-W9</f>
        <v>179</v>
      </c>
      <c r="Z9" s="26">
        <v>26</v>
      </c>
      <c r="AA9" s="26">
        <v>147</v>
      </c>
      <c r="AB9" s="26">
        <v>12</v>
      </c>
      <c r="AC9" s="68">
        <f>AA9+AB9</f>
        <v>159</v>
      </c>
      <c r="AD9" s="26">
        <v>54</v>
      </c>
      <c r="AE9" s="26">
        <v>105</v>
      </c>
      <c r="AF9" s="26"/>
      <c r="AG9" s="26">
        <v>117</v>
      </c>
      <c r="AH9" s="26">
        <v>30</v>
      </c>
      <c r="AI9" s="26">
        <v>1</v>
      </c>
      <c r="AJ9" s="68">
        <f>AH9+AI9</f>
        <v>31</v>
      </c>
      <c r="AK9" s="26">
        <v>30</v>
      </c>
      <c r="AL9" s="26">
        <v>1</v>
      </c>
    </row>
    <row r="10" spans="1:38" ht="81.75" customHeight="1" x14ac:dyDescent="0.25">
      <c r="A10" s="10" t="s">
        <v>41</v>
      </c>
      <c r="B10" s="11" t="s">
        <v>42</v>
      </c>
      <c r="C10" s="26">
        <v>124</v>
      </c>
      <c r="D10" s="26">
        <v>6</v>
      </c>
      <c r="E10" s="26">
        <f t="shared" ref="E10:E48" si="1">C10-D10-F10-G10</f>
        <v>118</v>
      </c>
      <c r="F10" s="26">
        <v>0</v>
      </c>
      <c r="G10" s="26">
        <v>0</v>
      </c>
      <c r="H10" s="26">
        <v>80</v>
      </c>
      <c r="I10" s="68">
        <f t="shared" ref="I10:I49" si="2">H10-J10-K10</f>
        <v>55</v>
      </c>
      <c r="J10" s="26">
        <v>22</v>
      </c>
      <c r="K10" s="26">
        <v>3</v>
      </c>
      <c r="L10" s="26">
        <v>3</v>
      </c>
      <c r="M10" s="69">
        <f t="shared" ref="M10:M49" si="3">N10+O10+P10+Q10</f>
        <v>122</v>
      </c>
      <c r="N10" s="30">
        <v>115</v>
      </c>
      <c r="O10" s="28">
        <v>1</v>
      </c>
      <c r="P10" s="30">
        <v>6</v>
      </c>
      <c r="Q10" s="28">
        <v>0</v>
      </c>
      <c r="R10" s="69">
        <f t="shared" ref="R10:R49" si="4">S10+T10+U10</f>
        <v>4</v>
      </c>
      <c r="S10" s="28">
        <v>0</v>
      </c>
      <c r="T10" s="30">
        <v>2</v>
      </c>
      <c r="U10" s="28">
        <v>2</v>
      </c>
      <c r="V10" s="68">
        <f t="shared" ref="V10:V49" si="5">M10+R10</f>
        <v>126</v>
      </c>
      <c r="W10" s="28">
        <v>2</v>
      </c>
      <c r="X10" s="28">
        <v>2</v>
      </c>
      <c r="Y10" s="68">
        <f t="shared" ref="Y10:Y49" si="6">D10+E10+I10-L10-V10-W10</f>
        <v>48</v>
      </c>
      <c r="Z10" s="26">
        <v>8</v>
      </c>
      <c r="AA10" s="26">
        <v>25</v>
      </c>
      <c r="AB10" s="26">
        <v>3</v>
      </c>
      <c r="AC10" s="68">
        <f t="shared" ref="AC10:AC49" si="7">AA10+AB10</f>
        <v>28</v>
      </c>
      <c r="AD10" s="26">
        <v>11</v>
      </c>
      <c r="AE10" s="26">
        <v>17</v>
      </c>
      <c r="AF10" s="26"/>
      <c r="AG10" s="26">
        <v>25</v>
      </c>
      <c r="AH10" s="26">
        <v>0</v>
      </c>
      <c r="AI10" s="26">
        <v>2</v>
      </c>
      <c r="AJ10" s="68">
        <f t="shared" ref="AJ10:AJ49" si="8">AH10+AI10</f>
        <v>2</v>
      </c>
      <c r="AK10" s="26">
        <v>2</v>
      </c>
      <c r="AL10" s="26">
        <v>0</v>
      </c>
    </row>
    <row r="11" spans="1:38" s="9" customFormat="1" ht="81.75" customHeight="1" x14ac:dyDescent="0.25">
      <c r="A11" s="7">
        <v>2</v>
      </c>
      <c r="B11" s="5" t="s">
        <v>43</v>
      </c>
      <c r="C11" s="89">
        <f>C12+C13</f>
        <v>67</v>
      </c>
      <c r="D11" s="89">
        <f t="shared" ref="D11:AL11" si="9">D12+D13</f>
        <v>8</v>
      </c>
      <c r="E11" s="89">
        <f t="shared" si="9"/>
        <v>56</v>
      </c>
      <c r="F11" s="89">
        <f t="shared" si="9"/>
        <v>3</v>
      </c>
      <c r="G11" s="89">
        <f t="shared" si="9"/>
        <v>0</v>
      </c>
      <c r="H11" s="89">
        <f t="shared" si="9"/>
        <v>106</v>
      </c>
      <c r="I11" s="89">
        <f t="shared" si="9"/>
        <v>92</v>
      </c>
      <c r="J11" s="89">
        <f t="shared" si="9"/>
        <v>10</v>
      </c>
      <c r="K11" s="89">
        <f t="shared" si="9"/>
        <v>4</v>
      </c>
      <c r="L11" s="89">
        <f t="shared" si="9"/>
        <v>2</v>
      </c>
      <c r="M11" s="89">
        <f t="shared" si="9"/>
        <v>53</v>
      </c>
      <c r="N11" s="89">
        <f t="shared" si="9"/>
        <v>24</v>
      </c>
      <c r="O11" s="89">
        <f t="shared" si="9"/>
        <v>1</v>
      </c>
      <c r="P11" s="89">
        <f t="shared" si="9"/>
        <v>28</v>
      </c>
      <c r="Q11" s="89">
        <f t="shared" si="9"/>
        <v>0</v>
      </c>
      <c r="R11" s="89">
        <f t="shared" si="9"/>
        <v>7</v>
      </c>
      <c r="S11" s="89">
        <f t="shared" si="9"/>
        <v>0</v>
      </c>
      <c r="T11" s="89">
        <f t="shared" si="9"/>
        <v>3</v>
      </c>
      <c r="U11" s="89">
        <f t="shared" si="9"/>
        <v>4</v>
      </c>
      <c r="V11" s="89">
        <f t="shared" si="9"/>
        <v>60</v>
      </c>
      <c r="W11" s="89">
        <f t="shared" si="9"/>
        <v>1</v>
      </c>
      <c r="X11" s="89">
        <f t="shared" si="9"/>
        <v>2</v>
      </c>
      <c r="Y11" s="89">
        <f t="shared" si="9"/>
        <v>93</v>
      </c>
      <c r="Z11" s="89">
        <f t="shared" si="9"/>
        <v>9</v>
      </c>
      <c r="AA11" s="89">
        <f t="shared" si="9"/>
        <v>44</v>
      </c>
      <c r="AB11" s="89">
        <f t="shared" si="9"/>
        <v>13</v>
      </c>
      <c r="AC11" s="89">
        <f t="shared" si="9"/>
        <v>57</v>
      </c>
      <c r="AD11" s="89">
        <f t="shared" si="9"/>
        <v>20</v>
      </c>
      <c r="AE11" s="89">
        <f t="shared" si="9"/>
        <v>37</v>
      </c>
      <c r="AF11" s="89">
        <f t="shared" si="9"/>
        <v>0</v>
      </c>
      <c r="AG11" s="89">
        <f t="shared" si="9"/>
        <v>37</v>
      </c>
      <c r="AH11" s="89">
        <f t="shared" si="9"/>
        <v>6</v>
      </c>
      <c r="AI11" s="89">
        <f t="shared" si="9"/>
        <v>1</v>
      </c>
      <c r="AJ11" s="89">
        <f t="shared" si="9"/>
        <v>7</v>
      </c>
      <c r="AK11" s="89">
        <f t="shared" si="9"/>
        <v>6</v>
      </c>
      <c r="AL11" s="89">
        <f t="shared" si="9"/>
        <v>1</v>
      </c>
    </row>
    <row r="12" spans="1:38" ht="81.75" customHeight="1" x14ac:dyDescent="0.25">
      <c r="A12" s="10" t="s">
        <v>44</v>
      </c>
      <c r="B12" s="11" t="s">
        <v>45</v>
      </c>
      <c r="C12" s="26">
        <v>31</v>
      </c>
      <c r="D12" s="26">
        <v>5</v>
      </c>
      <c r="E12" s="26">
        <f t="shared" si="1"/>
        <v>24</v>
      </c>
      <c r="F12" s="26">
        <v>2</v>
      </c>
      <c r="G12" s="26">
        <v>0</v>
      </c>
      <c r="H12" s="26">
        <v>66</v>
      </c>
      <c r="I12" s="68">
        <f t="shared" si="2"/>
        <v>58</v>
      </c>
      <c r="J12" s="26">
        <v>5</v>
      </c>
      <c r="K12" s="26">
        <v>3</v>
      </c>
      <c r="L12" s="26">
        <v>1</v>
      </c>
      <c r="M12" s="69">
        <f t="shared" si="3"/>
        <v>28</v>
      </c>
      <c r="N12" s="30">
        <v>13</v>
      </c>
      <c r="O12" s="28">
        <v>0</v>
      </c>
      <c r="P12" s="30">
        <v>15</v>
      </c>
      <c r="Q12" s="70">
        <v>0</v>
      </c>
      <c r="R12" s="69">
        <f t="shared" si="4"/>
        <v>6</v>
      </c>
      <c r="S12" s="70">
        <v>0</v>
      </c>
      <c r="T12" s="30">
        <v>3</v>
      </c>
      <c r="U12" s="28">
        <v>3</v>
      </c>
      <c r="V12" s="68">
        <f t="shared" si="5"/>
        <v>34</v>
      </c>
      <c r="W12" s="26">
        <v>1</v>
      </c>
      <c r="X12" s="28">
        <v>2</v>
      </c>
      <c r="Y12" s="68">
        <f t="shared" si="6"/>
        <v>51</v>
      </c>
      <c r="Z12" s="26">
        <v>6</v>
      </c>
      <c r="AA12" s="26">
        <v>24</v>
      </c>
      <c r="AB12" s="26">
        <v>9</v>
      </c>
      <c r="AC12" s="68">
        <f t="shared" si="7"/>
        <v>33</v>
      </c>
      <c r="AD12" s="26">
        <v>16</v>
      </c>
      <c r="AE12" s="26">
        <v>17</v>
      </c>
      <c r="AF12" s="26"/>
      <c r="AG12" s="26">
        <v>15</v>
      </c>
      <c r="AH12" s="26">
        <v>5</v>
      </c>
      <c r="AI12" s="26">
        <v>1</v>
      </c>
      <c r="AJ12" s="68">
        <f t="shared" si="8"/>
        <v>6</v>
      </c>
      <c r="AK12" s="26">
        <v>5</v>
      </c>
      <c r="AL12" s="26">
        <v>1</v>
      </c>
    </row>
    <row r="13" spans="1:38" ht="81.75" customHeight="1" x14ac:dyDescent="0.25">
      <c r="A13" s="10" t="s">
        <v>46</v>
      </c>
      <c r="B13" s="11" t="s">
        <v>47</v>
      </c>
      <c r="C13" s="26">
        <v>36</v>
      </c>
      <c r="D13" s="26">
        <v>3</v>
      </c>
      <c r="E13" s="26">
        <f t="shared" si="1"/>
        <v>32</v>
      </c>
      <c r="F13" s="26">
        <v>1</v>
      </c>
      <c r="G13" s="26">
        <v>0</v>
      </c>
      <c r="H13" s="26">
        <v>40</v>
      </c>
      <c r="I13" s="68">
        <f t="shared" si="2"/>
        <v>34</v>
      </c>
      <c r="J13" s="28">
        <v>5</v>
      </c>
      <c r="K13" s="26">
        <v>1</v>
      </c>
      <c r="L13" s="26">
        <v>1</v>
      </c>
      <c r="M13" s="69">
        <f t="shared" si="3"/>
        <v>25</v>
      </c>
      <c r="N13" s="30">
        <v>11</v>
      </c>
      <c r="O13" s="28">
        <v>1</v>
      </c>
      <c r="P13" s="30">
        <v>13</v>
      </c>
      <c r="Q13" s="70">
        <v>0</v>
      </c>
      <c r="R13" s="69">
        <f t="shared" si="4"/>
        <v>1</v>
      </c>
      <c r="S13" s="70">
        <v>0</v>
      </c>
      <c r="T13" s="30">
        <v>0</v>
      </c>
      <c r="U13" s="28">
        <v>1</v>
      </c>
      <c r="V13" s="68">
        <f t="shared" si="5"/>
        <v>26</v>
      </c>
      <c r="W13" s="28">
        <v>0</v>
      </c>
      <c r="X13" s="28">
        <v>0</v>
      </c>
      <c r="Y13" s="68">
        <f t="shared" si="6"/>
        <v>42</v>
      </c>
      <c r="Z13" s="26">
        <v>3</v>
      </c>
      <c r="AA13" s="26">
        <v>20</v>
      </c>
      <c r="AB13" s="26">
        <v>4</v>
      </c>
      <c r="AC13" s="68">
        <f t="shared" si="7"/>
        <v>24</v>
      </c>
      <c r="AD13" s="28">
        <v>4</v>
      </c>
      <c r="AE13" s="26">
        <v>20</v>
      </c>
      <c r="AF13" s="26"/>
      <c r="AG13" s="26">
        <v>22</v>
      </c>
      <c r="AH13" s="26">
        <v>1</v>
      </c>
      <c r="AI13" s="26">
        <v>0</v>
      </c>
      <c r="AJ13" s="68">
        <f t="shared" si="8"/>
        <v>1</v>
      </c>
      <c r="AK13" s="26">
        <v>1</v>
      </c>
      <c r="AL13" s="26">
        <v>0</v>
      </c>
    </row>
    <row r="14" spans="1:38" s="9" customFormat="1" ht="81.75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0</v>
      </c>
      <c r="E14" s="89">
        <f t="shared" si="10"/>
        <v>1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1</v>
      </c>
      <c r="N14" s="89">
        <f t="shared" si="10"/>
        <v>1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1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1</v>
      </c>
      <c r="AI14" s="89">
        <f t="shared" si="10"/>
        <v>0</v>
      </c>
      <c r="AJ14" s="89">
        <f t="shared" si="10"/>
        <v>1</v>
      </c>
      <c r="AK14" s="89">
        <f t="shared" si="10"/>
        <v>1</v>
      </c>
      <c r="AL14" s="89">
        <f t="shared" si="10"/>
        <v>0</v>
      </c>
    </row>
    <row r="15" spans="1:38" ht="81.75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0">
        <v>0</v>
      </c>
      <c r="O15" s="28">
        <v>0</v>
      </c>
      <c r="P15" s="30">
        <v>0</v>
      </c>
      <c r="Q15" s="70">
        <v>0</v>
      </c>
      <c r="R15" s="69">
        <f t="shared" si="4"/>
        <v>0</v>
      </c>
      <c r="S15" s="70">
        <v>0</v>
      </c>
      <c r="T15" s="30">
        <v>0</v>
      </c>
      <c r="U15" s="28">
        <v>0</v>
      </c>
      <c r="V15" s="68">
        <f t="shared" si="5"/>
        <v>0</v>
      </c>
      <c r="W15" s="70">
        <v>0</v>
      </c>
      <c r="X15" s="26">
        <v>0</v>
      </c>
      <c r="Y15" s="68">
        <f t="shared" si="6"/>
        <v>0</v>
      </c>
      <c r="Z15" s="26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26">
        <v>0</v>
      </c>
      <c r="AF15" s="68"/>
      <c r="AG15" s="26">
        <v>0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ht="81.75" customHeight="1" x14ac:dyDescent="0.25">
      <c r="A16" s="10" t="s">
        <v>52</v>
      </c>
      <c r="B16" s="11" t="s">
        <v>53</v>
      </c>
      <c r="C16" s="26">
        <v>1</v>
      </c>
      <c r="D16" s="26">
        <v>0</v>
      </c>
      <c r="E16" s="26">
        <f t="shared" si="1"/>
        <v>1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1</v>
      </c>
      <c r="N16" s="30">
        <v>1</v>
      </c>
      <c r="O16" s="68">
        <v>0</v>
      </c>
      <c r="P16" s="30">
        <v>0</v>
      </c>
      <c r="Q16" s="70">
        <v>0</v>
      </c>
      <c r="R16" s="69">
        <f t="shared" si="4"/>
        <v>0</v>
      </c>
      <c r="S16" s="70">
        <v>0</v>
      </c>
      <c r="T16" s="30">
        <v>0</v>
      </c>
      <c r="U16" s="68">
        <v>0</v>
      </c>
      <c r="V16" s="68">
        <f t="shared" si="5"/>
        <v>1</v>
      </c>
      <c r="W16" s="68">
        <v>0</v>
      </c>
      <c r="X16" s="28">
        <v>0</v>
      </c>
      <c r="Y16" s="68">
        <f t="shared" si="6"/>
        <v>0</v>
      </c>
      <c r="Z16" s="26">
        <v>0</v>
      </c>
      <c r="AA16" s="28">
        <v>0</v>
      </c>
      <c r="AB16" s="26">
        <v>0</v>
      </c>
      <c r="AC16" s="68">
        <f t="shared" si="7"/>
        <v>0</v>
      </c>
      <c r="AD16" s="26">
        <v>0</v>
      </c>
      <c r="AE16" s="26">
        <v>0</v>
      </c>
      <c r="AF16" s="68"/>
      <c r="AG16" s="28">
        <v>0</v>
      </c>
      <c r="AH16" s="28">
        <v>1</v>
      </c>
      <c r="AI16" s="28">
        <v>0</v>
      </c>
      <c r="AJ16" s="68">
        <f t="shared" si="8"/>
        <v>1</v>
      </c>
      <c r="AK16" s="26">
        <v>1</v>
      </c>
      <c r="AL16" s="26">
        <v>0</v>
      </c>
    </row>
    <row r="17" spans="1:38" s="9" customFormat="1" ht="81.7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70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28">
        <v>0</v>
      </c>
      <c r="U17" s="70">
        <v>0</v>
      </c>
      <c r="V17" s="68">
        <f t="shared" si="5"/>
        <v>0</v>
      </c>
      <c r="W17" s="70">
        <v>0</v>
      </c>
      <c r="X17" s="28">
        <v>0</v>
      </c>
      <c r="Y17" s="68">
        <f t="shared" si="6"/>
        <v>0</v>
      </c>
      <c r="Z17" s="26">
        <v>0</v>
      </c>
      <c r="AA17" s="28">
        <v>0</v>
      </c>
      <c r="AB17" s="26">
        <v>0</v>
      </c>
      <c r="AC17" s="68">
        <f t="shared" si="7"/>
        <v>0</v>
      </c>
      <c r="AD17" s="26">
        <v>0</v>
      </c>
      <c r="AE17" s="26">
        <v>0</v>
      </c>
      <c r="AF17" s="68"/>
      <c r="AG17" s="28">
        <v>0</v>
      </c>
      <c r="AH17" s="28">
        <v>0</v>
      </c>
      <c r="AI17" s="68">
        <v>0</v>
      </c>
      <c r="AJ17" s="68">
        <f t="shared" si="8"/>
        <v>0</v>
      </c>
      <c r="AK17" s="26">
        <v>0</v>
      </c>
      <c r="AL17" s="68">
        <v>0</v>
      </c>
    </row>
    <row r="18" spans="1:38" s="9" customFormat="1" ht="81.75" customHeight="1" x14ac:dyDescent="0.25">
      <c r="A18" s="10">
        <v>5</v>
      </c>
      <c r="B18" s="5" t="s">
        <v>55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1</v>
      </c>
      <c r="I18" s="68">
        <f t="shared" si="2"/>
        <v>1</v>
      </c>
      <c r="J18" s="28">
        <v>0</v>
      </c>
      <c r="K18" s="28">
        <v>0</v>
      </c>
      <c r="L18" s="26">
        <v>0</v>
      </c>
      <c r="M18" s="69">
        <f t="shared" si="3"/>
        <v>0</v>
      </c>
      <c r="N18" s="28">
        <v>0</v>
      </c>
      <c r="O18" s="68">
        <v>0</v>
      </c>
      <c r="P18" s="28">
        <v>0</v>
      </c>
      <c r="Q18" s="70">
        <v>0</v>
      </c>
      <c r="R18" s="69">
        <f t="shared" si="4"/>
        <v>1</v>
      </c>
      <c r="S18" s="70">
        <v>0</v>
      </c>
      <c r="T18" s="28">
        <v>1</v>
      </c>
      <c r="U18" s="68">
        <v>0</v>
      </c>
      <c r="V18" s="68">
        <f t="shared" si="5"/>
        <v>1</v>
      </c>
      <c r="W18" s="68">
        <v>0</v>
      </c>
      <c r="X18" s="28">
        <v>1</v>
      </c>
      <c r="Y18" s="68">
        <f t="shared" si="6"/>
        <v>3</v>
      </c>
      <c r="Z18" s="26">
        <v>1</v>
      </c>
      <c r="AA18" s="28">
        <v>1</v>
      </c>
      <c r="AB18" s="26">
        <v>0</v>
      </c>
      <c r="AC18" s="68">
        <f t="shared" si="7"/>
        <v>1</v>
      </c>
      <c r="AD18" s="26">
        <v>1</v>
      </c>
      <c r="AE18" s="26">
        <v>0</v>
      </c>
      <c r="AF18" s="28"/>
      <c r="AG18" s="28">
        <v>1</v>
      </c>
      <c r="AH18" s="28">
        <v>0</v>
      </c>
      <c r="AI18" s="70">
        <v>0</v>
      </c>
      <c r="AJ18" s="68">
        <f t="shared" si="8"/>
        <v>0</v>
      </c>
      <c r="AK18" s="26">
        <v>0</v>
      </c>
      <c r="AL18" s="68">
        <v>0</v>
      </c>
    </row>
    <row r="19" spans="1:38" s="9" customFormat="1" ht="81.75" customHeight="1" x14ac:dyDescent="0.25">
      <c r="A19" s="10">
        <v>6</v>
      </c>
      <c r="B19" s="5" t="s">
        <v>56</v>
      </c>
      <c r="C19" s="89">
        <f>C20+C21+C22+C23+C24+C25+C26</f>
        <v>1</v>
      </c>
      <c r="D19" s="89">
        <f t="shared" ref="D19:AL19" si="11">D20+D21+D22+D23+D24+D25+D26</f>
        <v>0</v>
      </c>
      <c r="E19" s="89">
        <f t="shared" si="11"/>
        <v>1</v>
      </c>
      <c r="F19" s="89">
        <f t="shared" si="11"/>
        <v>0</v>
      </c>
      <c r="G19" s="89">
        <f t="shared" si="11"/>
        <v>0</v>
      </c>
      <c r="H19" s="89">
        <f t="shared" si="11"/>
        <v>1</v>
      </c>
      <c r="I19" s="89">
        <f t="shared" si="11"/>
        <v>1</v>
      </c>
      <c r="J19" s="89">
        <f t="shared" si="11"/>
        <v>0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2</v>
      </c>
      <c r="Z19" s="89">
        <f t="shared" si="11"/>
        <v>0</v>
      </c>
      <c r="AA19" s="89">
        <f t="shared" si="11"/>
        <v>1</v>
      </c>
      <c r="AB19" s="89">
        <f t="shared" si="11"/>
        <v>2</v>
      </c>
      <c r="AC19" s="89">
        <f t="shared" si="11"/>
        <v>3</v>
      </c>
      <c r="AD19" s="89">
        <f t="shared" si="11"/>
        <v>1</v>
      </c>
      <c r="AE19" s="89">
        <f t="shared" si="11"/>
        <v>2</v>
      </c>
      <c r="AF19" s="89">
        <f t="shared" si="11"/>
        <v>0</v>
      </c>
      <c r="AG19" s="89">
        <f t="shared" si="11"/>
        <v>3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81.7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28">
        <v>0</v>
      </c>
      <c r="U20" s="68">
        <v>0</v>
      </c>
      <c r="V20" s="68">
        <f t="shared" si="5"/>
        <v>0</v>
      </c>
      <c r="W20" s="68">
        <v>0</v>
      </c>
      <c r="X20" s="28">
        <v>0</v>
      </c>
      <c r="Y20" s="68">
        <f t="shared" si="6"/>
        <v>0</v>
      </c>
      <c r="Z20" s="26">
        <v>0</v>
      </c>
      <c r="AA20" s="28">
        <v>0</v>
      </c>
      <c r="AB20" s="26">
        <v>0</v>
      </c>
      <c r="AC20" s="68">
        <f t="shared" si="7"/>
        <v>0</v>
      </c>
      <c r="AD20" s="26">
        <v>0</v>
      </c>
      <c r="AE20" s="26">
        <v>0</v>
      </c>
      <c r="AF20" s="28"/>
      <c r="AG20" s="28">
        <v>0</v>
      </c>
      <c r="AH20" s="28">
        <v>0</v>
      </c>
      <c r="AI20" s="70">
        <v>0</v>
      </c>
      <c r="AJ20" s="68">
        <f t="shared" si="8"/>
        <v>0</v>
      </c>
      <c r="AK20" s="28">
        <v>0</v>
      </c>
      <c r="AL20" s="68">
        <v>0</v>
      </c>
    </row>
    <row r="21" spans="1:38" ht="81.75" customHeight="1" x14ac:dyDescent="0.25">
      <c r="A21" s="10" t="s">
        <v>59</v>
      </c>
      <c r="B21" s="11" t="s">
        <v>60</v>
      </c>
      <c r="C21" s="26">
        <v>0</v>
      </c>
      <c r="D21" s="68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28">
        <v>0</v>
      </c>
      <c r="U21" s="70">
        <v>0</v>
      </c>
      <c r="V21" s="68">
        <f t="shared" si="5"/>
        <v>0</v>
      </c>
      <c r="W21" s="70">
        <v>0</v>
      </c>
      <c r="X21" s="68">
        <v>0</v>
      </c>
      <c r="Y21" s="68">
        <f t="shared" si="6"/>
        <v>0</v>
      </c>
      <c r="Z21" s="68">
        <v>0</v>
      </c>
      <c r="AA21" s="28">
        <v>0</v>
      </c>
      <c r="AB21" s="26">
        <v>0</v>
      </c>
      <c r="AC21" s="68">
        <f t="shared" si="7"/>
        <v>0</v>
      </c>
      <c r="AD21" s="26">
        <v>0</v>
      </c>
      <c r="AE21" s="26">
        <v>0</v>
      </c>
      <c r="AF21" s="28"/>
      <c r="AG21" s="28">
        <v>0</v>
      </c>
      <c r="AH21" s="28">
        <v>0</v>
      </c>
      <c r="AI21" s="68">
        <v>0</v>
      </c>
      <c r="AJ21" s="68">
        <f t="shared" si="8"/>
        <v>0</v>
      </c>
      <c r="AK21" s="28">
        <v>0</v>
      </c>
      <c r="AL21" s="68">
        <v>0</v>
      </c>
    </row>
    <row r="22" spans="1:38" ht="81.75" customHeight="1" x14ac:dyDescent="0.25">
      <c r="A22" s="10" t="s">
        <v>61</v>
      </c>
      <c r="B22" s="11" t="s">
        <v>62</v>
      </c>
      <c r="C22" s="26">
        <v>1</v>
      </c>
      <c r="D22" s="68">
        <v>0</v>
      </c>
      <c r="E22" s="26">
        <f t="shared" si="1"/>
        <v>1</v>
      </c>
      <c r="F22" s="26">
        <v>0</v>
      </c>
      <c r="G22" s="26">
        <v>0</v>
      </c>
      <c r="H22" s="28">
        <v>0</v>
      </c>
      <c r="I22" s="68">
        <f t="shared" si="2"/>
        <v>0</v>
      </c>
      <c r="J22" s="28">
        <v>0</v>
      </c>
      <c r="K22" s="28">
        <v>0</v>
      </c>
      <c r="L22" s="26">
        <v>0</v>
      </c>
      <c r="M22" s="69">
        <f t="shared" si="3"/>
        <v>0</v>
      </c>
      <c r="N22" s="28">
        <v>0</v>
      </c>
      <c r="O22" s="68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28">
        <v>0</v>
      </c>
      <c r="U22" s="68">
        <v>0</v>
      </c>
      <c r="V22" s="68">
        <f t="shared" si="5"/>
        <v>0</v>
      </c>
      <c r="W22" s="68">
        <v>0</v>
      </c>
      <c r="X22" s="70">
        <v>0</v>
      </c>
      <c r="Y22" s="68">
        <f t="shared" si="6"/>
        <v>1</v>
      </c>
      <c r="Z22" s="68">
        <v>0</v>
      </c>
      <c r="AA22" s="28">
        <v>1</v>
      </c>
      <c r="AB22" s="26">
        <v>1</v>
      </c>
      <c r="AC22" s="68">
        <f t="shared" si="7"/>
        <v>2</v>
      </c>
      <c r="AD22" s="26">
        <v>0</v>
      </c>
      <c r="AE22" s="26">
        <v>2</v>
      </c>
      <c r="AF22" s="70"/>
      <c r="AG22" s="28">
        <v>2</v>
      </c>
      <c r="AH22" s="28">
        <v>0</v>
      </c>
      <c r="AI22" s="70">
        <v>0</v>
      </c>
      <c r="AJ22" s="68">
        <f t="shared" si="8"/>
        <v>0</v>
      </c>
      <c r="AK22" s="28">
        <v>0</v>
      </c>
      <c r="AL22" s="68">
        <v>0</v>
      </c>
    </row>
    <row r="23" spans="1:38" ht="81.75" customHeight="1" x14ac:dyDescent="0.25">
      <c r="A23" s="10" t="s">
        <v>63</v>
      </c>
      <c r="B23" s="11" t="s">
        <v>64</v>
      </c>
      <c r="C23" s="26">
        <v>0</v>
      </c>
      <c r="D23" s="68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70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28">
        <v>0</v>
      </c>
      <c r="U23" s="70">
        <v>0</v>
      </c>
      <c r="V23" s="68">
        <f t="shared" si="5"/>
        <v>0</v>
      </c>
      <c r="W23" s="70">
        <v>0</v>
      </c>
      <c r="X23" s="68">
        <v>0</v>
      </c>
      <c r="Y23" s="68">
        <f t="shared" si="6"/>
        <v>0</v>
      </c>
      <c r="Z23" s="68">
        <v>0</v>
      </c>
      <c r="AA23" s="28">
        <v>0</v>
      </c>
      <c r="AB23" s="26">
        <v>0</v>
      </c>
      <c r="AC23" s="68">
        <f t="shared" si="7"/>
        <v>0</v>
      </c>
      <c r="AD23" s="26">
        <v>0</v>
      </c>
      <c r="AE23" s="26">
        <v>0</v>
      </c>
      <c r="AF23" s="70"/>
      <c r="AG23" s="28">
        <v>0</v>
      </c>
      <c r="AH23" s="28">
        <v>0</v>
      </c>
      <c r="AI23" s="68">
        <v>0</v>
      </c>
      <c r="AJ23" s="68">
        <f t="shared" si="8"/>
        <v>0</v>
      </c>
      <c r="AK23" s="28">
        <v>0</v>
      </c>
      <c r="AL23" s="68">
        <v>0</v>
      </c>
    </row>
    <row r="24" spans="1:38" ht="81.75" customHeight="1" x14ac:dyDescent="0.25">
      <c r="A24" s="10" t="s">
        <v>65</v>
      </c>
      <c r="B24" s="11" t="s">
        <v>66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28">
        <v>0</v>
      </c>
      <c r="I24" s="68">
        <f t="shared" si="2"/>
        <v>0</v>
      </c>
      <c r="J24" s="28">
        <v>0</v>
      </c>
      <c r="K24" s="28">
        <v>0</v>
      </c>
      <c r="L24" s="26">
        <v>0</v>
      </c>
      <c r="M24" s="69">
        <f t="shared" si="3"/>
        <v>0</v>
      </c>
      <c r="N24" s="28">
        <v>0</v>
      </c>
      <c r="O24" s="68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28">
        <v>0</v>
      </c>
      <c r="U24" s="68">
        <v>0</v>
      </c>
      <c r="V24" s="68">
        <f t="shared" si="5"/>
        <v>0</v>
      </c>
      <c r="W24" s="68">
        <v>0</v>
      </c>
      <c r="X24" s="70">
        <v>0</v>
      </c>
      <c r="Y24" s="68">
        <f t="shared" si="6"/>
        <v>0</v>
      </c>
      <c r="Z24" s="68">
        <v>0</v>
      </c>
      <c r="AA24" s="28">
        <v>0</v>
      </c>
      <c r="AB24" s="26">
        <v>1</v>
      </c>
      <c r="AC24" s="68">
        <f t="shared" si="7"/>
        <v>1</v>
      </c>
      <c r="AD24" s="26">
        <v>1</v>
      </c>
      <c r="AE24" s="26">
        <v>0</v>
      </c>
      <c r="AF24" s="70"/>
      <c r="AG24" s="28">
        <v>1</v>
      </c>
      <c r="AH24" s="28">
        <v>0</v>
      </c>
      <c r="AI24" s="70">
        <v>0</v>
      </c>
      <c r="AJ24" s="68">
        <f t="shared" si="8"/>
        <v>0</v>
      </c>
      <c r="AK24" s="28">
        <v>0</v>
      </c>
      <c r="AL24" s="68">
        <v>0</v>
      </c>
    </row>
    <row r="25" spans="1:38" ht="81.75" customHeight="1" x14ac:dyDescent="0.25">
      <c r="A25" s="10" t="s">
        <v>67</v>
      </c>
      <c r="B25" s="11" t="s">
        <v>68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70">
        <v>1</v>
      </c>
      <c r="I25" s="68">
        <f t="shared" si="2"/>
        <v>1</v>
      </c>
      <c r="J25" s="28">
        <v>0</v>
      </c>
      <c r="K25" s="28">
        <v>0</v>
      </c>
      <c r="L25" s="26">
        <v>0</v>
      </c>
      <c r="M25" s="69">
        <f t="shared" si="3"/>
        <v>0</v>
      </c>
      <c r="N25" s="28">
        <v>0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28">
        <v>0</v>
      </c>
      <c r="U25" s="70">
        <v>0</v>
      </c>
      <c r="V25" s="68">
        <f t="shared" si="5"/>
        <v>0</v>
      </c>
      <c r="W25" s="70">
        <v>0</v>
      </c>
      <c r="X25" s="68">
        <v>0</v>
      </c>
      <c r="Y25" s="68">
        <f t="shared" si="6"/>
        <v>1</v>
      </c>
      <c r="Z25" s="68">
        <v>0</v>
      </c>
      <c r="AA25" s="28">
        <v>0</v>
      </c>
      <c r="AB25" s="26">
        <v>0</v>
      </c>
      <c r="AC25" s="68">
        <f t="shared" si="7"/>
        <v>0</v>
      </c>
      <c r="AD25" s="26">
        <v>0</v>
      </c>
      <c r="AE25" s="26">
        <v>0</v>
      </c>
      <c r="AF25" s="70"/>
      <c r="AG25" s="28">
        <v>0</v>
      </c>
      <c r="AH25" s="28">
        <v>0</v>
      </c>
      <c r="AI25" s="68">
        <v>0</v>
      </c>
      <c r="AJ25" s="68">
        <f t="shared" si="8"/>
        <v>0</v>
      </c>
      <c r="AK25" s="28">
        <v>0</v>
      </c>
      <c r="AL25" s="68">
        <v>0</v>
      </c>
    </row>
    <row r="26" spans="1:38" ht="81.7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70">
        <v>0</v>
      </c>
      <c r="I26" s="68">
        <f t="shared" si="2"/>
        <v>0</v>
      </c>
      <c r="J26" s="28">
        <v>0</v>
      </c>
      <c r="K26" s="28">
        <v>0</v>
      </c>
      <c r="L26" s="26">
        <v>0</v>
      </c>
      <c r="M26" s="69">
        <f t="shared" si="3"/>
        <v>0</v>
      </c>
      <c r="N26" s="28">
        <v>0</v>
      </c>
      <c r="O26" s="68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28">
        <v>0</v>
      </c>
      <c r="U26" s="68">
        <v>0</v>
      </c>
      <c r="V26" s="68">
        <f t="shared" si="5"/>
        <v>0</v>
      </c>
      <c r="W26" s="68">
        <v>0</v>
      </c>
      <c r="X26" s="70">
        <v>0</v>
      </c>
      <c r="Y26" s="68">
        <f t="shared" si="6"/>
        <v>0</v>
      </c>
      <c r="Z26" s="68">
        <v>0</v>
      </c>
      <c r="AA26" s="28">
        <v>0</v>
      </c>
      <c r="AB26" s="26">
        <v>0</v>
      </c>
      <c r="AC26" s="68">
        <f t="shared" si="7"/>
        <v>0</v>
      </c>
      <c r="AD26" s="26">
        <v>0</v>
      </c>
      <c r="AE26" s="26">
        <v>0</v>
      </c>
      <c r="AF26" s="70"/>
      <c r="AG26" s="28">
        <v>0</v>
      </c>
      <c r="AH26" s="28">
        <v>0</v>
      </c>
      <c r="AI26" s="70">
        <v>0</v>
      </c>
      <c r="AJ26" s="68">
        <f t="shared" si="8"/>
        <v>0</v>
      </c>
      <c r="AK26" s="28">
        <v>0</v>
      </c>
      <c r="AL26" s="68">
        <v>0</v>
      </c>
    </row>
    <row r="27" spans="1:38" s="9" customFormat="1" ht="81.7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1</v>
      </c>
      <c r="I27" s="89">
        <f t="shared" si="12"/>
        <v>1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1</v>
      </c>
      <c r="N27" s="89">
        <f t="shared" si="12"/>
        <v>1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1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1</v>
      </c>
      <c r="AB27" s="89">
        <f t="shared" si="12"/>
        <v>1</v>
      </c>
      <c r="AC27" s="89">
        <f t="shared" si="12"/>
        <v>2</v>
      </c>
      <c r="AD27" s="89">
        <f t="shared" si="12"/>
        <v>0</v>
      </c>
      <c r="AE27" s="89">
        <f t="shared" si="12"/>
        <v>2</v>
      </c>
      <c r="AF27" s="89">
        <f t="shared" si="12"/>
        <v>0</v>
      </c>
      <c r="AG27" s="89">
        <f t="shared" si="12"/>
        <v>2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81.7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26">
        <v>0</v>
      </c>
      <c r="M28" s="69">
        <f t="shared" si="3"/>
        <v>0</v>
      </c>
      <c r="N28" s="28">
        <v>0</v>
      </c>
      <c r="O28" s="6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28">
        <v>0</v>
      </c>
      <c r="U28" s="68">
        <v>0</v>
      </c>
      <c r="V28" s="68">
        <f t="shared" si="5"/>
        <v>0</v>
      </c>
      <c r="W28" s="68">
        <v>0</v>
      </c>
      <c r="X28" s="70">
        <v>0</v>
      </c>
      <c r="Y28" s="68">
        <f t="shared" si="6"/>
        <v>0</v>
      </c>
      <c r="Z28" s="68">
        <v>0</v>
      </c>
      <c r="AA28" s="28">
        <v>0</v>
      </c>
      <c r="AB28" s="26">
        <v>0</v>
      </c>
      <c r="AC28" s="68">
        <f t="shared" si="7"/>
        <v>0</v>
      </c>
      <c r="AD28" s="26">
        <v>0</v>
      </c>
      <c r="AE28" s="26">
        <v>0</v>
      </c>
      <c r="AF28" s="28"/>
      <c r="AG28" s="28">
        <v>0</v>
      </c>
      <c r="AH28" s="28">
        <v>0</v>
      </c>
      <c r="AI28" s="70">
        <v>0</v>
      </c>
      <c r="AJ28" s="68">
        <f t="shared" si="8"/>
        <v>0</v>
      </c>
      <c r="AK28" s="28">
        <v>0</v>
      </c>
      <c r="AL28" s="68">
        <v>0</v>
      </c>
    </row>
    <row r="29" spans="1:38" ht="81.75" customHeight="1" x14ac:dyDescent="0.25">
      <c r="A29" s="15" t="s">
        <v>74</v>
      </c>
      <c r="B29" s="11" t="s">
        <v>75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26">
        <v>0</v>
      </c>
      <c r="M29" s="69">
        <f t="shared" si="3"/>
        <v>0</v>
      </c>
      <c r="N29" s="28">
        <v>0</v>
      </c>
      <c r="O29" s="70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28">
        <v>0</v>
      </c>
      <c r="U29" s="70">
        <v>0</v>
      </c>
      <c r="V29" s="68">
        <f t="shared" si="5"/>
        <v>0</v>
      </c>
      <c r="W29" s="70">
        <v>0</v>
      </c>
      <c r="X29" s="68">
        <v>0</v>
      </c>
      <c r="Y29" s="68">
        <f t="shared" si="6"/>
        <v>0</v>
      </c>
      <c r="Z29" s="68">
        <v>0</v>
      </c>
      <c r="AA29" s="28">
        <v>0</v>
      </c>
      <c r="AB29" s="26">
        <v>0</v>
      </c>
      <c r="AC29" s="68">
        <f t="shared" si="7"/>
        <v>0</v>
      </c>
      <c r="AD29" s="26">
        <v>0</v>
      </c>
      <c r="AE29" s="26">
        <v>0</v>
      </c>
      <c r="AF29" s="28"/>
      <c r="AG29" s="28">
        <v>0</v>
      </c>
      <c r="AH29" s="28">
        <v>0</v>
      </c>
      <c r="AI29" s="68">
        <v>0</v>
      </c>
      <c r="AJ29" s="68">
        <f t="shared" si="8"/>
        <v>0</v>
      </c>
      <c r="AK29" s="28">
        <v>0</v>
      </c>
      <c r="AL29" s="68">
        <v>0</v>
      </c>
    </row>
    <row r="30" spans="1:38" ht="81.75" customHeight="1" x14ac:dyDescent="0.25">
      <c r="A30" s="15" t="s">
        <v>76</v>
      </c>
      <c r="B30" s="11" t="s">
        <v>77</v>
      </c>
      <c r="C30" s="26">
        <v>0</v>
      </c>
      <c r="D30" s="68"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68">
        <f t="shared" si="2"/>
        <v>0</v>
      </c>
      <c r="J30" s="28">
        <v>0</v>
      </c>
      <c r="K30" s="28">
        <v>0</v>
      </c>
      <c r="L30" s="26">
        <v>0</v>
      </c>
      <c r="M30" s="69">
        <f t="shared" si="3"/>
        <v>0</v>
      </c>
      <c r="N30" s="28">
        <v>0</v>
      </c>
      <c r="O30" s="6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28">
        <v>0</v>
      </c>
      <c r="U30" s="68">
        <v>0</v>
      </c>
      <c r="V30" s="68">
        <f t="shared" si="5"/>
        <v>0</v>
      </c>
      <c r="W30" s="68">
        <v>0</v>
      </c>
      <c r="X30" s="70">
        <v>0</v>
      </c>
      <c r="Y30" s="68">
        <f t="shared" si="6"/>
        <v>0</v>
      </c>
      <c r="Z30" s="68">
        <v>0</v>
      </c>
      <c r="AA30" s="26">
        <v>0</v>
      </c>
      <c r="AB30" s="26">
        <v>0</v>
      </c>
      <c r="AC30" s="68">
        <f t="shared" si="7"/>
        <v>0</v>
      </c>
      <c r="AD30" s="26">
        <v>0</v>
      </c>
      <c r="AE30" s="26">
        <v>0</v>
      </c>
      <c r="AF30" s="26"/>
      <c r="AG30" s="26">
        <v>0</v>
      </c>
      <c r="AH30" s="26">
        <v>0</v>
      </c>
      <c r="AI30" s="70">
        <v>0</v>
      </c>
      <c r="AJ30" s="68">
        <f t="shared" si="8"/>
        <v>0</v>
      </c>
      <c r="AK30" s="26">
        <v>0</v>
      </c>
      <c r="AL30" s="68">
        <v>0</v>
      </c>
    </row>
    <row r="31" spans="1:38" ht="81.75" customHeight="1" x14ac:dyDescent="0.25">
      <c r="A31" s="15" t="s">
        <v>78</v>
      </c>
      <c r="B31" s="11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70">
        <v>0</v>
      </c>
      <c r="I31" s="68">
        <f t="shared" si="2"/>
        <v>0</v>
      </c>
      <c r="J31" s="28">
        <v>0</v>
      </c>
      <c r="K31" s="28">
        <v>0</v>
      </c>
      <c r="L31" s="26">
        <v>0</v>
      </c>
      <c r="M31" s="69">
        <f t="shared" si="3"/>
        <v>0</v>
      </c>
      <c r="N31" s="28">
        <v>0</v>
      </c>
      <c r="O31" s="70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28">
        <v>0</v>
      </c>
      <c r="U31" s="70">
        <v>0</v>
      </c>
      <c r="V31" s="68">
        <f t="shared" si="5"/>
        <v>0</v>
      </c>
      <c r="W31" s="70">
        <v>0</v>
      </c>
      <c r="X31" s="68">
        <v>0</v>
      </c>
      <c r="Y31" s="68">
        <f t="shared" si="6"/>
        <v>0</v>
      </c>
      <c r="Z31" s="68">
        <v>0</v>
      </c>
      <c r="AA31" s="28">
        <v>0</v>
      </c>
      <c r="AB31" s="26">
        <v>0</v>
      </c>
      <c r="AC31" s="68">
        <f t="shared" si="7"/>
        <v>0</v>
      </c>
      <c r="AD31" s="26">
        <v>0</v>
      </c>
      <c r="AE31" s="26">
        <v>0</v>
      </c>
      <c r="AF31" s="28"/>
      <c r="AG31" s="28">
        <v>0</v>
      </c>
      <c r="AH31" s="28">
        <v>0</v>
      </c>
      <c r="AI31" s="68">
        <v>0</v>
      </c>
      <c r="AJ31" s="68">
        <f t="shared" si="8"/>
        <v>0</v>
      </c>
      <c r="AK31" s="28">
        <v>0</v>
      </c>
      <c r="AL31" s="68">
        <v>0</v>
      </c>
    </row>
    <row r="32" spans="1:38" ht="81.75" customHeight="1" x14ac:dyDescent="0.25">
      <c r="A32" s="15" t="s">
        <v>80</v>
      </c>
      <c r="B32" s="11" t="s">
        <v>81</v>
      </c>
      <c r="C32" s="26">
        <v>0</v>
      </c>
      <c r="D32" s="68">
        <v>0</v>
      </c>
      <c r="E32" s="26">
        <f t="shared" si="1"/>
        <v>0</v>
      </c>
      <c r="F32" s="26">
        <v>0</v>
      </c>
      <c r="G32" s="26">
        <v>0</v>
      </c>
      <c r="H32" s="70">
        <v>1</v>
      </c>
      <c r="I32" s="68">
        <f t="shared" si="2"/>
        <v>1</v>
      </c>
      <c r="J32" s="28">
        <v>0</v>
      </c>
      <c r="K32" s="28">
        <v>0</v>
      </c>
      <c r="L32" s="26">
        <v>0</v>
      </c>
      <c r="M32" s="69">
        <f t="shared" si="3"/>
        <v>1</v>
      </c>
      <c r="N32" s="30">
        <v>1</v>
      </c>
      <c r="O32" s="68">
        <v>0</v>
      </c>
      <c r="P32" s="30">
        <v>0</v>
      </c>
      <c r="Q32" s="68">
        <v>0</v>
      </c>
      <c r="R32" s="69">
        <f t="shared" si="4"/>
        <v>0</v>
      </c>
      <c r="S32" s="70">
        <v>0</v>
      </c>
      <c r="T32" s="28">
        <v>0</v>
      </c>
      <c r="U32" s="68">
        <v>0</v>
      </c>
      <c r="V32" s="68">
        <f t="shared" si="5"/>
        <v>1</v>
      </c>
      <c r="W32" s="68">
        <v>0</v>
      </c>
      <c r="X32" s="70">
        <v>0</v>
      </c>
      <c r="Y32" s="68">
        <f t="shared" si="6"/>
        <v>0</v>
      </c>
      <c r="Z32" s="68">
        <v>0</v>
      </c>
      <c r="AA32" s="28">
        <v>1</v>
      </c>
      <c r="AB32" s="26">
        <v>1</v>
      </c>
      <c r="AC32" s="68">
        <f t="shared" si="7"/>
        <v>2</v>
      </c>
      <c r="AD32" s="26">
        <v>0</v>
      </c>
      <c r="AE32" s="26">
        <v>2</v>
      </c>
      <c r="AF32" s="28"/>
      <c r="AG32" s="28">
        <v>2</v>
      </c>
      <c r="AH32" s="28">
        <v>0</v>
      </c>
      <c r="AI32" s="70">
        <v>0</v>
      </c>
      <c r="AJ32" s="68">
        <f t="shared" si="8"/>
        <v>0</v>
      </c>
      <c r="AK32" s="28">
        <v>0</v>
      </c>
      <c r="AL32" s="68">
        <v>0</v>
      </c>
    </row>
    <row r="33" spans="1:38" s="9" customFormat="1" ht="81.75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70">
        <v>0</v>
      </c>
      <c r="I33" s="68">
        <f t="shared" si="2"/>
        <v>0</v>
      </c>
      <c r="J33" s="26">
        <v>0</v>
      </c>
      <c r="K33" s="26">
        <v>0</v>
      </c>
      <c r="L33" s="26">
        <v>0</v>
      </c>
      <c r="M33" s="69">
        <f t="shared" si="3"/>
        <v>0</v>
      </c>
      <c r="N33" s="26">
        <v>0</v>
      </c>
      <c r="O33" s="70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26">
        <v>0</v>
      </c>
      <c r="U33" s="70">
        <v>0</v>
      </c>
      <c r="V33" s="68">
        <f t="shared" si="5"/>
        <v>0</v>
      </c>
      <c r="W33" s="70">
        <v>0</v>
      </c>
      <c r="X33" s="68">
        <v>0</v>
      </c>
      <c r="Y33" s="68">
        <f t="shared" si="6"/>
        <v>0</v>
      </c>
      <c r="Z33" s="68">
        <v>0</v>
      </c>
      <c r="AA33" s="26">
        <v>0</v>
      </c>
      <c r="AB33" s="26">
        <v>0</v>
      </c>
      <c r="AC33" s="68">
        <f t="shared" si="7"/>
        <v>0</v>
      </c>
      <c r="AD33" s="26">
        <v>0</v>
      </c>
      <c r="AE33" s="26">
        <v>0</v>
      </c>
      <c r="AF33" s="70"/>
      <c r="AG33" s="26">
        <v>0</v>
      </c>
      <c r="AH33" s="26">
        <v>0</v>
      </c>
      <c r="AI33" s="68">
        <v>0</v>
      </c>
      <c r="AJ33" s="68">
        <f t="shared" si="8"/>
        <v>0</v>
      </c>
      <c r="AK33" s="26">
        <v>0</v>
      </c>
      <c r="AL33" s="68">
        <v>0</v>
      </c>
    </row>
    <row r="34" spans="1:38" s="9" customFormat="1" ht="81.7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68">
        <f t="shared" si="2"/>
        <v>0</v>
      </c>
      <c r="J34" s="28">
        <v>0</v>
      </c>
      <c r="K34" s="28">
        <v>0</v>
      </c>
      <c r="L34" s="26">
        <v>0</v>
      </c>
      <c r="M34" s="69">
        <f t="shared" si="3"/>
        <v>0</v>
      </c>
      <c r="N34" s="28">
        <v>0</v>
      </c>
      <c r="O34" s="6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28">
        <v>0</v>
      </c>
      <c r="U34" s="68">
        <v>0</v>
      </c>
      <c r="V34" s="68">
        <f t="shared" si="5"/>
        <v>0</v>
      </c>
      <c r="W34" s="68">
        <v>0</v>
      </c>
      <c r="X34" s="70">
        <v>0</v>
      </c>
      <c r="Y34" s="68">
        <f t="shared" si="6"/>
        <v>0</v>
      </c>
      <c r="Z34" s="68">
        <v>0</v>
      </c>
      <c r="AA34" s="28">
        <v>0</v>
      </c>
      <c r="AB34" s="26">
        <v>0</v>
      </c>
      <c r="AC34" s="68">
        <f t="shared" si="7"/>
        <v>0</v>
      </c>
      <c r="AD34" s="26">
        <v>0</v>
      </c>
      <c r="AE34" s="26">
        <v>0</v>
      </c>
      <c r="AF34" s="70"/>
      <c r="AG34" s="28">
        <v>0</v>
      </c>
      <c r="AH34" s="28">
        <v>0</v>
      </c>
      <c r="AI34" s="70">
        <v>0</v>
      </c>
      <c r="AJ34" s="68">
        <f t="shared" si="8"/>
        <v>0</v>
      </c>
      <c r="AK34" s="28">
        <v>0</v>
      </c>
      <c r="AL34" s="68">
        <v>0</v>
      </c>
    </row>
    <row r="35" spans="1:38" s="9" customFormat="1" ht="81.75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68">
        <f t="shared" si="2"/>
        <v>0</v>
      </c>
      <c r="J35" s="28">
        <v>0</v>
      </c>
      <c r="K35" s="28">
        <v>0</v>
      </c>
      <c r="L35" s="26">
        <v>0</v>
      </c>
      <c r="M35" s="69">
        <f t="shared" si="3"/>
        <v>0</v>
      </c>
      <c r="N35" s="28">
        <v>0</v>
      </c>
      <c r="O35" s="70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28">
        <v>0</v>
      </c>
      <c r="U35" s="70">
        <v>0</v>
      </c>
      <c r="V35" s="68">
        <f t="shared" si="5"/>
        <v>0</v>
      </c>
      <c r="W35" s="70">
        <v>0</v>
      </c>
      <c r="X35" s="68">
        <v>0</v>
      </c>
      <c r="Y35" s="68">
        <f t="shared" si="6"/>
        <v>0</v>
      </c>
      <c r="Z35" s="68">
        <v>0</v>
      </c>
      <c r="AA35" s="28">
        <v>0</v>
      </c>
      <c r="AB35" s="68">
        <v>0</v>
      </c>
      <c r="AC35" s="68">
        <f t="shared" si="7"/>
        <v>0</v>
      </c>
      <c r="AD35" s="26">
        <v>0</v>
      </c>
      <c r="AE35" s="26">
        <v>0</v>
      </c>
      <c r="AF35" s="70"/>
      <c r="AG35" s="28">
        <v>0</v>
      </c>
      <c r="AH35" s="28">
        <v>0</v>
      </c>
      <c r="AI35" s="68">
        <v>0</v>
      </c>
      <c r="AJ35" s="68">
        <f t="shared" si="8"/>
        <v>0</v>
      </c>
      <c r="AK35" s="28">
        <v>0</v>
      </c>
      <c r="AL35" s="68">
        <v>0</v>
      </c>
    </row>
    <row r="36" spans="1:38" s="9" customFormat="1" ht="81.7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68">
        <f t="shared" si="2"/>
        <v>0</v>
      </c>
      <c r="J36" s="28">
        <v>0</v>
      </c>
      <c r="K36" s="28">
        <v>0</v>
      </c>
      <c r="L36" s="26">
        <v>0</v>
      </c>
      <c r="M36" s="69">
        <f t="shared" si="3"/>
        <v>0</v>
      </c>
      <c r="N36" s="28">
        <v>0</v>
      </c>
      <c r="O36" s="68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28">
        <v>0</v>
      </c>
      <c r="U36" s="68">
        <v>0</v>
      </c>
      <c r="V36" s="68">
        <f t="shared" si="5"/>
        <v>0</v>
      </c>
      <c r="W36" s="68">
        <v>0</v>
      </c>
      <c r="X36" s="70">
        <v>0</v>
      </c>
      <c r="Y36" s="68">
        <f t="shared" si="6"/>
        <v>0</v>
      </c>
      <c r="Z36" s="68">
        <v>0</v>
      </c>
      <c r="AA36" s="28">
        <v>0</v>
      </c>
      <c r="AB36" s="68">
        <v>0</v>
      </c>
      <c r="AC36" s="68">
        <f t="shared" si="7"/>
        <v>0</v>
      </c>
      <c r="AD36" s="26">
        <v>0</v>
      </c>
      <c r="AE36" s="26">
        <v>0</v>
      </c>
      <c r="AF36" s="70"/>
      <c r="AG36" s="28">
        <v>0</v>
      </c>
      <c r="AH36" s="28">
        <v>0</v>
      </c>
      <c r="AI36" s="70">
        <v>0</v>
      </c>
      <c r="AJ36" s="68">
        <f t="shared" si="8"/>
        <v>0</v>
      </c>
      <c r="AK36" s="28">
        <v>0</v>
      </c>
      <c r="AL36" s="68">
        <v>0</v>
      </c>
    </row>
    <row r="37" spans="1:38" s="9" customFormat="1" ht="81.75" customHeight="1" x14ac:dyDescent="0.25">
      <c r="A37" s="15" t="s">
        <v>90</v>
      </c>
      <c r="B37" s="5" t="s">
        <v>91</v>
      </c>
      <c r="C37" s="26">
        <v>0</v>
      </c>
      <c r="D37" s="68">
        <v>0</v>
      </c>
      <c r="E37" s="26">
        <f t="shared" si="1"/>
        <v>0</v>
      </c>
      <c r="F37" s="26">
        <v>0</v>
      </c>
      <c r="G37" s="26">
        <v>0</v>
      </c>
      <c r="H37" s="28">
        <v>0</v>
      </c>
      <c r="I37" s="68">
        <f t="shared" si="2"/>
        <v>0</v>
      </c>
      <c r="J37" s="28">
        <v>0</v>
      </c>
      <c r="K37" s="28">
        <v>0</v>
      </c>
      <c r="L37" s="26">
        <v>0</v>
      </c>
      <c r="M37" s="69">
        <f t="shared" si="3"/>
        <v>0</v>
      </c>
      <c r="N37" s="28">
        <v>0</v>
      </c>
      <c r="O37" s="70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28">
        <v>0</v>
      </c>
      <c r="U37" s="70">
        <v>0</v>
      </c>
      <c r="V37" s="68">
        <f t="shared" si="5"/>
        <v>0</v>
      </c>
      <c r="W37" s="70">
        <v>0</v>
      </c>
      <c r="X37" s="68">
        <v>0</v>
      </c>
      <c r="Y37" s="68">
        <f t="shared" si="6"/>
        <v>0</v>
      </c>
      <c r="Z37" s="68">
        <v>0</v>
      </c>
      <c r="AA37" s="28">
        <v>0</v>
      </c>
      <c r="AB37" s="68">
        <v>0</v>
      </c>
      <c r="AC37" s="68">
        <f t="shared" si="7"/>
        <v>0</v>
      </c>
      <c r="AD37" s="26">
        <v>0</v>
      </c>
      <c r="AE37" s="26">
        <v>0</v>
      </c>
      <c r="AF37" s="70"/>
      <c r="AG37" s="28">
        <v>0</v>
      </c>
      <c r="AH37" s="28">
        <v>1</v>
      </c>
      <c r="AI37" s="68">
        <v>0</v>
      </c>
      <c r="AJ37" s="68">
        <f t="shared" si="8"/>
        <v>1</v>
      </c>
      <c r="AK37" s="28">
        <v>1</v>
      </c>
      <c r="AL37" s="68">
        <v>0</v>
      </c>
    </row>
    <row r="38" spans="1:38" s="9" customFormat="1" ht="81.75" customHeight="1" x14ac:dyDescent="0.25">
      <c r="A38" s="15" t="s">
        <v>92</v>
      </c>
      <c r="B38" s="5" t="s">
        <v>93</v>
      </c>
      <c r="C38" s="28">
        <v>1</v>
      </c>
      <c r="D38" s="68">
        <v>0</v>
      </c>
      <c r="E38" s="26">
        <f t="shared" si="1"/>
        <v>1</v>
      </c>
      <c r="F38" s="28">
        <v>0</v>
      </c>
      <c r="G38" s="28">
        <v>0</v>
      </c>
      <c r="H38" s="26">
        <v>1</v>
      </c>
      <c r="I38" s="68">
        <f t="shared" si="2"/>
        <v>1</v>
      </c>
      <c r="J38" s="28">
        <v>0</v>
      </c>
      <c r="K38" s="28">
        <v>0</v>
      </c>
      <c r="L38" s="26">
        <v>0</v>
      </c>
      <c r="M38" s="69">
        <f t="shared" si="3"/>
        <v>2</v>
      </c>
      <c r="N38" s="28">
        <v>2</v>
      </c>
      <c r="O38" s="68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28">
        <v>0</v>
      </c>
      <c r="U38" s="68">
        <v>0</v>
      </c>
      <c r="V38" s="68">
        <f t="shared" si="5"/>
        <v>2</v>
      </c>
      <c r="W38" s="68">
        <v>0</v>
      </c>
      <c r="X38" s="70">
        <v>0</v>
      </c>
      <c r="Y38" s="68">
        <f t="shared" si="6"/>
        <v>0</v>
      </c>
      <c r="Z38" s="68">
        <v>0</v>
      </c>
      <c r="AA38" s="28">
        <v>0</v>
      </c>
      <c r="AB38" s="68">
        <v>0</v>
      </c>
      <c r="AC38" s="68">
        <f t="shared" si="7"/>
        <v>0</v>
      </c>
      <c r="AD38" s="28">
        <v>0</v>
      </c>
      <c r="AE38" s="28">
        <v>0</v>
      </c>
      <c r="AF38" s="70"/>
      <c r="AG38" s="28">
        <v>0</v>
      </c>
      <c r="AH38" s="28">
        <v>0</v>
      </c>
      <c r="AI38" s="70">
        <v>0</v>
      </c>
      <c r="AJ38" s="68">
        <f t="shared" si="8"/>
        <v>0</v>
      </c>
      <c r="AK38" s="28">
        <v>0</v>
      </c>
      <c r="AL38" s="68">
        <v>0</v>
      </c>
    </row>
    <row r="39" spans="1:38" ht="81.75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26">
        <v>0</v>
      </c>
      <c r="M39" s="69">
        <f t="shared" si="3"/>
        <v>0</v>
      </c>
      <c r="N39" s="28">
        <v>0</v>
      </c>
      <c r="O39" s="70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28">
        <v>0</v>
      </c>
      <c r="U39" s="70">
        <v>0</v>
      </c>
      <c r="V39" s="68">
        <f t="shared" si="5"/>
        <v>0</v>
      </c>
      <c r="W39" s="70">
        <v>0</v>
      </c>
      <c r="X39" s="68">
        <v>0</v>
      </c>
      <c r="Y39" s="68">
        <f t="shared" si="6"/>
        <v>0</v>
      </c>
      <c r="Z39" s="68">
        <v>0</v>
      </c>
      <c r="AA39" s="28">
        <v>0</v>
      </c>
      <c r="AB39" s="68">
        <v>0</v>
      </c>
      <c r="AC39" s="68">
        <f t="shared" si="7"/>
        <v>0</v>
      </c>
      <c r="AD39" s="28">
        <v>0</v>
      </c>
      <c r="AE39" s="28">
        <v>0</v>
      </c>
      <c r="AF39" s="70"/>
      <c r="AG39" s="28">
        <v>0</v>
      </c>
      <c r="AH39" s="28">
        <v>0</v>
      </c>
      <c r="AI39" s="68">
        <v>0</v>
      </c>
      <c r="AJ39" s="68">
        <f t="shared" si="8"/>
        <v>0</v>
      </c>
      <c r="AK39" s="28">
        <v>0</v>
      </c>
      <c r="AL39" s="68">
        <v>0</v>
      </c>
    </row>
    <row r="40" spans="1:38" ht="81.75" customHeight="1" x14ac:dyDescent="0.25">
      <c r="A40" s="15" t="s">
        <v>96</v>
      </c>
      <c r="B40" s="5" t="s">
        <v>97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26">
        <v>0</v>
      </c>
      <c r="M40" s="69">
        <f t="shared" si="3"/>
        <v>0</v>
      </c>
      <c r="N40" s="28">
        <v>0</v>
      </c>
      <c r="O40" s="6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28">
        <v>0</v>
      </c>
      <c r="U40" s="68">
        <v>0</v>
      </c>
      <c r="V40" s="68">
        <f t="shared" si="5"/>
        <v>0</v>
      </c>
      <c r="W40" s="68">
        <v>0</v>
      </c>
      <c r="X40" s="70">
        <v>0</v>
      </c>
      <c r="Y40" s="68">
        <f t="shared" si="6"/>
        <v>0</v>
      </c>
      <c r="Z40" s="68">
        <v>0</v>
      </c>
      <c r="AA40" s="28">
        <v>0</v>
      </c>
      <c r="AB40" s="68">
        <v>0</v>
      </c>
      <c r="AC40" s="68">
        <f t="shared" si="7"/>
        <v>0</v>
      </c>
      <c r="AD40" s="26">
        <v>0</v>
      </c>
      <c r="AE40" s="26">
        <v>0</v>
      </c>
      <c r="AF40" s="70"/>
      <c r="AG40" s="28">
        <v>0</v>
      </c>
      <c r="AH40" s="28">
        <v>0</v>
      </c>
      <c r="AI40" s="70">
        <v>0</v>
      </c>
      <c r="AJ40" s="68">
        <f t="shared" si="8"/>
        <v>0</v>
      </c>
      <c r="AK40" s="28">
        <v>0</v>
      </c>
      <c r="AL40" s="68">
        <v>0</v>
      </c>
    </row>
    <row r="41" spans="1:38" ht="81.75" customHeight="1" x14ac:dyDescent="0.25">
      <c r="A41" s="15" t="s">
        <v>98</v>
      </c>
      <c r="B41" s="5" t="s">
        <v>99</v>
      </c>
      <c r="C41" s="26">
        <v>6</v>
      </c>
      <c r="D41" s="26">
        <v>3</v>
      </c>
      <c r="E41" s="26">
        <f t="shared" si="1"/>
        <v>3</v>
      </c>
      <c r="F41" s="26">
        <v>0</v>
      </c>
      <c r="G41" s="26">
        <v>0</v>
      </c>
      <c r="H41" s="28">
        <v>6</v>
      </c>
      <c r="I41" s="68">
        <f t="shared" si="2"/>
        <v>5</v>
      </c>
      <c r="J41" s="28">
        <v>1</v>
      </c>
      <c r="K41" s="28">
        <v>0</v>
      </c>
      <c r="L41" s="26">
        <v>0</v>
      </c>
      <c r="M41" s="69">
        <f t="shared" si="3"/>
        <v>4</v>
      </c>
      <c r="N41" s="28">
        <v>0</v>
      </c>
      <c r="O41" s="70">
        <v>0</v>
      </c>
      <c r="P41" s="28">
        <v>4</v>
      </c>
      <c r="Q41" s="68">
        <v>0</v>
      </c>
      <c r="R41" s="69">
        <f t="shared" si="4"/>
        <v>0</v>
      </c>
      <c r="S41" s="70">
        <v>0</v>
      </c>
      <c r="T41" s="28">
        <v>0</v>
      </c>
      <c r="U41" s="70">
        <v>0</v>
      </c>
      <c r="V41" s="68">
        <f t="shared" si="5"/>
        <v>4</v>
      </c>
      <c r="W41" s="70">
        <v>0</v>
      </c>
      <c r="X41" s="68">
        <v>0</v>
      </c>
      <c r="Y41" s="68">
        <f t="shared" si="6"/>
        <v>7</v>
      </c>
      <c r="Z41" s="26">
        <v>3</v>
      </c>
      <c r="AA41" s="28">
        <v>1</v>
      </c>
      <c r="AB41" s="68">
        <v>0</v>
      </c>
      <c r="AC41" s="68">
        <f t="shared" si="7"/>
        <v>1</v>
      </c>
      <c r="AD41" s="26">
        <v>0</v>
      </c>
      <c r="AE41" s="26">
        <v>1</v>
      </c>
      <c r="AF41" s="70"/>
      <c r="AG41" s="28">
        <v>1</v>
      </c>
      <c r="AH41" s="28">
        <v>0</v>
      </c>
      <c r="AI41" s="68">
        <v>0</v>
      </c>
      <c r="AJ41" s="68">
        <f t="shared" si="8"/>
        <v>0</v>
      </c>
      <c r="AK41" s="28">
        <v>0</v>
      </c>
      <c r="AL41" s="68">
        <v>0</v>
      </c>
    </row>
    <row r="42" spans="1:38" ht="81.75" customHeight="1" x14ac:dyDescent="0.25">
      <c r="A42" s="15" t="s">
        <v>100</v>
      </c>
      <c r="B42" s="16" t="s">
        <v>101</v>
      </c>
      <c r="C42" s="26">
        <v>0</v>
      </c>
      <c r="D42" s="26">
        <v>0</v>
      </c>
      <c r="E42" s="26">
        <f t="shared" si="1"/>
        <v>0</v>
      </c>
      <c r="F42" s="26">
        <v>0</v>
      </c>
      <c r="G42" s="26">
        <v>0</v>
      </c>
      <c r="H42" s="28">
        <v>2</v>
      </c>
      <c r="I42" s="68">
        <f t="shared" si="2"/>
        <v>2</v>
      </c>
      <c r="J42" s="28">
        <v>0</v>
      </c>
      <c r="K42" s="28">
        <v>0</v>
      </c>
      <c r="L42" s="26">
        <v>0</v>
      </c>
      <c r="M42" s="69">
        <f t="shared" si="3"/>
        <v>1</v>
      </c>
      <c r="N42" s="28">
        <v>0</v>
      </c>
      <c r="O42" s="68">
        <v>0</v>
      </c>
      <c r="P42" s="28">
        <v>1</v>
      </c>
      <c r="Q42" s="70">
        <v>0</v>
      </c>
      <c r="R42" s="69">
        <f t="shared" si="4"/>
        <v>0</v>
      </c>
      <c r="S42" s="70">
        <v>0</v>
      </c>
      <c r="T42" s="28">
        <v>0</v>
      </c>
      <c r="U42" s="68">
        <v>0</v>
      </c>
      <c r="V42" s="68">
        <f t="shared" si="5"/>
        <v>1</v>
      </c>
      <c r="W42" s="68">
        <v>0</v>
      </c>
      <c r="X42" s="70">
        <v>0</v>
      </c>
      <c r="Y42" s="68">
        <f t="shared" si="6"/>
        <v>1</v>
      </c>
      <c r="Z42" s="26">
        <v>0</v>
      </c>
      <c r="AA42" s="28">
        <v>3</v>
      </c>
      <c r="AB42" s="68">
        <v>0</v>
      </c>
      <c r="AC42" s="68">
        <f t="shared" si="7"/>
        <v>3</v>
      </c>
      <c r="AD42" s="26">
        <v>3</v>
      </c>
      <c r="AE42" s="26">
        <v>0</v>
      </c>
      <c r="AF42" s="70"/>
      <c r="AG42" s="28">
        <v>2</v>
      </c>
      <c r="AH42" s="28">
        <v>1</v>
      </c>
      <c r="AI42" s="70">
        <v>0</v>
      </c>
      <c r="AJ42" s="68">
        <f t="shared" si="8"/>
        <v>1</v>
      </c>
      <c r="AK42" s="28">
        <v>1</v>
      </c>
      <c r="AL42" s="68">
        <v>0</v>
      </c>
    </row>
    <row r="43" spans="1:38" ht="81.75" customHeight="1" x14ac:dyDescent="0.25">
      <c r="A43" s="15" t="s">
        <v>102</v>
      </c>
      <c r="B43" s="16" t="s">
        <v>103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68">
        <f t="shared" si="2"/>
        <v>0</v>
      </c>
      <c r="J43" s="28">
        <v>0</v>
      </c>
      <c r="K43" s="28">
        <v>0</v>
      </c>
      <c r="L43" s="26">
        <v>0</v>
      </c>
      <c r="M43" s="69">
        <f t="shared" si="3"/>
        <v>0</v>
      </c>
      <c r="N43" s="28">
        <v>0</v>
      </c>
      <c r="O43" s="70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28">
        <v>0</v>
      </c>
      <c r="U43" s="70">
        <v>0</v>
      </c>
      <c r="V43" s="68">
        <f t="shared" si="5"/>
        <v>0</v>
      </c>
      <c r="W43" s="70">
        <v>0</v>
      </c>
      <c r="X43" s="68">
        <v>0</v>
      </c>
      <c r="Y43" s="68">
        <f t="shared" si="6"/>
        <v>0</v>
      </c>
      <c r="Z43" s="26">
        <v>0</v>
      </c>
      <c r="AA43" s="28">
        <v>0</v>
      </c>
      <c r="AB43" s="68">
        <v>0</v>
      </c>
      <c r="AC43" s="68">
        <f t="shared" si="7"/>
        <v>0</v>
      </c>
      <c r="AD43" s="26">
        <v>0</v>
      </c>
      <c r="AE43" s="26">
        <v>0</v>
      </c>
      <c r="AF43" s="70"/>
      <c r="AG43" s="28">
        <v>0</v>
      </c>
      <c r="AH43" s="28">
        <v>0</v>
      </c>
      <c r="AI43" s="68">
        <v>0</v>
      </c>
      <c r="AJ43" s="68">
        <f t="shared" si="8"/>
        <v>0</v>
      </c>
      <c r="AK43" s="28">
        <v>0</v>
      </c>
      <c r="AL43" s="68">
        <v>0</v>
      </c>
    </row>
    <row r="44" spans="1:38" ht="81.75" customHeight="1" x14ac:dyDescent="0.25">
      <c r="A44" s="15" t="s">
        <v>104</v>
      </c>
      <c r="B44" s="16" t="s">
        <v>105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>
        <v>0</v>
      </c>
      <c r="L44" s="26">
        <v>0</v>
      </c>
      <c r="M44" s="69">
        <f t="shared" si="3"/>
        <v>0</v>
      </c>
      <c r="N44" s="28">
        <v>0</v>
      </c>
      <c r="O44" s="6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28">
        <v>0</v>
      </c>
      <c r="U44" s="68">
        <v>0</v>
      </c>
      <c r="V44" s="68">
        <f t="shared" si="5"/>
        <v>0</v>
      </c>
      <c r="W44" s="68">
        <v>0</v>
      </c>
      <c r="X44" s="70">
        <v>0</v>
      </c>
      <c r="Y44" s="68">
        <f t="shared" si="6"/>
        <v>0</v>
      </c>
      <c r="Z44" s="26">
        <v>0</v>
      </c>
      <c r="AA44" s="28">
        <v>0</v>
      </c>
      <c r="AB44" s="68">
        <v>0</v>
      </c>
      <c r="AC44" s="68">
        <f t="shared" si="7"/>
        <v>0</v>
      </c>
      <c r="AD44" s="26">
        <v>0</v>
      </c>
      <c r="AE44" s="68">
        <v>0</v>
      </c>
      <c r="AF44" s="70"/>
      <c r="AG44" s="28">
        <v>0</v>
      </c>
      <c r="AH44" s="28">
        <v>0</v>
      </c>
      <c r="AI44" s="70">
        <v>0</v>
      </c>
      <c r="AJ44" s="68">
        <f t="shared" si="8"/>
        <v>0</v>
      </c>
      <c r="AK44" s="28">
        <v>0</v>
      </c>
      <c r="AL44" s="68">
        <v>0</v>
      </c>
    </row>
    <row r="45" spans="1:38" ht="81.75" customHeight="1" x14ac:dyDescent="0.25">
      <c r="A45" s="15" t="s">
        <v>106</v>
      </c>
      <c r="B45" s="16" t="s">
        <v>107</v>
      </c>
      <c r="C45" s="26">
        <v>2</v>
      </c>
      <c r="D45" s="26">
        <v>0</v>
      </c>
      <c r="E45" s="26">
        <f t="shared" si="1"/>
        <v>2</v>
      </c>
      <c r="F45" s="26">
        <v>0</v>
      </c>
      <c r="G45" s="26">
        <v>0</v>
      </c>
      <c r="H45" s="68">
        <v>0</v>
      </c>
      <c r="I45" s="68">
        <f>H45-J45-K45</f>
        <v>0</v>
      </c>
      <c r="J45" s="26">
        <v>0</v>
      </c>
      <c r="K45" s="28">
        <v>0</v>
      </c>
      <c r="L45" s="26">
        <v>0</v>
      </c>
      <c r="M45" s="69">
        <f t="shared" si="3"/>
        <v>0</v>
      </c>
      <c r="N45" s="28">
        <v>0</v>
      </c>
      <c r="O45" s="70">
        <v>0</v>
      </c>
      <c r="P45" s="28">
        <v>0</v>
      </c>
      <c r="Q45" s="70">
        <v>0</v>
      </c>
      <c r="R45" s="69">
        <f t="shared" si="4"/>
        <v>0</v>
      </c>
      <c r="S45" s="70">
        <v>0</v>
      </c>
      <c r="T45" s="28">
        <v>0</v>
      </c>
      <c r="U45" s="70">
        <v>0</v>
      </c>
      <c r="V45" s="68">
        <f t="shared" si="5"/>
        <v>0</v>
      </c>
      <c r="W45" s="70">
        <v>0</v>
      </c>
      <c r="X45" s="68">
        <v>0</v>
      </c>
      <c r="Y45" s="68">
        <f t="shared" si="6"/>
        <v>2</v>
      </c>
      <c r="Z45" s="26">
        <v>0</v>
      </c>
      <c r="AA45" s="28">
        <v>0</v>
      </c>
      <c r="AB45" s="68">
        <v>0</v>
      </c>
      <c r="AC45" s="68">
        <f t="shared" si="7"/>
        <v>0</v>
      </c>
      <c r="AD45" s="26">
        <v>0</v>
      </c>
      <c r="AE45" s="68">
        <v>0</v>
      </c>
      <c r="AF45" s="28"/>
      <c r="AG45" s="28">
        <v>0</v>
      </c>
      <c r="AH45" s="28">
        <v>0</v>
      </c>
      <c r="AI45" s="68">
        <v>0</v>
      </c>
      <c r="AJ45" s="68">
        <f t="shared" si="8"/>
        <v>0</v>
      </c>
      <c r="AK45" s="28">
        <v>0</v>
      </c>
      <c r="AL45" s="68">
        <v>0</v>
      </c>
    </row>
    <row r="46" spans="1:38" ht="81.75" customHeight="1" x14ac:dyDescent="0.25">
      <c r="A46" s="15" t="s">
        <v>108</v>
      </c>
      <c r="B46" s="5" t="s">
        <v>109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68">
        <v>1</v>
      </c>
      <c r="I46" s="68">
        <f t="shared" si="2"/>
        <v>1</v>
      </c>
      <c r="J46" s="28">
        <v>0</v>
      </c>
      <c r="K46" s="28">
        <v>0</v>
      </c>
      <c r="L46" s="26">
        <v>0</v>
      </c>
      <c r="M46" s="69">
        <f t="shared" si="3"/>
        <v>1</v>
      </c>
      <c r="N46" s="28">
        <v>1</v>
      </c>
      <c r="O46" s="68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28">
        <v>0</v>
      </c>
      <c r="U46" s="68">
        <v>0</v>
      </c>
      <c r="V46" s="68">
        <f t="shared" si="5"/>
        <v>1</v>
      </c>
      <c r="W46" s="68">
        <v>0</v>
      </c>
      <c r="X46" s="70">
        <v>0</v>
      </c>
      <c r="Y46" s="68">
        <f t="shared" si="6"/>
        <v>0</v>
      </c>
      <c r="Z46" s="26">
        <v>0</v>
      </c>
      <c r="AA46" s="28">
        <v>0</v>
      </c>
      <c r="AB46" s="68">
        <v>0</v>
      </c>
      <c r="AC46" s="68">
        <f t="shared" si="7"/>
        <v>0</v>
      </c>
      <c r="AD46" s="26">
        <v>0</v>
      </c>
      <c r="AE46" s="68">
        <v>0</v>
      </c>
      <c r="AF46" s="28"/>
      <c r="AG46" s="28">
        <v>0</v>
      </c>
      <c r="AH46" s="28">
        <v>0</v>
      </c>
      <c r="AI46" s="70">
        <v>0</v>
      </c>
      <c r="AJ46" s="68">
        <f t="shared" si="8"/>
        <v>0</v>
      </c>
      <c r="AK46" s="28">
        <v>0</v>
      </c>
      <c r="AL46" s="68">
        <v>0</v>
      </c>
    </row>
    <row r="47" spans="1:38" ht="81.7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68">
        <v>0</v>
      </c>
      <c r="I47" s="68">
        <f t="shared" si="2"/>
        <v>0</v>
      </c>
      <c r="J47" s="28">
        <v>0</v>
      </c>
      <c r="K47" s="28">
        <v>0</v>
      </c>
      <c r="L47" s="29">
        <v>0</v>
      </c>
      <c r="M47" s="69">
        <f t="shared" si="3"/>
        <v>0</v>
      </c>
      <c r="N47" s="28">
        <v>0</v>
      </c>
      <c r="O47" s="70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28">
        <v>0</v>
      </c>
      <c r="U47" s="70">
        <v>0</v>
      </c>
      <c r="V47" s="68">
        <f t="shared" si="5"/>
        <v>0</v>
      </c>
      <c r="W47" s="70">
        <v>0</v>
      </c>
      <c r="X47" s="68">
        <v>0</v>
      </c>
      <c r="Y47" s="68">
        <f t="shared" si="6"/>
        <v>0</v>
      </c>
      <c r="Z47" s="26">
        <v>0</v>
      </c>
      <c r="AA47" s="70">
        <v>0</v>
      </c>
      <c r="AB47" s="68">
        <v>0</v>
      </c>
      <c r="AC47" s="68">
        <f t="shared" si="7"/>
        <v>0</v>
      </c>
      <c r="AD47" s="26">
        <v>0</v>
      </c>
      <c r="AE47" s="68">
        <v>0</v>
      </c>
      <c r="AF47" s="28"/>
      <c r="AG47" s="28">
        <v>0</v>
      </c>
      <c r="AH47" s="28">
        <v>0</v>
      </c>
      <c r="AI47" s="68">
        <v>0</v>
      </c>
      <c r="AJ47" s="68">
        <f t="shared" si="8"/>
        <v>0</v>
      </c>
      <c r="AK47" s="28">
        <v>0</v>
      </c>
      <c r="AL47" s="68">
        <v>0</v>
      </c>
    </row>
    <row r="48" spans="1:38" s="9" customFormat="1" ht="81.75" customHeight="1" x14ac:dyDescent="0.25">
      <c r="A48" s="15" t="s">
        <v>112</v>
      </c>
      <c r="B48" s="5" t="s">
        <v>81</v>
      </c>
      <c r="C48" s="26">
        <v>3</v>
      </c>
      <c r="D48" s="26">
        <v>1</v>
      </c>
      <c r="E48" s="26">
        <f t="shared" si="1"/>
        <v>2</v>
      </c>
      <c r="F48" s="26">
        <v>0</v>
      </c>
      <c r="G48" s="26">
        <v>0</v>
      </c>
      <c r="H48" s="26">
        <v>8</v>
      </c>
      <c r="I48" s="68">
        <f t="shared" si="2"/>
        <v>8</v>
      </c>
      <c r="J48" s="28">
        <v>0</v>
      </c>
      <c r="K48" s="28">
        <v>0</v>
      </c>
      <c r="L48" s="26">
        <v>0</v>
      </c>
      <c r="M48" s="69">
        <f t="shared" si="3"/>
        <v>6</v>
      </c>
      <c r="N48" s="28">
        <v>6</v>
      </c>
      <c r="O48" s="68">
        <v>0</v>
      </c>
      <c r="P48" s="28">
        <v>0</v>
      </c>
      <c r="Q48" s="70">
        <v>0</v>
      </c>
      <c r="R48" s="69">
        <f t="shared" si="4"/>
        <v>2</v>
      </c>
      <c r="S48" s="70">
        <v>0</v>
      </c>
      <c r="T48" s="28">
        <v>2</v>
      </c>
      <c r="U48" s="68">
        <v>0</v>
      </c>
      <c r="V48" s="68">
        <f t="shared" si="5"/>
        <v>8</v>
      </c>
      <c r="W48" s="68">
        <v>0</v>
      </c>
      <c r="X48" s="70">
        <v>0</v>
      </c>
      <c r="Y48" s="68">
        <f t="shared" si="6"/>
        <v>3</v>
      </c>
      <c r="Z48" s="26">
        <v>1</v>
      </c>
      <c r="AA48" s="28">
        <v>1</v>
      </c>
      <c r="AB48" s="68">
        <v>0</v>
      </c>
      <c r="AC48" s="68">
        <f t="shared" si="7"/>
        <v>1</v>
      </c>
      <c r="AD48" s="26">
        <v>1</v>
      </c>
      <c r="AE48" s="68">
        <v>0</v>
      </c>
      <c r="AF48" s="28"/>
      <c r="AG48" s="28">
        <v>1</v>
      </c>
      <c r="AH48" s="28">
        <v>0</v>
      </c>
      <c r="AI48" s="70">
        <v>0</v>
      </c>
      <c r="AJ48" s="68">
        <f t="shared" si="8"/>
        <v>0</v>
      </c>
      <c r="AK48" s="28">
        <v>0</v>
      </c>
      <c r="AL48" s="68">
        <v>0</v>
      </c>
    </row>
    <row r="49" spans="1:38" s="9" customFormat="1" ht="81.7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338</v>
      </c>
      <c r="D49" s="71">
        <f t="shared" ref="D49:AL49" si="13">D9+D10+D12+D13+D15+D16+D17+D18+D20+D21+D22+D23+D24+D25+D26+D28+D29+D30+D31+D32+D33+D34+D35+D36+D37+D38+D39+D40+D41+D42+D43+D44+D45+D46+D47+D48</f>
        <v>45</v>
      </c>
      <c r="E49" s="71">
        <f t="shared" si="13"/>
        <v>289</v>
      </c>
      <c r="F49" s="71">
        <f t="shared" si="13"/>
        <v>4</v>
      </c>
      <c r="G49" s="71">
        <f t="shared" si="13"/>
        <v>0</v>
      </c>
      <c r="H49" s="71">
        <f t="shared" si="13"/>
        <v>552</v>
      </c>
      <c r="I49" s="68">
        <f t="shared" si="2"/>
        <v>467</v>
      </c>
      <c r="J49" s="71">
        <f t="shared" si="13"/>
        <v>72</v>
      </c>
      <c r="K49" s="71">
        <f t="shared" si="13"/>
        <v>13</v>
      </c>
      <c r="L49" s="71">
        <f t="shared" si="13"/>
        <v>17</v>
      </c>
      <c r="M49" s="69">
        <f t="shared" si="3"/>
        <v>410</v>
      </c>
      <c r="N49" s="71">
        <f t="shared" si="13"/>
        <v>302</v>
      </c>
      <c r="O49" s="71">
        <f t="shared" si="13"/>
        <v>14</v>
      </c>
      <c r="P49" s="71">
        <f t="shared" si="13"/>
        <v>94</v>
      </c>
      <c r="Q49" s="71">
        <f t="shared" si="13"/>
        <v>0</v>
      </c>
      <c r="R49" s="69">
        <f t="shared" si="4"/>
        <v>33</v>
      </c>
      <c r="S49" s="71">
        <f t="shared" si="13"/>
        <v>0</v>
      </c>
      <c r="T49" s="71">
        <f t="shared" si="13"/>
        <v>10</v>
      </c>
      <c r="U49" s="71">
        <f t="shared" si="13"/>
        <v>23</v>
      </c>
      <c r="V49" s="68">
        <f t="shared" si="5"/>
        <v>443</v>
      </c>
      <c r="W49" s="71">
        <f t="shared" si="13"/>
        <v>3</v>
      </c>
      <c r="X49" s="71">
        <f t="shared" si="13"/>
        <v>7</v>
      </c>
      <c r="Y49" s="68">
        <f t="shared" si="6"/>
        <v>338</v>
      </c>
      <c r="Z49" s="71">
        <f t="shared" si="13"/>
        <v>48</v>
      </c>
      <c r="AA49" s="71">
        <f t="shared" si="13"/>
        <v>224</v>
      </c>
      <c r="AB49" s="71">
        <f>AB9+AB10+AB12+AB13+AB15+AB16+AB17+AB18+AB20+AB21+AB22+AB23+AB24+AB25+AB26+AB28+AB29+AB30+AB31+AB32+AB33+AB34+AB35+AB36+AB37+AB38+AB39+AB40+AB41+AB42+AB43+AB44+AB45+AB46+AB47+AB48</f>
        <v>31</v>
      </c>
      <c r="AC49" s="68">
        <f t="shared" si="7"/>
        <v>255</v>
      </c>
      <c r="AD49" s="71">
        <f t="shared" si="13"/>
        <v>91</v>
      </c>
      <c r="AE49" s="71">
        <f t="shared" si="13"/>
        <v>164</v>
      </c>
      <c r="AF49" s="71">
        <f t="shared" si="13"/>
        <v>0</v>
      </c>
      <c r="AG49" s="71">
        <f t="shared" si="13"/>
        <v>189</v>
      </c>
      <c r="AH49" s="71">
        <f t="shared" si="13"/>
        <v>39</v>
      </c>
      <c r="AI49" s="71">
        <f t="shared" si="13"/>
        <v>4</v>
      </c>
      <c r="AJ49" s="68">
        <f t="shared" si="8"/>
        <v>43</v>
      </c>
      <c r="AK49" s="71">
        <f t="shared" si="13"/>
        <v>41</v>
      </c>
      <c r="AL49" s="71">
        <f t="shared" si="13"/>
        <v>2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64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83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83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83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83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83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83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83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83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83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83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83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83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83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83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83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83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83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83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83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83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83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83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83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83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83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83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83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83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83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83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83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83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83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83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83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83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83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83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83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83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83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20"/>
      <c r="C92" s="20"/>
      <c r="D92" s="20"/>
      <c r="E92" s="20"/>
      <c r="F92" s="20"/>
      <c r="G92" s="20"/>
      <c r="H92" s="20"/>
      <c r="I92" s="20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83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83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83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83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83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83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83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83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1"/>
      <c r="C100" s="21"/>
      <c r="D100" s="21"/>
      <c r="E100" s="21"/>
      <c r="F100" s="21"/>
      <c r="G100" s="21"/>
      <c r="H100" s="21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83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1"/>
      <c r="C101" s="21"/>
      <c r="D101" s="21"/>
      <c r="E101" s="21"/>
      <c r="F101" s="21"/>
      <c r="G101" s="21"/>
      <c r="H101" s="21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83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83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22"/>
      <c r="B103" s="23"/>
      <c r="C103" s="23"/>
      <c r="D103" s="23"/>
      <c r="E103" s="23"/>
      <c r="F103" s="23"/>
      <c r="G103" s="23"/>
      <c r="H103" s="23"/>
      <c r="I103" s="24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83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83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83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83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22"/>
      <c r="B107" s="23"/>
      <c r="C107" s="23"/>
      <c r="D107" s="23"/>
      <c r="E107" s="23"/>
      <c r="F107" s="23"/>
      <c r="G107" s="23"/>
      <c r="H107" s="23"/>
      <c r="I107" s="24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83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83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83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83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83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83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0"/>
      <c r="C113" s="20"/>
      <c r="D113" s="20"/>
      <c r="E113" s="20"/>
      <c r="F113" s="20"/>
      <c r="G113" s="20"/>
      <c r="H113" s="20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83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22"/>
      <c r="B114" s="23"/>
      <c r="C114" s="23"/>
      <c r="D114" s="23"/>
      <c r="E114" s="23"/>
      <c r="F114" s="23"/>
      <c r="G114" s="23"/>
      <c r="H114" s="23"/>
      <c r="I114" s="24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83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83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83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83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83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83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83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83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83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5"/>
      <c r="B123" s="23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83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3"/>
      <c r="D124" s="23"/>
      <c r="E124" s="23"/>
      <c r="F124" s="23"/>
      <c r="G124" s="23"/>
      <c r="H124" s="23"/>
      <c r="I124" s="24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83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83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83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0"/>
      <c r="C127" s="20"/>
      <c r="D127" s="20"/>
      <c r="E127" s="20"/>
      <c r="F127" s="20"/>
      <c r="G127" s="20"/>
      <c r="H127" s="20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83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25"/>
      <c r="B128" s="23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83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25"/>
      <c r="B129" s="23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83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0"/>
  <sheetViews>
    <sheetView zoomScale="70" zoomScaleNormal="70" workbookViewId="0">
      <selection activeCell="F53" sqref="F53"/>
    </sheetView>
  </sheetViews>
  <sheetFormatPr defaultRowHeight="12.75" x14ac:dyDescent="0.25"/>
  <cols>
    <col min="1" max="1" width="9.28515625" style="1" customWidth="1"/>
    <col min="2" max="2" width="71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87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ht="18.75" customHeight="1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86.25" customHeight="1" x14ac:dyDescent="0.25">
      <c r="A8" s="7">
        <v>1</v>
      </c>
      <c r="B8" s="5" t="s">
        <v>38</v>
      </c>
      <c r="C8" s="89">
        <f>C9+C10</f>
        <v>295</v>
      </c>
      <c r="D8" s="89">
        <f t="shared" ref="D8:AL8" si="0">D9+D10</f>
        <v>29</v>
      </c>
      <c r="E8" s="89">
        <f t="shared" si="0"/>
        <v>264</v>
      </c>
      <c r="F8" s="89">
        <f t="shared" si="0"/>
        <v>0</v>
      </c>
      <c r="G8" s="89">
        <f t="shared" si="0"/>
        <v>2</v>
      </c>
      <c r="H8" s="89">
        <f t="shared" si="0"/>
        <v>468</v>
      </c>
      <c r="I8" s="89">
        <f t="shared" si="0"/>
        <v>394</v>
      </c>
      <c r="J8" s="89">
        <f t="shared" si="0"/>
        <v>49</v>
      </c>
      <c r="K8" s="89">
        <f t="shared" si="0"/>
        <v>25</v>
      </c>
      <c r="L8" s="89">
        <f t="shared" si="0"/>
        <v>18</v>
      </c>
      <c r="M8" s="89">
        <f t="shared" si="0"/>
        <v>347</v>
      </c>
      <c r="N8" s="89">
        <f t="shared" si="0"/>
        <v>256</v>
      </c>
      <c r="O8" s="89">
        <f t="shared" si="0"/>
        <v>11</v>
      </c>
      <c r="P8" s="89">
        <f t="shared" si="0"/>
        <v>80</v>
      </c>
      <c r="Q8" s="89">
        <f t="shared" si="0"/>
        <v>0</v>
      </c>
      <c r="R8" s="89">
        <f t="shared" si="0"/>
        <v>28</v>
      </c>
      <c r="S8" s="89">
        <f t="shared" si="0"/>
        <v>0</v>
      </c>
      <c r="T8" s="89">
        <f t="shared" si="0"/>
        <v>8</v>
      </c>
      <c r="U8" s="89">
        <f t="shared" si="0"/>
        <v>20</v>
      </c>
      <c r="V8" s="89">
        <f t="shared" si="0"/>
        <v>375</v>
      </c>
      <c r="W8" s="89">
        <f t="shared" si="0"/>
        <v>0</v>
      </c>
      <c r="X8" s="89">
        <f t="shared" si="0"/>
        <v>6</v>
      </c>
      <c r="Y8" s="89">
        <f t="shared" si="0"/>
        <v>294</v>
      </c>
      <c r="Z8" s="89">
        <f t="shared" si="0"/>
        <v>29</v>
      </c>
      <c r="AA8" s="89">
        <f t="shared" si="0"/>
        <v>152</v>
      </c>
      <c r="AB8" s="89">
        <f t="shared" si="0"/>
        <v>23</v>
      </c>
      <c r="AC8" s="89">
        <f t="shared" si="0"/>
        <v>175</v>
      </c>
      <c r="AD8" s="89">
        <f t="shared" si="0"/>
        <v>59</v>
      </c>
      <c r="AE8" s="89">
        <f t="shared" si="0"/>
        <v>116</v>
      </c>
      <c r="AF8" s="89">
        <f t="shared" si="0"/>
        <v>0</v>
      </c>
      <c r="AG8" s="89">
        <f t="shared" si="0"/>
        <v>146</v>
      </c>
      <c r="AH8" s="89">
        <f t="shared" si="0"/>
        <v>18</v>
      </c>
      <c r="AI8" s="89">
        <f t="shared" si="0"/>
        <v>3</v>
      </c>
      <c r="AJ8" s="89">
        <f t="shared" si="0"/>
        <v>21</v>
      </c>
      <c r="AK8" s="89">
        <f t="shared" si="0"/>
        <v>20</v>
      </c>
      <c r="AL8" s="89">
        <f t="shared" si="0"/>
        <v>1</v>
      </c>
    </row>
    <row r="9" spans="1:38" ht="86.25" customHeight="1" x14ac:dyDescent="0.25">
      <c r="A9" s="10" t="s">
        <v>39</v>
      </c>
      <c r="B9" s="11" t="s">
        <v>40</v>
      </c>
      <c r="C9" s="8">
        <v>176</v>
      </c>
      <c r="D9" s="8">
        <v>23</v>
      </c>
      <c r="E9" s="26">
        <f>C9-D9-F9-G9</f>
        <v>152</v>
      </c>
      <c r="F9" s="8">
        <v>0</v>
      </c>
      <c r="G9" s="8">
        <v>1</v>
      </c>
      <c r="H9" s="8">
        <v>382</v>
      </c>
      <c r="I9" s="68">
        <f>H9-J9-K9</f>
        <v>332</v>
      </c>
      <c r="J9" s="8">
        <v>35</v>
      </c>
      <c r="K9" s="8">
        <v>15</v>
      </c>
      <c r="L9" s="8">
        <v>14</v>
      </c>
      <c r="M9" s="69">
        <f>N9+O9+P9+Q9</f>
        <v>227</v>
      </c>
      <c r="N9" s="12">
        <v>174</v>
      </c>
      <c r="O9" s="13">
        <v>11</v>
      </c>
      <c r="P9" s="12">
        <v>42</v>
      </c>
      <c r="Q9" s="13">
        <v>0</v>
      </c>
      <c r="R9" s="69">
        <f>S9+T9+U9</f>
        <v>24</v>
      </c>
      <c r="S9" s="13">
        <v>0</v>
      </c>
      <c r="T9" s="12">
        <v>6</v>
      </c>
      <c r="U9" s="13">
        <v>18</v>
      </c>
      <c r="V9" s="68">
        <f>M9+R9</f>
        <v>251</v>
      </c>
      <c r="W9" s="13">
        <v>0</v>
      </c>
      <c r="X9" s="8">
        <v>5</v>
      </c>
      <c r="Y9" s="68">
        <f>D9+E9+I9-L9-V9-W9</f>
        <v>242</v>
      </c>
      <c r="Z9" s="8">
        <v>26</v>
      </c>
      <c r="AA9" s="8">
        <v>135</v>
      </c>
      <c r="AB9" s="8">
        <v>13</v>
      </c>
      <c r="AC9" s="68">
        <f>AA9+AB9</f>
        <v>148</v>
      </c>
      <c r="AD9" s="8">
        <v>53</v>
      </c>
      <c r="AE9" s="8">
        <v>95</v>
      </c>
      <c r="AF9" s="8"/>
      <c r="AG9" s="8">
        <v>125</v>
      </c>
      <c r="AH9" s="8">
        <v>17</v>
      </c>
      <c r="AI9" s="8">
        <v>2</v>
      </c>
      <c r="AJ9" s="68">
        <f>AH9+AI9</f>
        <v>19</v>
      </c>
      <c r="AK9" s="8">
        <v>18</v>
      </c>
      <c r="AL9" s="8">
        <v>1</v>
      </c>
    </row>
    <row r="10" spans="1:38" ht="86.25" customHeight="1" x14ac:dyDescent="0.25">
      <c r="A10" s="10" t="s">
        <v>41</v>
      </c>
      <c r="B10" s="11" t="s">
        <v>42</v>
      </c>
      <c r="C10" s="8">
        <v>119</v>
      </c>
      <c r="D10" s="8">
        <v>6</v>
      </c>
      <c r="E10" s="68">
        <f>C10-D10-F10-G10</f>
        <v>112</v>
      </c>
      <c r="F10" s="8">
        <v>0</v>
      </c>
      <c r="G10" s="8">
        <v>1</v>
      </c>
      <c r="H10" s="8">
        <v>86</v>
      </c>
      <c r="I10" s="68">
        <f t="shared" ref="I10:I49" si="1">H10-J10-K10</f>
        <v>62</v>
      </c>
      <c r="J10" s="8">
        <v>14</v>
      </c>
      <c r="K10" s="8">
        <v>10</v>
      </c>
      <c r="L10" s="8">
        <v>4</v>
      </c>
      <c r="M10" s="69">
        <f t="shared" ref="M10:M49" si="2">N10+O10+P10+Q10</f>
        <v>120</v>
      </c>
      <c r="N10" s="12">
        <v>82</v>
      </c>
      <c r="O10" s="13">
        <v>0</v>
      </c>
      <c r="P10" s="12">
        <v>38</v>
      </c>
      <c r="Q10" s="13">
        <v>0</v>
      </c>
      <c r="R10" s="69">
        <f t="shared" ref="R10:R49" si="3">S10+T10+U10</f>
        <v>4</v>
      </c>
      <c r="S10" s="13">
        <v>0</v>
      </c>
      <c r="T10" s="12">
        <v>2</v>
      </c>
      <c r="U10" s="13">
        <v>2</v>
      </c>
      <c r="V10" s="68">
        <f t="shared" ref="V10:V49" si="4">M10+R10</f>
        <v>124</v>
      </c>
      <c r="W10" s="13">
        <v>0</v>
      </c>
      <c r="X10" s="13">
        <v>1</v>
      </c>
      <c r="Y10" s="68">
        <f t="shared" ref="Y10:Y49" si="5">D10+E10+I10-L10-V10-W10</f>
        <v>52</v>
      </c>
      <c r="Z10" s="8">
        <v>3</v>
      </c>
      <c r="AA10" s="8">
        <v>17</v>
      </c>
      <c r="AB10" s="8">
        <v>10</v>
      </c>
      <c r="AC10" s="68">
        <f t="shared" ref="AC10:AC49" si="6">AA10+AB10</f>
        <v>27</v>
      </c>
      <c r="AD10" s="8">
        <v>6</v>
      </c>
      <c r="AE10" s="8">
        <v>21</v>
      </c>
      <c r="AF10" s="8"/>
      <c r="AG10" s="8">
        <v>21</v>
      </c>
      <c r="AH10" s="8">
        <v>1</v>
      </c>
      <c r="AI10" s="8">
        <v>1</v>
      </c>
      <c r="AJ10" s="68">
        <f t="shared" ref="AJ10:AJ49" si="7">AH10+AI10</f>
        <v>2</v>
      </c>
      <c r="AK10" s="8">
        <v>2</v>
      </c>
      <c r="AL10" s="8">
        <v>0</v>
      </c>
    </row>
    <row r="11" spans="1:38" s="9" customFormat="1" ht="86.25" customHeight="1" x14ac:dyDescent="0.25">
      <c r="A11" s="7">
        <v>2</v>
      </c>
      <c r="B11" s="5" t="s">
        <v>43</v>
      </c>
      <c r="C11" s="89">
        <f>C12+C13</f>
        <v>80</v>
      </c>
      <c r="D11" s="89">
        <f t="shared" ref="D11:AL11" si="8">D12+D13</f>
        <v>5</v>
      </c>
      <c r="E11" s="89">
        <f t="shared" si="8"/>
        <v>75</v>
      </c>
      <c r="F11" s="89">
        <f t="shared" si="8"/>
        <v>0</v>
      </c>
      <c r="G11" s="89">
        <f t="shared" si="8"/>
        <v>0</v>
      </c>
      <c r="H11" s="89">
        <f t="shared" si="8"/>
        <v>115</v>
      </c>
      <c r="I11" s="89">
        <f t="shared" si="8"/>
        <v>89</v>
      </c>
      <c r="J11" s="89">
        <f t="shared" si="8"/>
        <v>12</v>
      </c>
      <c r="K11" s="89">
        <f t="shared" si="8"/>
        <v>14</v>
      </c>
      <c r="L11" s="89">
        <f t="shared" si="8"/>
        <v>6</v>
      </c>
      <c r="M11" s="89">
        <f t="shared" si="8"/>
        <v>41</v>
      </c>
      <c r="N11" s="89">
        <f t="shared" si="8"/>
        <v>11</v>
      </c>
      <c r="O11" s="89">
        <f t="shared" si="8"/>
        <v>8</v>
      </c>
      <c r="P11" s="89">
        <f t="shared" si="8"/>
        <v>22</v>
      </c>
      <c r="Q11" s="89">
        <f t="shared" si="8"/>
        <v>0</v>
      </c>
      <c r="R11" s="89">
        <f t="shared" si="8"/>
        <v>14</v>
      </c>
      <c r="S11" s="89">
        <f t="shared" si="8"/>
        <v>0</v>
      </c>
      <c r="T11" s="89">
        <f t="shared" si="8"/>
        <v>3</v>
      </c>
      <c r="U11" s="89">
        <f t="shared" si="8"/>
        <v>11</v>
      </c>
      <c r="V11" s="89">
        <f t="shared" si="8"/>
        <v>55</v>
      </c>
      <c r="W11" s="89">
        <f t="shared" si="8"/>
        <v>1</v>
      </c>
      <c r="X11" s="89">
        <f t="shared" si="8"/>
        <v>0</v>
      </c>
      <c r="Y11" s="89">
        <f t="shared" si="8"/>
        <v>107</v>
      </c>
      <c r="Z11" s="89">
        <f t="shared" si="8"/>
        <v>4</v>
      </c>
      <c r="AA11" s="89">
        <f t="shared" si="8"/>
        <v>35</v>
      </c>
      <c r="AB11" s="89">
        <f t="shared" si="8"/>
        <v>10</v>
      </c>
      <c r="AC11" s="89">
        <f t="shared" si="8"/>
        <v>45</v>
      </c>
      <c r="AD11" s="89">
        <f t="shared" si="8"/>
        <v>13</v>
      </c>
      <c r="AE11" s="89">
        <f t="shared" si="8"/>
        <v>32</v>
      </c>
      <c r="AF11" s="89">
        <f t="shared" si="8"/>
        <v>0</v>
      </c>
      <c r="AG11" s="89">
        <f t="shared" si="8"/>
        <v>39</v>
      </c>
      <c r="AH11" s="89">
        <f t="shared" si="8"/>
        <v>2</v>
      </c>
      <c r="AI11" s="89">
        <f t="shared" si="8"/>
        <v>2</v>
      </c>
      <c r="AJ11" s="89">
        <f t="shared" si="8"/>
        <v>4</v>
      </c>
      <c r="AK11" s="89">
        <f t="shared" si="8"/>
        <v>3</v>
      </c>
      <c r="AL11" s="89">
        <f t="shared" si="8"/>
        <v>1</v>
      </c>
    </row>
    <row r="12" spans="1:38" ht="86.25" customHeight="1" x14ac:dyDescent="0.25">
      <c r="A12" s="10" t="s">
        <v>44</v>
      </c>
      <c r="B12" s="11" t="s">
        <v>45</v>
      </c>
      <c r="C12" s="8">
        <v>59</v>
      </c>
      <c r="D12" s="8">
        <v>3</v>
      </c>
      <c r="E12" s="26">
        <f t="shared" ref="E12:E48" si="9">C12-D12-F12-G12</f>
        <v>56</v>
      </c>
      <c r="F12" s="8">
        <v>0</v>
      </c>
      <c r="G12" s="8">
        <v>0</v>
      </c>
      <c r="H12" s="8">
        <v>79</v>
      </c>
      <c r="I12" s="68">
        <f t="shared" si="1"/>
        <v>58</v>
      </c>
      <c r="J12" s="8">
        <v>9</v>
      </c>
      <c r="K12" s="8">
        <v>12</v>
      </c>
      <c r="L12" s="8">
        <v>4</v>
      </c>
      <c r="M12" s="69">
        <f t="shared" si="2"/>
        <v>33</v>
      </c>
      <c r="N12" s="12">
        <v>7</v>
      </c>
      <c r="O12" s="13">
        <v>7</v>
      </c>
      <c r="P12" s="12">
        <v>19</v>
      </c>
      <c r="Q12" s="13">
        <v>0</v>
      </c>
      <c r="R12" s="69">
        <f t="shared" si="3"/>
        <v>13</v>
      </c>
      <c r="S12" s="13">
        <v>0</v>
      </c>
      <c r="T12" s="12">
        <v>3</v>
      </c>
      <c r="U12" s="13">
        <v>10</v>
      </c>
      <c r="V12" s="68">
        <f t="shared" si="4"/>
        <v>46</v>
      </c>
      <c r="W12" s="8">
        <v>1</v>
      </c>
      <c r="X12" s="13">
        <v>0</v>
      </c>
      <c r="Y12" s="68">
        <f t="shared" si="5"/>
        <v>66</v>
      </c>
      <c r="Z12" s="8">
        <v>3</v>
      </c>
      <c r="AA12" s="8">
        <v>31</v>
      </c>
      <c r="AB12" s="8">
        <v>8</v>
      </c>
      <c r="AC12" s="68">
        <f t="shared" si="6"/>
        <v>39</v>
      </c>
      <c r="AD12" s="8">
        <v>12</v>
      </c>
      <c r="AE12" s="8">
        <v>27</v>
      </c>
      <c r="AF12" s="8"/>
      <c r="AG12" s="8">
        <v>36</v>
      </c>
      <c r="AH12" s="8">
        <v>1</v>
      </c>
      <c r="AI12" s="8">
        <v>1</v>
      </c>
      <c r="AJ12" s="68">
        <f t="shared" si="7"/>
        <v>2</v>
      </c>
      <c r="AK12" s="8">
        <v>1</v>
      </c>
      <c r="AL12" s="8">
        <v>1</v>
      </c>
    </row>
    <row r="13" spans="1:38" ht="86.25" customHeight="1" x14ac:dyDescent="0.25">
      <c r="A13" s="10" t="s">
        <v>46</v>
      </c>
      <c r="B13" s="11" t="s">
        <v>47</v>
      </c>
      <c r="C13" s="8">
        <v>21</v>
      </c>
      <c r="D13" s="8">
        <v>2</v>
      </c>
      <c r="E13" s="26">
        <f t="shared" si="9"/>
        <v>19</v>
      </c>
      <c r="F13" s="8">
        <v>0</v>
      </c>
      <c r="G13" s="8">
        <v>0</v>
      </c>
      <c r="H13" s="8">
        <v>36</v>
      </c>
      <c r="I13" s="68">
        <f t="shared" si="1"/>
        <v>31</v>
      </c>
      <c r="J13" s="13">
        <v>3</v>
      </c>
      <c r="K13" s="8">
        <v>2</v>
      </c>
      <c r="L13" s="8">
        <v>2</v>
      </c>
      <c r="M13" s="69">
        <f t="shared" si="2"/>
        <v>8</v>
      </c>
      <c r="N13" s="12">
        <v>4</v>
      </c>
      <c r="O13" s="13">
        <v>1</v>
      </c>
      <c r="P13" s="12">
        <v>3</v>
      </c>
      <c r="Q13" s="13">
        <v>0</v>
      </c>
      <c r="R13" s="69">
        <f t="shared" si="3"/>
        <v>1</v>
      </c>
      <c r="S13" s="13">
        <v>0</v>
      </c>
      <c r="T13" s="12">
        <v>0</v>
      </c>
      <c r="U13" s="13">
        <v>1</v>
      </c>
      <c r="V13" s="68">
        <f t="shared" si="4"/>
        <v>9</v>
      </c>
      <c r="W13" s="13">
        <v>0</v>
      </c>
      <c r="X13" s="68">
        <v>0</v>
      </c>
      <c r="Y13" s="68">
        <f t="shared" si="5"/>
        <v>41</v>
      </c>
      <c r="Z13" s="8">
        <v>1</v>
      </c>
      <c r="AA13" s="8">
        <v>4</v>
      </c>
      <c r="AB13" s="8">
        <v>2</v>
      </c>
      <c r="AC13" s="68">
        <f t="shared" si="6"/>
        <v>6</v>
      </c>
      <c r="AD13" s="13">
        <v>1</v>
      </c>
      <c r="AE13" s="8">
        <v>5</v>
      </c>
      <c r="AF13" s="8"/>
      <c r="AG13" s="8">
        <v>3</v>
      </c>
      <c r="AH13" s="8">
        <v>1</v>
      </c>
      <c r="AI13" s="8">
        <v>1</v>
      </c>
      <c r="AJ13" s="68">
        <f t="shared" si="7"/>
        <v>2</v>
      </c>
      <c r="AK13" s="8">
        <v>2</v>
      </c>
      <c r="AL13" s="8">
        <v>0</v>
      </c>
    </row>
    <row r="14" spans="1:38" s="9" customFormat="1" ht="86.25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1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1</v>
      </c>
      <c r="Z14" s="89">
        <f t="shared" si="10"/>
        <v>1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86.25" customHeight="1" x14ac:dyDescent="0.25">
      <c r="A15" s="10" t="s">
        <v>50</v>
      </c>
      <c r="B15" s="11" t="s">
        <v>51</v>
      </c>
      <c r="C15" s="8">
        <v>0</v>
      </c>
      <c r="D15" s="8">
        <v>0</v>
      </c>
      <c r="E15" s="26">
        <f t="shared" si="9"/>
        <v>0</v>
      </c>
      <c r="F15" s="8">
        <v>0</v>
      </c>
      <c r="G15" s="8">
        <v>0</v>
      </c>
      <c r="H15" s="8">
        <v>0</v>
      </c>
      <c r="I15" s="68">
        <f t="shared" si="1"/>
        <v>0</v>
      </c>
      <c r="J15" s="13">
        <v>0</v>
      </c>
      <c r="K15" s="8">
        <v>0</v>
      </c>
      <c r="L15" s="8">
        <v>0</v>
      </c>
      <c r="M15" s="69">
        <f t="shared" si="2"/>
        <v>0</v>
      </c>
      <c r="N15" s="12">
        <v>0</v>
      </c>
      <c r="O15" s="13">
        <v>0</v>
      </c>
      <c r="P15" s="12">
        <v>0</v>
      </c>
      <c r="Q15" s="13">
        <v>0</v>
      </c>
      <c r="R15" s="69">
        <f t="shared" si="3"/>
        <v>0</v>
      </c>
      <c r="S15" s="13">
        <v>0</v>
      </c>
      <c r="T15" s="12">
        <v>0</v>
      </c>
      <c r="U15" s="13">
        <v>0</v>
      </c>
      <c r="V15" s="68">
        <f t="shared" si="4"/>
        <v>0</v>
      </c>
      <c r="W15" s="13">
        <v>0</v>
      </c>
      <c r="X15" s="68">
        <v>0</v>
      </c>
      <c r="Y15" s="68">
        <f t="shared" si="5"/>
        <v>0</v>
      </c>
      <c r="Z15" s="8">
        <v>0</v>
      </c>
      <c r="AA15" s="8">
        <v>0</v>
      </c>
      <c r="AB15" s="8">
        <v>0</v>
      </c>
      <c r="AC15" s="68">
        <f t="shared" si="6"/>
        <v>0</v>
      </c>
      <c r="AD15" s="8">
        <v>0</v>
      </c>
      <c r="AE15" s="8">
        <v>0</v>
      </c>
      <c r="AF15" s="8"/>
      <c r="AG15" s="8">
        <v>0</v>
      </c>
      <c r="AH15" s="8">
        <v>0</v>
      </c>
      <c r="AI15" s="8">
        <v>0</v>
      </c>
      <c r="AJ15" s="68">
        <f t="shared" si="7"/>
        <v>0</v>
      </c>
      <c r="AK15" s="8">
        <v>0</v>
      </c>
      <c r="AL15" s="8">
        <v>0</v>
      </c>
    </row>
    <row r="16" spans="1:38" ht="86.25" customHeight="1" x14ac:dyDescent="0.25">
      <c r="A16" s="10" t="s">
        <v>52</v>
      </c>
      <c r="B16" s="11" t="s">
        <v>53</v>
      </c>
      <c r="C16" s="8">
        <v>1</v>
      </c>
      <c r="D16" s="8">
        <v>1</v>
      </c>
      <c r="E16" s="26">
        <f t="shared" si="9"/>
        <v>0</v>
      </c>
      <c r="F16" s="8">
        <v>0</v>
      </c>
      <c r="G16" s="8">
        <v>0</v>
      </c>
      <c r="H16" s="8">
        <v>0</v>
      </c>
      <c r="I16" s="68">
        <f t="shared" si="1"/>
        <v>0</v>
      </c>
      <c r="J16" s="13">
        <v>0</v>
      </c>
      <c r="K16" s="13">
        <v>0</v>
      </c>
      <c r="L16" s="8">
        <v>0</v>
      </c>
      <c r="M16" s="69">
        <f t="shared" si="2"/>
        <v>0</v>
      </c>
      <c r="N16" s="12">
        <v>0</v>
      </c>
      <c r="O16" s="13">
        <v>0</v>
      </c>
      <c r="P16" s="12">
        <v>0</v>
      </c>
      <c r="Q16" s="13">
        <v>0</v>
      </c>
      <c r="R16" s="69">
        <f t="shared" si="3"/>
        <v>0</v>
      </c>
      <c r="S16" s="13">
        <v>0</v>
      </c>
      <c r="T16" s="12">
        <v>0</v>
      </c>
      <c r="U16" s="13">
        <v>0</v>
      </c>
      <c r="V16" s="68">
        <f t="shared" si="4"/>
        <v>0</v>
      </c>
      <c r="W16" s="68">
        <v>0</v>
      </c>
      <c r="X16" s="13">
        <v>0</v>
      </c>
      <c r="Y16" s="68">
        <f t="shared" si="5"/>
        <v>1</v>
      </c>
      <c r="Z16" s="13">
        <v>1</v>
      </c>
      <c r="AA16" s="8">
        <v>0</v>
      </c>
      <c r="AB16" s="8">
        <v>0</v>
      </c>
      <c r="AC16" s="68">
        <f t="shared" si="6"/>
        <v>0</v>
      </c>
      <c r="AD16" s="8">
        <v>0</v>
      </c>
      <c r="AE16" s="8">
        <v>0</v>
      </c>
      <c r="AF16" s="8"/>
      <c r="AG16" s="13">
        <v>0</v>
      </c>
      <c r="AH16" s="68">
        <v>0</v>
      </c>
      <c r="AI16" s="68">
        <v>0</v>
      </c>
      <c r="AJ16" s="68">
        <f t="shared" si="7"/>
        <v>0</v>
      </c>
      <c r="AK16" s="68">
        <v>0</v>
      </c>
      <c r="AL16" s="68">
        <v>0</v>
      </c>
    </row>
    <row r="17" spans="1:38" s="9" customFormat="1" ht="86.25" customHeight="1" x14ac:dyDescent="0.25">
      <c r="A17" s="10">
        <v>4</v>
      </c>
      <c r="B17" s="5" t="s">
        <v>54</v>
      </c>
      <c r="C17" s="8">
        <v>0</v>
      </c>
      <c r="D17" s="8">
        <v>0</v>
      </c>
      <c r="E17" s="26">
        <f t="shared" si="9"/>
        <v>0</v>
      </c>
      <c r="F17" s="8">
        <v>0</v>
      </c>
      <c r="G17" s="8">
        <v>0</v>
      </c>
      <c r="H17" s="8">
        <v>0</v>
      </c>
      <c r="I17" s="68">
        <f t="shared" si="1"/>
        <v>0</v>
      </c>
      <c r="J17" s="13">
        <v>0</v>
      </c>
      <c r="K17" s="13">
        <v>0</v>
      </c>
      <c r="L17" s="8">
        <v>0</v>
      </c>
      <c r="M17" s="69">
        <f t="shared" si="2"/>
        <v>0</v>
      </c>
      <c r="N17" s="13">
        <v>0</v>
      </c>
      <c r="O17" s="13">
        <v>0</v>
      </c>
      <c r="P17" s="13">
        <v>0</v>
      </c>
      <c r="Q17" s="68">
        <v>0</v>
      </c>
      <c r="R17" s="69">
        <f t="shared" si="3"/>
        <v>0</v>
      </c>
      <c r="S17" s="13">
        <v>0</v>
      </c>
      <c r="T17" s="13">
        <v>0</v>
      </c>
      <c r="U17" s="13">
        <v>0</v>
      </c>
      <c r="V17" s="68">
        <f t="shared" si="4"/>
        <v>0</v>
      </c>
      <c r="W17" s="13">
        <v>0</v>
      </c>
      <c r="X17" s="68">
        <v>0</v>
      </c>
      <c r="Y17" s="68">
        <f t="shared" si="5"/>
        <v>0</v>
      </c>
      <c r="Z17" s="13">
        <v>0</v>
      </c>
      <c r="AA17" s="8">
        <v>0</v>
      </c>
      <c r="AB17" s="8">
        <v>0</v>
      </c>
      <c r="AC17" s="68">
        <f t="shared" si="6"/>
        <v>0</v>
      </c>
      <c r="AD17" s="8">
        <v>0</v>
      </c>
      <c r="AE17" s="8">
        <v>0</v>
      </c>
      <c r="AF17" s="8"/>
      <c r="AG17" s="13">
        <v>0</v>
      </c>
      <c r="AH17" s="8">
        <v>0</v>
      </c>
      <c r="AI17" s="8">
        <v>0</v>
      </c>
      <c r="AJ17" s="68">
        <f t="shared" si="7"/>
        <v>0</v>
      </c>
      <c r="AK17" s="8">
        <v>0</v>
      </c>
      <c r="AL17" s="8">
        <v>0</v>
      </c>
    </row>
    <row r="18" spans="1:38" s="9" customFormat="1" ht="86.25" customHeight="1" x14ac:dyDescent="0.25">
      <c r="A18" s="10">
        <v>5</v>
      </c>
      <c r="B18" s="5" t="s">
        <v>55</v>
      </c>
      <c r="C18" s="8">
        <v>1</v>
      </c>
      <c r="D18" s="8">
        <v>0</v>
      </c>
      <c r="E18" s="26">
        <f t="shared" si="9"/>
        <v>1</v>
      </c>
      <c r="F18" s="8">
        <v>0</v>
      </c>
      <c r="G18" s="8">
        <v>0</v>
      </c>
      <c r="H18" s="8">
        <v>4</v>
      </c>
      <c r="I18" s="68">
        <f t="shared" si="1"/>
        <v>4</v>
      </c>
      <c r="J18" s="13">
        <v>0</v>
      </c>
      <c r="K18" s="13">
        <v>0</v>
      </c>
      <c r="L18" s="8">
        <v>0</v>
      </c>
      <c r="M18" s="69">
        <f t="shared" si="2"/>
        <v>0</v>
      </c>
      <c r="N18" s="13">
        <v>0</v>
      </c>
      <c r="O18" s="13">
        <v>0</v>
      </c>
      <c r="P18" s="13">
        <v>0</v>
      </c>
      <c r="Q18" s="13">
        <v>0</v>
      </c>
      <c r="R18" s="69">
        <f t="shared" si="3"/>
        <v>1</v>
      </c>
      <c r="S18" s="13">
        <v>0</v>
      </c>
      <c r="T18" s="13">
        <v>0</v>
      </c>
      <c r="U18" s="13">
        <v>1</v>
      </c>
      <c r="V18" s="68">
        <f t="shared" si="4"/>
        <v>1</v>
      </c>
      <c r="W18" s="68">
        <v>0</v>
      </c>
      <c r="X18" s="13">
        <v>0</v>
      </c>
      <c r="Y18" s="68">
        <f t="shared" si="5"/>
        <v>4</v>
      </c>
      <c r="Z18" s="13">
        <v>1</v>
      </c>
      <c r="AA18" s="8">
        <v>0</v>
      </c>
      <c r="AB18" s="8">
        <v>0</v>
      </c>
      <c r="AC18" s="68">
        <f t="shared" si="6"/>
        <v>0</v>
      </c>
      <c r="AD18" s="8">
        <v>0</v>
      </c>
      <c r="AE18" s="8">
        <v>0</v>
      </c>
      <c r="AF18" s="8"/>
      <c r="AG18" s="13">
        <v>0</v>
      </c>
      <c r="AH18" s="68">
        <v>0</v>
      </c>
      <c r="AI18" s="68">
        <v>0</v>
      </c>
      <c r="AJ18" s="68">
        <f t="shared" si="7"/>
        <v>0</v>
      </c>
      <c r="AK18" s="68">
        <v>0</v>
      </c>
      <c r="AL18" s="68">
        <v>0</v>
      </c>
    </row>
    <row r="19" spans="1:38" s="9" customFormat="1" ht="86.25" customHeight="1" x14ac:dyDescent="0.25">
      <c r="A19" s="10">
        <v>6</v>
      </c>
      <c r="B19" s="5" t="s">
        <v>56</v>
      </c>
      <c r="C19" s="89">
        <f>C20+C21+C22+C23+C24+C25+C26</f>
        <v>3</v>
      </c>
      <c r="D19" s="89">
        <f t="shared" ref="D19:AL19" si="11">D20+D21+D22+D23+D24+D25+D26</f>
        <v>0</v>
      </c>
      <c r="E19" s="89">
        <f t="shared" si="11"/>
        <v>3</v>
      </c>
      <c r="F19" s="89">
        <f t="shared" si="11"/>
        <v>0</v>
      </c>
      <c r="G19" s="89">
        <f t="shared" si="11"/>
        <v>0</v>
      </c>
      <c r="H19" s="89">
        <f t="shared" si="11"/>
        <v>7</v>
      </c>
      <c r="I19" s="89">
        <f t="shared" si="11"/>
        <v>5</v>
      </c>
      <c r="J19" s="89">
        <f t="shared" si="11"/>
        <v>0</v>
      </c>
      <c r="K19" s="89">
        <f t="shared" si="11"/>
        <v>2</v>
      </c>
      <c r="L19" s="89">
        <f t="shared" si="11"/>
        <v>0</v>
      </c>
      <c r="M19" s="89">
        <f t="shared" si="11"/>
        <v>1</v>
      </c>
      <c r="N19" s="89">
        <f t="shared" si="11"/>
        <v>0</v>
      </c>
      <c r="O19" s="89">
        <f t="shared" si="11"/>
        <v>1</v>
      </c>
      <c r="P19" s="89">
        <f t="shared" si="11"/>
        <v>0</v>
      </c>
      <c r="Q19" s="89">
        <f t="shared" si="11"/>
        <v>0</v>
      </c>
      <c r="R19" s="89">
        <f t="shared" si="11"/>
        <v>1</v>
      </c>
      <c r="S19" s="89">
        <f t="shared" si="11"/>
        <v>0</v>
      </c>
      <c r="T19" s="89">
        <f t="shared" si="11"/>
        <v>1</v>
      </c>
      <c r="U19" s="89">
        <f t="shared" si="11"/>
        <v>0</v>
      </c>
      <c r="V19" s="89">
        <f t="shared" si="11"/>
        <v>2</v>
      </c>
      <c r="W19" s="89">
        <f t="shared" si="11"/>
        <v>0</v>
      </c>
      <c r="X19" s="89">
        <f t="shared" si="11"/>
        <v>0</v>
      </c>
      <c r="Y19" s="89">
        <f t="shared" si="11"/>
        <v>6</v>
      </c>
      <c r="Z19" s="89">
        <f t="shared" si="11"/>
        <v>0</v>
      </c>
      <c r="AA19" s="89">
        <f t="shared" si="11"/>
        <v>1</v>
      </c>
      <c r="AB19" s="89">
        <f t="shared" si="11"/>
        <v>1</v>
      </c>
      <c r="AC19" s="89">
        <f t="shared" si="11"/>
        <v>2</v>
      </c>
      <c r="AD19" s="89">
        <f t="shared" si="11"/>
        <v>0</v>
      </c>
      <c r="AE19" s="89">
        <f t="shared" si="11"/>
        <v>2</v>
      </c>
      <c r="AF19" s="89">
        <f t="shared" si="11"/>
        <v>0</v>
      </c>
      <c r="AG19" s="89">
        <f t="shared" si="11"/>
        <v>2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86.25" customHeight="1" x14ac:dyDescent="0.25">
      <c r="A20" s="10" t="s">
        <v>57</v>
      </c>
      <c r="B20" s="11" t="s">
        <v>58</v>
      </c>
      <c r="C20" s="8">
        <v>0</v>
      </c>
      <c r="D20" s="8">
        <v>0</v>
      </c>
      <c r="E20" s="26">
        <f t="shared" si="9"/>
        <v>0</v>
      </c>
      <c r="F20" s="8">
        <v>0</v>
      </c>
      <c r="G20" s="8">
        <v>0</v>
      </c>
      <c r="H20" s="8">
        <v>0</v>
      </c>
      <c r="I20" s="68">
        <f t="shared" si="1"/>
        <v>0</v>
      </c>
      <c r="J20" s="13">
        <v>0</v>
      </c>
      <c r="K20" s="13">
        <v>0</v>
      </c>
      <c r="L20" s="8">
        <v>0</v>
      </c>
      <c r="M20" s="69">
        <f t="shared" si="2"/>
        <v>0</v>
      </c>
      <c r="N20" s="13">
        <v>0</v>
      </c>
      <c r="O20" s="13">
        <v>0</v>
      </c>
      <c r="P20" s="13">
        <v>0</v>
      </c>
      <c r="Q20" s="68">
        <v>0</v>
      </c>
      <c r="R20" s="69">
        <f t="shared" si="3"/>
        <v>0</v>
      </c>
      <c r="S20" s="13">
        <v>0</v>
      </c>
      <c r="T20" s="13">
        <v>0</v>
      </c>
      <c r="U20" s="13">
        <v>0</v>
      </c>
      <c r="V20" s="68">
        <f t="shared" si="4"/>
        <v>0</v>
      </c>
      <c r="W20" s="68">
        <v>0</v>
      </c>
      <c r="X20" s="13">
        <v>0</v>
      </c>
      <c r="Y20" s="68">
        <f t="shared" si="5"/>
        <v>0</v>
      </c>
      <c r="Z20" s="13">
        <v>0</v>
      </c>
      <c r="AA20" s="13">
        <v>0</v>
      </c>
      <c r="AB20" s="8">
        <v>0</v>
      </c>
      <c r="AC20" s="68">
        <f t="shared" si="6"/>
        <v>0</v>
      </c>
      <c r="AD20" s="8">
        <v>0</v>
      </c>
      <c r="AE20" s="8">
        <v>0</v>
      </c>
      <c r="AF20" s="13"/>
      <c r="AG20" s="13">
        <v>0</v>
      </c>
      <c r="AH20" s="68">
        <v>0</v>
      </c>
      <c r="AI20" s="68">
        <v>0</v>
      </c>
      <c r="AJ20" s="68">
        <f t="shared" si="7"/>
        <v>0</v>
      </c>
      <c r="AK20" s="68">
        <v>0</v>
      </c>
      <c r="AL20" s="68">
        <v>0</v>
      </c>
    </row>
    <row r="21" spans="1:38" ht="86.25" customHeight="1" x14ac:dyDescent="0.25">
      <c r="A21" s="10" t="s">
        <v>59</v>
      </c>
      <c r="B21" s="11" t="s">
        <v>60</v>
      </c>
      <c r="C21" s="8">
        <v>0</v>
      </c>
      <c r="D21" s="8">
        <v>0</v>
      </c>
      <c r="E21" s="26">
        <f t="shared" si="9"/>
        <v>0</v>
      </c>
      <c r="F21" s="8">
        <v>0</v>
      </c>
      <c r="G21" s="8">
        <v>0</v>
      </c>
      <c r="H21" s="13">
        <v>0</v>
      </c>
      <c r="I21" s="68">
        <f t="shared" si="1"/>
        <v>0</v>
      </c>
      <c r="J21" s="13">
        <v>0</v>
      </c>
      <c r="K21" s="13">
        <v>0</v>
      </c>
      <c r="L21" s="8">
        <v>0</v>
      </c>
      <c r="M21" s="69">
        <f t="shared" si="2"/>
        <v>0</v>
      </c>
      <c r="N21" s="13">
        <v>0</v>
      </c>
      <c r="O21" s="13">
        <v>0</v>
      </c>
      <c r="P21" s="13">
        <v>0</v>
      </c>
      <c r="Q21" s="13">
        <v>0</v>
      </c>
      <c r="R21" s="69">
        <f t="shared" si="3"/>
        <v>0</v>
      </c>
      <c r="S21" s="13">
        <v>0</v>
      </c>
      <c r="T21" s="13">
        <v>0</v>
      </c>
      <c r="U21" s="13">
        <v>0</v>
      </c>
      <c r="V21" s="68">
        <f t="shared" si="4"/>
        <v>0</v>
      </c>
      <c r="W21" s="13">
        <v>0</v>
      </c>
      <c r="X21" s="68">
        <v>0</v>
      </c>
      <c r="Y21" s="68">
        <f t="shared" si="5"/>
        <v>0</v>
      </c>
      <c r="Z21" s="68">
        <v>0</v>
      </c>
      <c r="AA21" s="13">
        <v>0</v>
      </c>
      <c r="AB21" s="8">
        <v>0</v>
      </c>
      <c r="AC21" s="68">
        <f t="shared" si="6"/>
        <v>0</v>
      </c>
      <c r="AD21" s="8">
        <v>0</v>
      </c>
      <c r="AE21" s="8">
        <v>0</v>
      </c>
      <c r="AF21" s="13"/>
      <c r="AG21" s="13">
        <v>0</v>
      </c>
      <c r="AH21" s="8">
        <v>0</v>
      </c>
      <c r="AI21" s="8">
        <v>0</v>
      </c>
      <c r="AJ21" s="68">
        <f t="shared" si="7"/>
        <v>0</v>
      </c>
      <c r="AK21" s="8">
        <v>0</v>
      </c>
      <c r="AL21" s="8">
        <v>0</v>
      </c>
    </row>
    <row r="22" spans="1:38" ht="86.25" customHeight="1" x14ac:dyDescent="0.25">
      <c r="A22" s="10" t="s">
        <v>61</v>
      </c>
      <c r="B22" s="11" t="s">
        <v>62</v>
      </c>
      <c r="C22" s="8">
        <v>1</v>
      </c>
      <c r="D22" s="8">
        <v>0</v>
      </c>
      <c r="E22" s="26">
        <f t="shared" si="9"/>
        <v>1</v>
      </c>
      <c r="F22" s="8">
        <v>0</v>
      </c>
      <c r="G22" s="8">
        <v>0</v>
      </c>
      <c r="H22" s="13">
        <v>6</v>
      </c>
      <c r="I22" s="68">
        <f t="shared" si="1"/>
        <v>4</v>
      </c>
      <c r="J22" s="13">
        <v>0</v>
      </c>
      <c r="K22" s="13">
        <v>2</v>
      </c>
      <c r="L22" s="8">
        <v>0</v>
      </c>
      <c r="M22" s="69">
        <f t="shared" si="2"/>
        <v>1</v>
      </c>
      <c r="N22" s="13">
        <v>0</v>
      </c>
      <c r="O22" s="13">
        <v>1</v>
      </c>
      <c r="P22" s="13">
        <v>0</v>
      </c>
      <c r="Q22" s="13">
        <v>0</v>
      </c>
      <c r="R22" s="69">
        <f t="shared" si="3"/>
        <v>0</v>
      </c>
      <c r="S22" s="13">
        <v>0</v>
      </c>
      <c r="T22" s="13">
        <v>0</v>
      </c>
      <c r="U22" s="13">
        <v>0</v>
      </c>
      <c r="V22" s="68">
        <f t="shared" si="4"/>
        <v>1</v>
      </c>
      <c r="W22" s="68">
        <v>0</v>
      </c>
      <c r="X22" s="13">
        <v>0</v>
      </c>
      <c r="Y22" s="68">
        <f t="shared" si="5"/>
        <v>4</v>
      </c>
      <c r="Z22" s="13">
        <v>0</v>
      </c>
      <c r="AA22" s="13">
        <v>1</v>
      </c>
      <c r="AB22" s="8">
        <v>1</v>
      </c>
      <c r="AC22" s="68">
        <f t="shared" si="6"/>
        <v>2</v>
      </c>
      <c r="AD22" s="68">
        <v>0</v>
      </c>
      <c r="AE22" s="8">
        <v>2</v>
      </c>
      <c r="AF22" s="13"/>
      <c r="AG22" s="13">
        <v>2</v>
      </c>
      <c r="AH22" s="68">
        <v>0</v>
      </c>
      <c r="AI22" s="68">
        <v>0</v>
      </c>
      <c r="AJ22" s="68">
        <f t="shared" si="7"/>
        <v>0</v>
      </c>
      <c r="AK22" s="68">
        <v>0</v>
      </c>
      <c r="AL22" s="68">
        <v>0</v>
      </c>
    </row>
    <row r="23" spans="1:38" ht="86.25" customHeight="1" x14ac:dyDescent="0.25">
      <c r="A23" s="10" t="s">
        <v>63</v>
      </c>
      <c r="B23" s="11" t="s">
        <v>64</v>
      </c>
      <c r="C23" s="8">
        <v>0</v>
      </c>
      <c r="D23" s="8">
        <v>0</v>
      </c>
      <c r="E23" s="26">
        <f t="shared" si="9"/>
        <v>0</v>
      </c>
      <c r="F23" s="8">
        <v>0</v>
      </c>
      <c r="G23" s="8">
        <v>0</v>
      </c>
      <c r="H23" s="13">
        <v>0</v>
      </c>
      <c r="I23" s="68">
        <f t="shared" si="1"/>
        <v>0</v>
      </c>
      <c r="J23" s="13">
        <v>0</v>
      </c>
      <c r="K23" s="13">
        <v>0</v>
      </c>
      <c r="L23" s="8">
        <v>0</v>
      </c>
      <c r="M23" s="69">
        <f t="shared" si="2"/>
        <v>0</v>
      </c>
      <c r="N23" s="13">
        <v>0</v>
      </c>
      <c r="O23" s="13">
        <v>0</v>
      </c>
      <c r="P23" s="13">
        <v>0</v>
      </c>
      <c r="Q23" s="68">
        <v>0</v>
      </c>
      <c r="R23" s="69">
        <f t="shared" si="3"/>
        <v>0</v>
      </c>
      <c r="S23" s="13">
        <v>0</v>
      </c>
      <c r="T23" s="13">
        <v>0</v>
      </c>
      <c r="U23" s="13">
        <v>0</v>
      </c>
      <c r="V23" s="68">
        <f t="shared" si="4"/>
        <v>0</v>
      </c>
      <c r="W23" s="13">
        <v>0</v>
      </c>
      <c r="X23" s="68">
        <v>0</v>
      </c>
      <c r="Y23" s="68">
        <f t="shared" si="5"/>
        <v>0</v>
      </c>
      <c r="Z23" s="68">
        <v>0</v>
      </c>
      <c r="AA23" s="13">
        <v>0</v>
      </c>
      <c r="AB23" s="8">
        <v>0</v>
      </c>
      <c r="AC23" s="68">
        <f t="shared" si="6"/>
        <v>0</v>
      </c>
      <c r="AD23" s="8">
        <v>0</v>
      </c>
      <c r="AE23" s="8">
        <v>0</v>
      </c>
      <c r="AF23" s="13"/>
      <c r="AG23" s="13">
        <v>0</v>
      </c>
      <c r="AH23" s="8">
        <v>0</v>
      </c>
      <c r="AI23" s="8">
        <v>0</v>
      </c>
      <c r="AJ23" s="68">
        <f t="shared" si="7"/>
        <v>0</v>
      </c>
      <c r="AK23" s="8">
        <v>0</v>
      </c>
      <c r="AL23" s="8">
        <v>0</v>
      </c>
    </row>
    <row r="24" spans="1:38" ht="86.25" customHeight="1" x14ac:dyDescent="0.25">
      <c r="A24" s="10" t="s">
        <v>65</v>
      </c>
      <c r="B24" s="11" t="s">
        <v>66</v>
      </c>
      <c r="C24" s="8">
        <v>1</v>
      </c>
      <c r="D24" s="8">
        <v>0</v>
      </c>
      <c r="E24" s="26">
        <f t="shared" si="9"/>
        <v>1</v>
      </c>
      <c r="F24" s="8">
        <v>0</v>
      </c>
      <c r="G24" s="8">
        <v>0</v>
      </c>
      <c r="H24" s="13">
        <v>0</v>
      </c>
      <c r="I24" s="68">
        <f t="shared" si="1"/>
        <v>0</v>
      </c>
      <c r="J24" s="13">
        <v>0</v>
      </c>
      <c r="K24" s="13">
        <v>0</v>
      </c>
      <c r="L24" s="8">
        <v>0</v>
      </c>
      <c r="M24" s="69">
        <f t="shared" si="2"/>
        <v>0</v>
      </c>
      <c r="N24" s="13">
        <v>0</v>
      </c>
      <c r="O24" s="13">
        <v>0</v>
      </c>
      <c r="P24" s="13">
        <v>0</v>
      </c>
      <c r="Q24" s="13">
        <v>0</v>
      </c>
      <c r="R24" s="69">
        <f t="shared" si="3"/>
        <v>0</v>
      </c>
      <c r="S24" s="13">
        <v>0</v>
      </c>
      <c r="T24" s="13">
        <v>0</v>
      </c>
      <c r="U24" s="13">
        <v>0</v>
      </c>
      <c r="V24" s="68">
        <f t="shared" si="4"/>
        <v>0</v>
      </c>
      <c r="W24" s="68">
        <v>0</v>
      </c>
      <c r="X24" s="13">
        <v>0</v>
      </c>
      <c r="Y24" s="68">
        <f t="shared" si="5"/>
        <v>1</v>
      </c>
      <c r="Z24" s="13">
        <v>0</v>
      </c>
      <c r="AA24" s="13">
        <v>0</v>
      </c>
      <c r="AB24" s="8">
        <v>0</v>
      </c>
      <c r="AC24" s="68">
        <f t="shared" si="6"/>
        <v>0</v>
      </c>
      <c r="AD24" s="8">
        <v>0</v>
      </c>
      <c r="AE24" s="8">
        <v>0</v>
      </c>
      <c r="AF24" s="13"/>
      <c r="AG24" s="13">
        <v>0</v>
      </c>
      <c r="AH24" s="68">
        <v>0</v>
      </c>
      <c r="AI24" s="68">
        <v>0</v>
      </c>
      <c r="AJ24" s="68">
        <f t="shared" si="7"/>
        <v>0</v>
      </c>
      <c r="AK24" s="68">
        <v>0</v>
      </c>
      <c r="AL24" s="68">
        <v>0</v>
      </c>
    </row>
    <row r="25" spans="1:38" ht="86.25" customHeight="1" x14ac:dyDescent="0.25">
      <c r="A25" s="10" t="s">
        <v>67</v>
      </c>
      <c r="B25" s="11" t="s">
        <v>68</v>
      </c>
      <c r="C25" s="8">
        <v>1</v>
      </c>
      <c r="D25" s="8">
        <v>0</v>
      </c>
      <c r="E25" s="26">
        <f t="shared" si="9"/>
        <v>1</v>
      </c>
      <c r="F25" s="8">
        <v>0</v>
      </c>
      <c r="G25" s="8">
        <v>0</v>
      </c>
      <c r="H25" s="13">
        <v>1</v>
      </c>
      <c r="I25" s="68">
        <f t="shared" si="1"/>
        <v>1</v>
      </c>
      <c r="J25" s="13">
        <v>0</v>
      </c>
      <c r="K25" s="13">
        <v>0</v>
      </c>
      <c r="L25" s="8">
        <v>0</v>
      </c>
      <c r="M25" s="69">
        <f t="shared" si="2"/>
        <v>0</v>
      </c>
      <c r="N25" s="13">
        <v>0</v>
      </c>
      <c r="O25" s="13">
        <v>0</v>
      </c>
      <c r="P25" s="13">
        <v>0</v>
      </c>
      <c r="Q25" s="13">
        <v>0</v>
      </c>
      <c r="R25" s="69">
        <f t="shared" si="3"/>
        <v>1</v>
      </c>
      <c r="S25" s="13">
        <v>0</v>
      </c>
      <c r="T25" s="13">
        <v>1</v>
      </c>
      <c r="U25" s="13">
        <v>0</v>
      </c>
      <c r="V25" s="68">
        <f t="shared" si="4"/>
        <v>1</v>
      </c>
      <c r="W25" s="13">
        <v>0</v>
      </c>
      <c r="X25" s="68">
        <v>0</v>
      </c>
      <c r="Y25" s="68">
        <f t="shared" si="5"/>
        <v>1</v>
      </c>
      <c r="Z25" s="68">
        <v>0</v>
      </c>
      <c r="AA25" s="13">
        <v>0</v>
      </c>
      <c r="AB25" s="8">
        <v>0</v>
      </c>
      <c r="AC25" s="68">
        <f t="shared" si="6"/>
        <v>0</v>
      </c>
      <c r="AD25" s="68">
        <v>0</v>
      </c>
      <c r="AE25" s="8">
        <v>0</v>
      </c>
      <c r="AF25" s="13"/>
      <c r="AG25" s="13">
        <v>0</v>
      </c>
      <c r="AH25" s="8">
        <v>0</v>
      </c>
      <c r="AI25" s="8">
        <v>0</v>
      </c>
      <c r="AJ25" s="68">
        <f t="shared" si="7"/>
        <v>0</v>
      </c>
      <c r="AK25" s="8">
        <v>0</v>
      </c>
      <c r="AL25" s="8">
        <v>0</v>
      </c>
    </row>
    <row r="26" spans="1:38" ht="86.25" customHeight="1" x14ac:dyDescent="0.25">
      <c r="A26" s="10" t="s">
        <v>69</v>
      </c>
      <c r="B26" s="11" t="s">
        <v>70</v>
      </c>
      <c r="C26" s="8">
        <v>0</v>
      </c>
      <c r="D26" s="8">
        <v>0</v>
      </c>
      <c r="E26" s="26">
        <f t="shared" si="9"/>
        <v>0</v>
      </c>
      <c r="F26" s="8">
        <v>0</v>
      </c>
      <c r="G26" s="8">
        <v>0</v>
      </c>
      <c r="H26" s="13">
        <v>0</v>
      </c>
      <c r="I26" s="68">
        <f t="shared" si="1"/>
        <v>0</v>
      </c>
      <c r="J26" s="13">
        <v>0</v>
      </c>
      <c r="K26" s="13">
        <v>0</v>
      </c>
      <c r="L26" s="8">
        <v>0</v>
      </c>
      <c r="M26" s="69">
        <f t="shared" si="2"/>
        <v>0</v>
      </c>
      <c r="N26" s="13">
        <v>0</v>
      </c>
      <c r="O26" s="13">
        <v>0</v>
      </c>
      <c r="P26" s="13">
        <v>0</v>
      </c>
      <c r="Q26" s="68">
        <v>0</v>
      </c>
      <c r="R26" s="69">
        <f t="shared" si="3"/>
        <v>0</v>
      </c>
      <c r="S26" s="13">
        <v>0</v>
      </c>
      <c r="T26" s="13">
        <v>0</v>
      </c>
      <c r="U26" s="13">
        <v>0</v>
      </c>
      <c r="V26" s="68">
        <f t="shared" si="4"/>
        <v>0</v>
      </c>
      <c r="W26" s="68">
        <v>0</v>
      </c>
      <c r="X26" s="13">
        <v>0</v>
      </c>
      <c r="Y26" s="68">
        <f t="shared" si="5"/>
        <v>0</v>
      </c>
      <c r="Z26" s="13">
        <v>0</v>
      </c>
      <c r="AA26" s="13">
        <v>0</v>
      </c>
      <c r="AB26" s="8">
        <v>0</v>
      </c>
      <c r="AC26" s="68">
        <f t="shared" si="6"/>
        <v>0</v>
      </c>
      <c r="AD26" s="8">
        <v>0</v>
      </c>
      <c r="AE26" s="8">
        <v>0</v>
      </c>
      <c r="AF26" s="13"/>
      <c r="AG26" s="13">
        <v>0</v>
      </c>
      <c r="AH26" s="68">
        <v>0</v>
      </c>
      <c r="AI26" s="68">
        <v>0</v>
      </c>
      <c r="AJ26" s="68">
        <f t="shared" si="7"/>
        <v>0</v>
      </c>
      <c r="AK26" s="68">
        <v>0</v>
      </c>
      <c r="AL26" s="68">
        <v>0</v>
      </c>
    </row>
    <row r="27" spans="1:38" s="9" customFormat="1" ht="86.2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86.25" customHeight="1" x14ac:dyDescent="0.25">
      <c r="A28" s="15" t="s">
        <v>72</v>
      </c>
      <c r="B28" s="11" t="s">
        <v>73</v>
      </c>
      <c r="C28" s="8">
        <v>0</v>
      </c>
      <c r="D28" s="8">
        <v>0</v>
      </c>
      <c r="E28" s="26">
        <f t="shared" si="9"/>
        <v>0</v>
      </c>
      <c r="F28" s="8">
        <v>0</v>
      </c>
      <c r="G28" s="8">
        <v>0</v>
      </c>
      <c r="H28" s="13">
        <v>0</v>
      </c>
      <c r="I28" s="68">
        <f t="shared" si="1"/>
        <v>0</v>
      </c>
      <c r="J28" s="13">
        <v>0</v>
      </c>
      <c r="K28" s="13">
        <v>0</v>
      </c>
      <c r="L28" s="8">
        <v>0</v>
      </c>
      <c r="M28" s="69">
        <f t="shared" si="2"/>
        <v>0</v>
      </c>
      <c r="N28" s="13">
        <v>0</v>
      </c>
      <c r="O28" s="13">
        <v>0</v>
      </c>
      <c r="P28" s="13">
        <v>0</v>
      </c>
      <c r="Q28" s="13">
        <v>0</v>
      </c>
      <c r="R28" s="69">
        <f t="shared" si="3"/>
        <v>0</v>
      </c>
      <c r="S28" s="13">
        <v>0</v>
      </c>
      <c r="T28" s="13">
        <v>0</v>
      </c>
      <c r="U28" s="13">
        <v>0</v>
      </c>
      <c r="V28" s="68">
        <f t="shared" si="4"/>
        <v>0</v>
      </c>
      <c r="W28" s="68">
        <v>0</v>
      </c>
      <c r="X28" s="13">
        <v>0</v>
      </c>
      <c r="Y28" s="68">
        <f t="shared" si="5"/>
        <v>0</v>
      </c>
      <c r="Z28" s="13">
        <v>0</v>
      </c>
      <c r="AA28" s="68">
        <v>0</v>
      </c>
      <c r="AB28" s="8">
        <v>0</v>
      </c>
      <c r="AC28" s="68">
        <f t="shared" si="6"/>
        <v>0</v>
      </c>
      <c r="AD28" s="68">
        <v>0</v>
      </c>
      <c r="AE28" s="8">
        <v>0</v>
      </c>
      <c r="AF28" s="68"/>
      <c r="AG28" s="13">
        <v>0</v>
      </c>
      <c r="AH28" s="68">
        <v>0</v>
      </c>
      <c r="AI28" s="68">
        <v>0</v>
      </c>
      <c r="AJ28" s="68">
        <f t="shared" si="7"/>
        <v>0</v>
      </c>
      <c r="AK28" s="68">
        <v>0</v>
      </c>
      <c r="AL28" s="68">
        <v>0</v>
      </c>
    </row>
    <row r="29" spans="1:38" ht="86.25" customHeight="1" x14ac:dyDescent="0.25">
      <c r="A29" s="15" t="s">
        <v>74</v>
      </c>
      <c r="B29" s="11" t="s">
        <v>75</v>
      </c>
      <c r="C29" s="8">
        <v>0</v>
      </c>
      <c r="D29" s="8">
        <v>0</v>
      </c>
      <c r="E29" s="26">
        <f t="shared" si="9"/>
        <v>0</v>
      </c>
      <c r="F29" s="8">
        <v>0</v>
      </c>
      <c r="G29" s="8">
        <v>0</v>
      </c>
      <c r="H29" s="13">
        <v>0</v>
      </c>
      <c r="I29" s="68">
        <f t="shared" si="1"/>
        <v>0</v>
      </c>
      <c r="J29" s="13">
        <v>0</v>
      </c>
      <c r="K29" s="13">
        <v>0</v>
      </c>
      <c r="L29" s="8">
        <v>0</v>
      </c>
      <c r="M29" s="69">
        <f t="shared" si="2"/>
        <v>0</v>
      </c>
      <c r="N29" s="13">
        <v>0</v>
      </c>
      <c r="O29" s="13">
        <v>0</v>
      </c>
      <c r="P29" s="13">
        <v>0</v>
      </c>
      <c r="Q29" s="68">
        <v>0</v>
      </c>
      <c r="R29" s="69">
        <f t="shared" si="3"/>
        <v>0</v>
      </c>
      <c r="S29" s="13">
        <v>0</v>
      </c>
      <c r="T29" s="13">
        <v>0</v>
      </c>
      <c r="U29" s="13">
        <v>0</v>
      </c>
      <c r="V29" s="68">
        <f t="shared" si="4"/>
        <v>0</v>
      </c>
      <c r="W29" s="13">
        <v>0</v>
      </c>
      <c r="X29" s="68">
        <v>0</v>
      </c>
      <c r="Y29" s="68">
        <f t="shared" si="5"/>
        <v>0</v>
      </c>
      <c r="Z29" s="68">
        <v>0</v>
      </c>
      <c r="AA29" s="68">
        <v>0</v>
      </c>
      <c r="AB29" s="8">
        <v>0</v>
      </c>
      <c r="AC29" s="68">
        <f t="shared" si="6"/>
        <v>0</v>
      </c>
      <c r="AD29" s="8">
        <v>0</v>
      </c>
      <c r="AE29" s="8">
        <v>0</v>
      </c>
      <c r="AF29" s="68"/>
      <c r="AG29" s="13">
        <v>0</v>
      </c>
      <c r="AH29" s="8">
        <v>0</v>
      </c>
      <c r="AI29" s="8">
        <v>0</v>
      </c>
      <c r="AJ29" s="68">
        <f t="shared" si="7"/>
        <v>0</v>
      </c>
      <c r="AK29" s="8">
        <v>0</v>
      </c>
      <c r="AL29" s="8">
        <v>0</v>
      </c>
    </row>
    <row r="30" spans="1:38" ht="86.25" customHeight="1" x14ac:dyDescent="0.25">
      <c r="A30" s="15" t="s">
        <v>76</v>
      </c>
      <c r="B30" s="11" t="s">
        <v>77</v>
      </c>
      <c r="C30" s="8">
        <v>0</v>
      </c>
      <c r="D30" s="8">
        <v>0</v>
      </c>
      <c r="E30" s="26">
        <f t="shared" si="9"/>
        <v>0</v>
      </c>
      <c r="F30" s="8">
        <v>0</v>
      </c>
      <c r="G30" s="8">
        <v>0</v>
      </c>
      <c r="H30" s="13">
        <v>0</v>
      </c>
      <c r="I30" s="68">
        <f t="shared" si="1"/>
        <v>0</v>
      </c>
      <c r="J30" s="13">
        <v>0</v>
      </c>
      <c r="K30" s="13">
        <v>0</v>
      </c>
      <c r="L30" s="8">
        <v>0</v>
      </c>
      <c r="M30" s="69">
        <f t="shared" si="2"/>
        <v>0</v>
      </c>
      <c r="N30" s="13">
        <v>0</v>
      </c>
      <c r="O30" s="13">
        <v>0</v>
      </c>
      <c r="P30" s="13">
        <v>0</v>
      </c>
      <c r="Q30" s="13">
        <v>0</v>
      </c>
      <c r="R30" s="69">
        <f t="shared" si="3"/>
        <v>0</v>
      </c>
      <c r="S30" s="13">
        <v>0</v>
      </c>
      <c r="T30" s="13">
        <v>0</v>
      </c>
      <c r="U30" s="13">
        <v>0</v>
      </c>
      <c r="V30" s="68">
        <f t="shared" si="4"/>
        <v>0</v>
      </c>
      <c r="W30" s="68">
        <v>0</v>
      </c>
      <c r="X30" s="13">
        <v>0</v>
      </c>
      <c r="Y30" s="68">
        <f t="shared" si="5"/>
        <v>0</v>
      </c>
      <c r="Z30" s="13">
        <v>0</v>
      </c>
      <c r="AA30" s="68">
        <v>0</v>
      </c>
      <c r="AB30" s="8">
        <v>0</v>
      </c>
      <c r="AC30" s="68">
        <f t="shared" si="6"/>
        <v>0</v>
      </c>
      <c r="AD30" s="8">
        <v>0</v>
      </c>
      <c r="AE30" s="8">
        <v>0</v>
      </c>
      <c r="AF30" s="68"/>
      <c r="AG30" s="8">
        <v>0</v>
      </c>
      <c r="AH30" s="68">
        <v>0</v>
      </c>
      <c r="AI30" s="68">
        <v>0</v>
      </c>
      <c r="AJ30" s="68">
        <f t="shared" si="7"/>
        <v>0</v>
      </c>
      <c r="AK30" s="68">
        <v>0</v>
      </c>
      <c r="AL30" s="68">
        <v>0</v>
      </c>
    </row>
    <row r="31" spans="1:38" ht="86.25" customHeight="1" x14ac:dyDescent="0.25">
      <c r="A31" s="15" t="s">
        <v>78</v>
      </c>
      <c r="B31" s="11" t="s">
        <v>79</v>
      </c>
      <c r="C31" s="8">
        <v>0</v>
      </c>
      <c r="D31" s="8">
        <v>0</v>
      </c>
      <c r="E31" s="26">
        <f t="shared" si="9"/>
        <v>0</v>
      </c>
      <c r="F31" s="8">
        <v>0</v>
      </c>
      <c r="G31" s="8">
        <v>0</v>
      </c>
      <c r="H31" s="13">
        <v>0</v>
      </c>
      <c r="I31" s="68">
        <f t="shared" si="1"/>
        <v>0</v>
      </c>
      <c r="J31" s="13">
        <v>0</v>
      </c>
      <c r="K31" s="13">
        <v>0</v>
      </c>
      <c r="L31" s="8">
        <v>0</v>
      </c>
      <c r="M31" s="69">
        <f t="shared" si="2"/>
        <v>0</v>
      </c>
      <c r="N31" s="13">
        <v>0</v>
      </c>
      <c r="O31" s="13">
        <v>0</v>
      </c>
      <c r="P31" s="13">
        <v>0</v>
      </c>
      <c r="Q31" s="13">
        <v>0</v>
      </c>
      <c r="R31" s="69">
        <f t="shared" si="3"/>
        <v>0</v>
      </c>
      <c r="S31" s="13">
        <v>0</v>
      </c>
      <c r="T31" s="68">
        <v>0</v>
      </c>
      <c r="U31" s="13">
        <v>0</v>
      </c>
      <c r="V31" s="68">
        <f t="shared" si="4"/>
        <v>0</v>
      </c>
      <c r="W31" s="13">
        <v>0</v>
      </c>
      <c r="X31" s="68">
        <v>0</v>
      </c>
      <c r="Y31" s="68">
        <f t="shared" si="5"/>
        <v>0</v>
      </c>
      <c r="Z31" s="68">
        <v>0</v>
      </c>
      <c r="AA31" s="13">
        <v>0</v>
      </c>
      <c r="AB31" s="8">
        <v>0</v>
      </c>
      <c r="AC31" s="68">
        <f t="shared" si="6"/>
        <v>0</v>
      </c>
      <c r="AD31" s="68">
        <v>0</v>
      </c>
      <c r="AE31" s="8">
        <v>0</v>
      </c>
      <c r="AF31" s="68"/>
      <c r="AG31" s="13">
        <v>0</v>
      </c>
      <c r="AH31" s="8">
        <v>0</v>
      </c>
      <c r="AI31" s="8">
        <v>0</v>
      </c>
      <c r="AJ31" s="68">
        <f t="shared" si="7"/>
        <v>0</v>
      </c>
      <c r="AK31" s="8">
        <v>0</v>
      </c>
      <c r="AL31" s="8">
        <v>0</v>
      </c>
    </row>
    <row r="32" spans="1:38" ht="86.25" customHeight="1" x14ac:dyDescent="0.25">
      <c r="A32" s="15" t="s">
        <v>80</v>
      </c>
      <c r="B32" s="11" t="s">
        <v>81</v>
      </c>
      <c r="C32" s="8">
        <v>0</v>
      </c>
      <c r="D32" s="8">
        <v>0</v>
      </c>
      <c r="E32" s="26">
        <f t="shared" si="9"/>
        <v>0</v>
      </c>
      <c r="F32" s="8">
        <v>0</v>
      </c>
      <c r="G32" s="8">
        <v>0</v>
      </c>
      <c r="H32" s="13">
        <v>0</v>
      </c>
      <c r="I32" s="68">
        <f t="shared" si="1"/>
        <v>0</v>
      </c>
      <c r="J32" s="13">
        <v>0</v>
      </c>
      <c r="K32" s="13">
        <v>0</v>
      </c>
      <c r="L32" s="8">
        <v>0</v>
      </c>
      <c r="M32" s="69">
        <f t="shared" si="2"/>
        <v>0</v>
      </c>
      <c r="N32" s="12">
        <v>0</v>
      </c>
      <c r="O32" s="13">
        <v>0</v>
      </c>
      <c r="P32" s="12">
        <v>0</v>
      </c>
      <c r="Q32" s="68">
        <v>0</v>
      </c>
      <c r="R32" s="69">
        <f t="shared" si="3"/>
        <v>0</v>
      </c>
      <c r="S32" s="13">
        <v>0</v>
      </c>
      <c r="T32" s="13">
        <v>0</v>
      </c>
      <c r="U32" s="13">
        <v>0</v>
      </c>
      <c r="V32" s="68">
        <f t="shared" si="4"/>
        <v>0</v>
      </c>
      <c r="W32" s="68">
        <v>0</v>
      </c>
      <c r="X32" s="13">
        <v>0</v>
      </c>
      <c r="Y32" s="68">
        <f t="shared" si="5"/>
        <v>0</v>
      </c>
      <c r="Z32" s="13">
        <v>0</v>
      </c>
      <c r="AA32" s="13">
        <v>0</v>
      </c>
      <c r="AB32" s="8">
        <v>0</v>
      </c>
      <c r="AC32" s="68">
        <f t="shared" si="6"/>
        <v>0</v>
      </c>
      <c r="AD32" s="8">
        <v>0</v>
      </c>
      <c r="AE32" s="8">
        <v>0</v>
      </c>
      <c r="AF32" s="68"/>
      <c r="AG32" s="13">
        <v>0</v>
      </c>
      <c r="AH32" s="68">
        <v>0</v>
      </c>
      <c r="AI32" s="68">
        <v>0</v>
      </c>
      <c r="AJ32" s="68">
        <f t="shared" si="7"/>
        <v>0</v>
      </c>
      <c r="AK32" s="68">
        <v>0</v>
      </c>
      <c r="AL32" s="68">
        <v>0</v>
      </c>
    </row>
    <row r="33" spans="1:38" s="9" customFormat="1" ht="86.25" customHeight="1" x14ac:dyDescent="0.25">
      <c r="A33" s="15" t="s">
        <v>82</v>
      </c>
      <c r="B33" s="5" t="s">
        <v>83</v>
      </c>
      <c r="C33" s="8">
        <v>0</v>
      </c>
      <c r="D33" s="8">
        <v>0</v>
      </c>
      <c r="E33" s="26">
        <f t="shared" si="9"/>
        <v>0</v>
      </c>
      <c r="F33" s="8">
        <v>0</v>
      </c>
      <c r="G33" s="8">
        <v>0</v>
      </c>
      <c r="H33" s="13">
        <v>1</v>
      </c>
      <c r="I33" s="68">
        <f t="shared" si="1"/>
        <v>1</v>
      </c>
      <c r="J33" s="8">
        <v>0</v>
      </c>
      <c r="K33" s="8">
        <v>0</v>
      </c>
      <c r="L33" s="8">
        <v>0</v>
      </c>
      <c r="M33" s="69">
        <f t="shared" si="2"/>
        <v>0</v>
      </c>
      <c r="N33" s="8">
        <v>0</v>
      </c>
      <c r="O33" s="13">
        <v>0</v>
      </c>
      <c r="P33" s="8">
        <v>0</v>
      </c>
      <c r="Q33" s="13">
        <v>0</v>
      </c>
      <c r="R33" s="69">
        <f t="shared" si="3"/>
        <v>1</v>
      </c>
      <c r="S33" s="13">
        <v>0</v>
      </c>
      <c r="T33" s="13">
        <v>0</v>
      </c>
      <c r="U33" s="8">
        <v>1</v>
      </c>
      <c r="V33" s="68">
        <f t="shared" si="4"/>
        <v>1</v>
      </c>
      <c r="W33" s="13">
        <v>0</v>
      </c>
      <c r="X33" s="68">
        <v>0</v>
      </c>
      <c r="Y33" s="68">
        <f t="shared" si="5"/>
        <v>0</v>
      </c>
      <c r="Z33" s="68">
        <v>0</v>
      </c>
      <c r="AA33" s="8">
        <v>0</v>
      </c>
      <c r="AB33" s="8">
        <v>0</v>
      </c>
      <c r="AC33" s="68">
        <f t="shared" si="6"/>
        <v>0</v>
      </c>
      <c r="AD33" s="8">
        <v>0</v>
      </c>
      <c r="AE33" s="8">
        <v>0</v>
      </c>
      <c r="AF33" s="68"/>
      <c r="AG33" s="8">
        <v>0</v>
      </c>
      <c r="AH33" s="8">
        <v>0</v>
      </c>
      <c r="AI33" s="8">
        <v>0</v>
      </c>
      <c r="AJ33" s="68">
        <f t="shared" si="7"/>
        <v>0</v>
      </c>
      <c r="AK33" s="8">
        <v>0</v>
      </c>
      <c r="AL33" s="8">
        <v>0</v>
      </c>
    </row>
    <row r="34" spans="1:38" s="9" customFormat="1" ht="86.25" customHeight="1" x14ac:dyDescent="0.25">
      <c r="A34" s="15" t="s">
        <v>84</v>
      </c>
      <c r="B34" s="5" t="s">
        <v>85</v>
      </c>
      <c r="C34" s="8">
        <v>0</v>
      </c>
      <c r="D34" s="8">
        <v>0</v>
      </c>
      <c r="E34" s="26">
        <f t="shared" si="9"/>
        <v>0</v>
      </c>
      <c r="F34" s="8">
        <v>0</v>
      </c>
      <c r="G34" s="8">
        <v>0</v>
      </c>
      <c r="H34" s="13">
        <v>0</v>
      </c>
      <c r="I34" s="68">
        <f t="shared" si="1"/>
        <v>0</v>
      </c>
      <c r="J34" s="13">
        <v>0</v>
      </c>
      <c r="K34" s="13">
        <v>0</v>
      </c>
      <c r="L34" s="8">
        <v>0</v>
      </c>
      <c r="M34" s="69">
        <f t="shared" si="2"/>
        <v>0</v>
      </c>
      <c r="N34" s="13">
        <v>0</v>
      </c>
      <c r="O34" s="13">
        <v>0</v>
      </c>
      <c r="P34" s="13">
        <v>0</v>
      </c>
      <c r="Q34" s="13">
        <v>0</v>
      </c>
      <c r="R34" s="69">
        <f t="shared" si="3"/>
        <v>0</v>
      </c>
      <c r="S34" s="13">
        <v>0</v>
      </c>
      <c r="T34" s="13">
        <v>0</v>
      </c>
      <c r="U34" s="13">
        <v>0</v>
      </c>
      <c r="V34" s="68">
        <f t="shared" si="4"/>
        <v>0</v>
      </c>
      <c r="W34" s="68">
        <v>0</v>
      </c>
      <c r="X34" s="13">
        <v>0</v>
      </c>
      <c r="Y34" s="68">
        <f t="shared" si="5"/>
        <v>0</v>
      </c>
      <c r="Z34" s="13">
        <v>0</v>
      </c>
      <c r="AA34" s="13">
        <v>0</v>
      </c>
      <c r="AB34" s="8">
        <v>0</v>
      </c>
      <c r="AC34" s="68">
        <f t="shared" si="6"/>
        <v>0</v>
      </c>
      <c r="AD34" s="68">
        <v>0</v>
      </c>
      <c r="AE34" s="8">
        <v>0</v>
      </c>
      <c r="AF34" s="68"/>
      <c r="AG34" s="13">
        <v>0</v>
      </c>
      <c r="AH34" s="68">
        <v>0</v>
      </c>
      <c r="AI34" s="68">
        <v>0</v>
      </c>
      <c r="AJ34" s="68">
        <f t="shared" si="7"/>
        <v>0</v>
      </c>
      <c r="AK34" s="68">
        <v>0</v>
      </c>
      <c r="AL34" s="68">
        <v>0</v>
      </c>
    </row>
    <row r="35" spans="1:38" s="9" customFormat="1" ht="86.25" customHeight="1" x14ac:dyDescent="0.25">
      <c r="A35" s="15" t="s">
        <v>86</v>
      </c>
      <c r="B35" s="5" t="s">
        <v>87</v>
      </c>
      <c r="C35" s="8">
        <v>0</v>
      </c>
      <c r="D35" s="8">
        <v>0</v>
      </c>
      <c r="E35" s="26">
        <f t="shared" si="9"/>
        <v>0</v>
      </c>
      <c r="F35" s="8">
        <v>0</v>
      </c>
      <c r="G35" s="8">
        <v>0</v>
      </c>
      <c r="H35" s="13">
        <v>0</v>
      </c>
      <c r="I35" s="68">
        <f t="shared" si="1"/>
        <v>0</v>
      </c>
      <c r="J35" s="13">
        <v>0</v>
      </c>
      <c r="K35" s="13">
        <v>0</v>
      </c>
      <c r="L35" s="8">
        <v>0</v>
      </c>
      <c r="M35" s="69">
        <f t="shared" si="2"/>
        <v>0</v>
      </c>
      <c r="N35" s="13">
        <v>0</v>
      </c>
      <c r="O35" s="13">
        <v>0</v>
      </c>
      <c r="P35" s="13">
        <v>0</v>
      </c>
      <c r="Q35" s="68">
        <v>0</v>
      </c>
      <c r="R35" s="69">
        <f t="shared" si="3"/>
        <v>0</v>
      </c>
      <c r="S35" s="13">
        <v>0</v>
      </c>
      <c r="T35" s="68">
        <v>0</v>
      </c>
      <c r="U35" s="13">
        <v>0</v>
      </c>
      <c r="V35" s="68">
        <f t="shared" si="4"/>
        <v>0</v>
      </c>
      <c r="W35" s="13">
        <v>0</v>
      </c>
      <c r="X35" s="68">
        <v>0</v>
      </c>
      <c r="Y35" s="68">
        <f t="shared" si="5"/>
        <v>0</v>
      </c>
      <c r="Z35" s="68">
        <v>0</v>
      </c>
      <c r="AA35" s="13">
        <v>0</v>
      </c>
      <c r="AB35" s="8">
        <v>0</v>
      </c>
      <c r="AC35" s="68">
        <f t="shared" si="6"/>
        <v>0</v>
      </c>
      <c r="AD35" s="8">
        <v>0</v>
      </c>
      <c r="AE35" s="8">
        <v>0</v>
      </c>
      <c r="AF35" s="68"/>
      <c r="AG35" s="13">
        <v>0</v>
      </c>
      <c r="AH35" s="8">
        <v>0</v>
      </c>
      <c r="AI35" s="8">
        <v>0</v>
      </c>
      <c r="AJ35" s="68">
        <f t="shared" si="7"/>
        <v>0</v>
      </c>
      <c r="AK35" s="8">
        <v>0</v>
      </c>
      <c r="AL35" s="8">
        <v>0</v>
      </c>
    </row>
    <row r="36" spans="1:38" s="9" customFormat="1" ht="86.25" customHeight="1" x14ac:dyDescent="0.25">
      <c r="A36" s="15" t="s">
        <v>88</v>
      </c>
      <c r="B36" s="5" t="s">
        <v>89</v>
      </c>
      <c r="C36" s="8">
        <v>0</v>
      </c>
      <c r="D36" s="8">
        <v>0</v>
      </c>
      <c r="E36" s="26">
        <f t="shared" si="9"/>
        <v>0</v>
      </c>
      <c r="F36" s="8">
        <v>0</v>
      </c>
      <c r="G36" s="8">
        <v>0</v>
      </c>
      <c r="H36" s="13">
        <v>0</v>
      </c>
      <c r="I36" s="68">
        <f t="shared" si="1"/>
        <v>0</v>
      </c>
      <c r="J36" s="13">
        <v>0</v>
      </c>
      <c r="K36" s="13">
        <v>0</v>
      </c>
      <c r="L36" s="8">
        <v>0</v>
      </c>
      <c r="M36" s="69">
        <f t="shared" si="2"/>
        <v>0</v>
      </c>
      <c r="N36" s="13">
        <v>0</v>
      </c>
      <c r="O36" s="13">
        <v>0</v>
      </c>
      <c r="P36" s="13">
        <v>0</v>
      </c>
      <c r="Q36" s="13">
        <v>0</v>
      </c>
      <c r="R36" s="69">
        <f t="shared" si="3"/>
        <v>0</v>
      </c>
      <c r="S36" s="13">
        <v>0</v>
      </c>
      <c r="T36" s="13">
        <v>0</v>
      </c>
      <c r="U36" s="13">
        <v>0</v>
      </c>
      <c r="V36" s="68">
        <f t="shared" si="4"/>
        <v>0</v>
      </c>
      <c r="W36" s="68">
        <v>0</v>
      </c>
      <c r="X36" s="13">
        <v>0</v>
      </c>
      <c r="Y36" s="68">
        <f t="shared" si="5"/>
        <v>0</v>
      </c>
      <c r="Z36" s="13">
        <v>0</v>
      </c>
      <c r="AA36" s="13">
        <v>0</v>
      </c>
      <c r="AB36" s="8">
        <v>0</v>
      </c>
      <c r="AC36" s="68">
        <f t="shared" si="6"/>
        <v>0</v>
      </c>
      <c r="AD36" s="8">
        <v>0</v>
      </c>
      <c r="AE36" s="8">
        <v>0</v>
      </c>
      <c r="AF36" s="68"/>
      <c r="AG36" s="13">
        <v>0</v>
      </c>
      <c r="AH36" s="68">
        <v>0</v>
      </c>
      <c r="AI36" s="68">
        <v>0</v>
      </c>
      <c r="AJ36" s="68">
        <f t="shared" si="7"/>
        <v>0</v>
      </c>
      <c r="AK36" s="68">
        <v>0</v>
      </c>
      <c r="AL36" s="68">
        <v>0</v>
      </c>
    </row>
    <row r="37" spans="1:38" s="9" customFormat="1" ht="86.25" customHeight="1" x14ac:dyDescent="0.25">
      <c r="A37" s="15" t="s">
        <v>90</v>
      </c>
      <c r="B37" s="5" t="s">
        <v>91</v>
      </c>
      <c r="C37" s="8">
        <v>0</v>
      </c>
      <c r="D37" s="8">
        <v>0</v>
      </c>
      <c r="E37" s="26">
        <f t="shared" si="9"/>
        <v>0</v>
      </c>
      <c r="F37" s="8">
        <v>0</v>
      </c>
      <c r="G37" s="8">
        <v>0</v>
      </c>
      <c r="H37" s="13">
        <v>1</v>
      </c>
      <c r="I37" s="68">
        <f t="shared" si="1"/>
        <v>1</v>
      </c>
      <c r="J37" s="13">
        <v>0</v>
      </c>
      <c r="K37" s="13">
        <v>0</v>
      </c>
      <c r="L37" s="8">
        <v>0</v>
      </c>
      <c r="M37" s="69">
        <f t="shared" si="2"/>
        <v>0</v>
      </c>
      <c r="N37" s="13">
        <v>0</v>
      </c>
      <c r="O37" s="13">
        <v>0</v>
      </c>
      <c r="P37" s="13">
        <v>0</v>
      </c>
      <c r="Q37" s="13">
        <v>0</v>
      </c>
      <c r="R37" s="69">
        <f t="shared" si="3"/>
        <v>0</v>
      </c>
      <c r="S37" s="13">
        <v>0</v>
      </c>
      <c r="T37" s="13">
        <v>0</v>
      </c>
      <c r="U37" s="13">
        <v>0</v>
      </c>
      <c r="V37" s="68">
        <f t="shared" si="4"/>
        <v>0</v>
      </c>
      <c r="W37" s="13">
        <v>0</v>
      </c>
      <c r="X37" s="68">
        <v>0</v>
      </c>
      <c r="Y37" s="68">
        <f t="shared" si="5"/>
        <v>1</v>
      </c>
      <c r="Z37" s="68">
        <v>0</v>
      </c>
      <c r="AA37" s="13">
        <v>0</v>
      </c>
      <c r="AB37" s="8">
        <v>0</v>
      </c>
      <c r="AC37" s="68">
        <f t="shared" si="6"/>
        <v>0</v>
      </c>
      <c r="AD37" s="68">
        <v>0</v>
      </c>
      <c r="AE37" s="8">
        <v>0</v>
      </c>
      <c r="AF37" s="68"/>
      <c r="AG37" s="13">
        <v>0</v>
      </c>
      <c r="AH37" s="8">
        <v>0</v>
      </c>
      <c r="AI37" s="8">
        <v>0</v>
      </c>
      <c r="AJ37" s="68">
        <f t="shared" si="7"/>
        <v>0</v>
      </c>
      <c r="AK37" s="8">
        <v>0</v>
      </c>
      <c r="AL37" s="8">
        <v>0</v>
      </c>
    </row>
    <row r="38" spans="1:38" s="9" customFormat="1" ht="86.25" customHeight="1" x14ac:dyDescent="0.25">
      <c r="A38" s="15" t="s">
        <v>92</v>
      </c>
      <c r="B38" s="5" t="s">
        <v>93</v>
      </c>
      <c r="C38" s="13">
        <v>0</v>
      </c>
      <c r="D38" s="13">
        <v>0</v>
      </c>
      <c r="E38" s="26">
        <f t="shared" si="9"/>
        <v>0</v>
      </c>
      <c r="F38" s="13">
        <v>0</v>
      </c>
      <c r="G38" s="13">
        <v>0</v>
      </c>
      <c r="H38" s="8">
        <v>0</v>
      </c>
      <c r="I38" s="68">
        <f t="shared" si="1"/>
        <v>0</v>
      </c>
      <c r="J38" s="13">
        <v>0</v>
      </c>
      <c r="K38" s="13">
        <v>0</v>
      </c>
      <c r="L38" s="8">
        <v>0</v>
      </c>
      <c r="M38" s="69">
        <f t="shared" si="2"/>
        <v>0</v>
      </c>
      <c r="N38" s="13">
        <v>0</v>
      </c>
      <c r="O38" s="13">
        <v>0</v>
      </c>
      <c r="P38" s="8">
        <v>0</v>
      </c>
      <c r="Q38" s="68">
        <v>0</v>
      </c>
      <c r="R38" s="69">
        <f t="shared" si="3"/>
        <v>0</v>
      </c>
      <c r="S38" s="13">
        <v>0</v>
      </c>
      <c r="T38" s="13">
        <v>0</v>
      </c>
      <c r="U38" s="13">
        <v>0</v>
      </c>
      <c r="V38" s="68">
        <f t="shared" si="4"/>
        <v>0</v>
      </c>
      <c r="W38" s="68">
        <v>0</v>
      </c>
      <c r="X38" s="13">
        <v>0</v>
      </c>
      <c r="Y38" s="68">
        <f t="shared" si="5"/>
        <v>0</v>
      </c>
      <c r="Z38" s="13">
        <v>0</v>
      </c>
      <c r="AA38" s="13">
        <v>0</v>
      </c>
      <c r="AB38" s="8">
        <v>0</v>
      </c>
      <c r="AC38" s="68">
        <f t="shared" si="6"/>
        <v>0</v>
      </c>
      <c r="AD38" s="8">
        <v>0</v>
      </c>
      <c r="AE38" s="13">
        <v>0</v>
      </c>
      <c r="AF38" s="68"/>
      <c r="AG38" s="13">
        <v>0</v>
      </c>
      <c r="AH38" s="68">
        <v>0</v>
      </c>
      <c r="AI38" s="68">
        <v>0</v>
      </c>
      <c r="AJ38" s="68">
        <f t="shared" si="7"/>
        <v>0</v>
      </c>
      <c r="AK38" s="68">
        <v>0</v>
      </c>
      <c r="AL38" s="68">
        <v>0</v>
      </c>
    </row>
    <row r="39" spans="1:38" ht="86.25" customHeight="1" x14ac:dyDescent="0.25">
      <c r="A39" s="15" t="s">
        <v>114</v>
      </c>
      <c r="B39" s="5" t="s">
        <v>95</v>
      </c>
      <c r="C39" s="13">
        <v>0</v>
      </c>
      <c r="D39" s="13">
        <v>0</v>
      </c>
      <c r="E39" s="26">
        <f t="shared" si="9"/>
        <v>0</v>
      </c>
      <c r="F39" s="13">
        <v>0</v>
      </c>
      <c r="G39" s="13">
        <v>0</v>
      </c>
      <c r="H39" s="8">
        <v>0</v>
      </c>
      <c r="I39" s="68">
        <f t="shared" si="1"/>
        <v>0</v>
      </c>
      <c r="J39" s="8">
        <v>0</v>
      </c>
      <c r="K39" s="13">
        <v>0</v>
      </c>
      <c r="L39" s="8">
        <v>0</v>
      </c>
      <c r="M39" s="69">
        <f t="shared" si="2"/>
        <v>0</v>
      </c>
      <c r="N39" s="13">
        <v>0</v>
      </c>
      <c r="O39" s="13">
        <v>0</v>
      </c>
      <c r="P39" s="13">
        <v>0</v>
      </c>
      <c r="Q39" s="13">
        <v>0</v>
      </c>
      <c r="R39" s="69">
        <f t="shared" si="3"/>
        <v>0</v>
      </c>
      <c r="S39" s="13">
        <v>0</v>
      </c>
      <c r="T39" s="68">
        <v>0</v>
      </c>
      <c r="U39" s="13">
        <v>0</v>
      </c>
      <c r="V39" s="68">
        <f t="shared" si="4"/>
        <v>0</v>
      </c>
      <c r="W39" s="13">
        <v>0</v>
      </c>
      <c r="X39" s="68">
        <v>0</v>
      </c>
      <c r="Y39" s="68">
        <f t="shared" si="5"/>
        <v>0</v>
      </c>
      <c r="Z39" s="68">
        <v>0</v>
      </c>
      <c r="AA39" s="13">
        <v>0</v>
      </c>
      <c r="AB39" s="8">
        <v>0</v>
      </c>
      <c r="AC39" s="68">
        <f t="shared" si="6"/>
        <v>0</v>
      </c>
      <c r="AD39" s="8">
        <v>0</v>
      </c>
      <c r="AE39" s="13">
        <v>0</v>
      </c>
      <c r="AF39" s="68"/>
      <c r="AG39" s="13">
        <v>0</v>
      </c>
      <c r="AH39" s="8">
        <v>0</v>
      </c>
      <c r="AI39" s="8">
        <v>0</v>
      </c>
      <c r="AJ39" s="68">
        <f t="shared" si="7"/>
        <v>0</v>
      </c>
      <c r="AK39" s="8">
        <v>0</v>
      </c>
      <c r="AL39" s="8">
        <v>0</v>
      </c>
    </row>
    <row r="40" spans="1:38" ht="86.25" customHeight="1" x14ac:dyDescent="0.25">
      <c r="A40" s="15" t="s">
        <v>96</v>
      </c>
      <c r="B40" s="5" t="s">
        <v>97</v>
      </c>
      <c r="C40" s="8">
        <v>0</v>
      </c>
      <c r="D40" s="8">
        <v>0</v>
      </c>
      <c r="E40" s="26">
        <f t="shared" si="9"/>
        <v>0</v>
      </c>
      <c r="F40" s="8">
        <v>0</v>
      </c>
      <c r="G40" s="8">
        <v>0</v>
      </c>
      <c r="H40" s="8">
        <v>0</v>
      </c>
      <c r="I40" s="68">
        <f t="shared" si="1"/>
        <v>0</v>
      </c>
      <c r="J40" s="13">
        <v>0</v>
      </c>
      <c r="K40" s="13">
        <v>0</v>
      </c>
      <c r="L40" s="8">
        <v>0</v>
      </c>
      <c r="M40" s="69">
        <f t="shared" si="2"/>
        <v>0</v>
      </c>
      <c r="N40" s="13">
        <v>0</v>
      </c>
      <c r="O40" s="13">
        <v>0</v>
      </c>
      <c r="P40" s="13">
        <v>0</v>
      </c>
      <c r="Q40" s="13">
        <v>0</v>
      </c>
      <c r="R40" s="69">
        <f t="shared" si="3"/>
        <v>0</v>
      </c>
      <c r="S40" s="13">
        <v>0</v>
      </c>
      <c r="T40" s="13">
        <v>0</v>
      </c>
      <c r="U40" s="13">
        <v>0</v>
      </c>
      <c r="V40" s="68">
        <f t="shared" si="4"/>
        <v>0</v>
      </c>
      <c r="W40" s="68">
        <v>0</v>
      </c>
      <c r="X40" s="13">
        <v>0</v>
      </c>
      <c r="Y40" s="68">
        <f t="shared" si="5"/>
        <v>0</v>
      </c>
      <c r="Z40" s="13">
        <v>0</v>
      </c>
      <c r="AA40" s="13">
        <v>0</v>
      </c>
      <c r="AB40" s="8">
        <v>0</v>
      </c>
      <c r="AC40" s="68">
        <f t="shared" si="6"/>
        <v>0</v>
      </c>
      <c r="AD40" s="68">
        <v>0</v>
      </c>
      <c r="AE40" s="8">
        <v>0</v>
      </c>
      <c r="AF40" s="68"/>
      <c r="AG40" s="13">
        <v>0</v>
      </c>
      <c r="AH40" s="68">
        <v>0</v>
      </c>
      <c r="AI40" s="68">
        <v>0</v>
      </c>
      <c r="AJ40" s="68">
        <f t="shared" si="7"/>
        <v>0</v>
      </c>
      <c r="AK40" s="68">
        <v>0</v>
      </c>
      <c r="AL40" s="68">
        <v>0</v>
      </c>
    </row>
    <row r="41" spans="1:38" ht="86.25" customHeight="1" x14ac:dyDescent="0.25">
      <c r="A41" s="15" t="s">
        <v>98</v>
      </c>
      <c r="B41" s="5" t="s">
        <v>99</v>
      </c>
      <c r="C41" s="8">
        <v>5</v>
      </c>
      <c r="D41" s="8">
        <v>0</v>
      </c>
      <c r="E41" s="26">
        <f t="shared" si="9"/>
        <v>5</v>
      </c>
      <c r="F41" s="8">
        <v>0</v>
      </c>
      <c r="G41" s="8">
        <v>0</v>
      </c>
      <c r="H41" s="8">
        <v>6</v>
      </c>
      <c r="I41" s="68">
        <f t="shared" si="1"/>
        <v>5</v>
      </c>
      <c r="J41" s="13">
        <v>1</v>
      </c>
      <c r="K41" s="13">
        <v>0</v>
      </c>
      <c r="L41" s="8">
        <v>2</v>
      </c>
      <c r="M41" s="69">
        <f t="shared" si="2"/>
        <v>3</v>
      </c>
      <c r="N41" s="13">
        <v>0</v>
      </c>
      <c r="O41" s="13">
        <v>0</v>
      </c>
      <c r="P41" s="13">
        <v>3</v>
      </c>
      <c r="Q41" s="68">
        <v>0</v>
      </c>
      <c r="R41" s="69">
        <f t="shared" si="3"/>
        <v>0</v>
      </c>
      <c r="S41" s="13">
        <v>0</v>
      </c>
      <c r="T41" s="13">
        <v>0</v>
      </c>
      <c r="U41" s="13">
        <v>0</v>
      </c>
      <c r="V41" s="68">
        <f t="shared" si="4"/>
        <v>3</v>
      </c>
      <c r="W41" s="13">
        <v>0</v>
      </c>
      <c r="X41" s="68">
        <v>0</v>
      </c>
      <c r="Y41" s="68">
        <f t="shared" si="5"/>
        <v>5</v>
      </c>
      <c r="Z41" s="68">
        <v>0</v>
      </c>
      <c r="AA41" s="13">
        <v>0</v>
      </c>
      <c r="AB41" s="8">
        <v>0</v>
      </c>
      <c r="AC41" s="68">
        <f t="shared" si="6"/>
        <v>0</v>
      </c>
      <c r="AD41" s="8">
        <v>0</v>
      </c>
      <c r="AE41" s="8">
        <v>0</v>
      </c>
      <c r="AF41" s="13"/>
      <c r="AG41" s="13">
        <v>0</v>
      </c>
      <c r="AH41" s="8">
        <v>0</v>
      </c>
      <c r="AI41" s="8">
        <v>0</v>
      </c>
      <c r="AJ41" s="68">
        <f t="shared" si="7"/>
        <v>0</v>
      </c>
      <c r="AK41" s="8">
        <v>0</v>
      </c>
      <c r="AL41" s="8">
        <v>0</v>
      </c>
    </row>
    <row r="42" spans="1:38" ht="86.25" customHeight="1" x14ac:dyDescent="0.25">
      <c r="A42" s="15" t="s">
        <v>100</v>
      </c>
      <c r="B42" s="16" t="s">
        <v>101</v>
      </c>
      <c r="C42" s="8">
        <v>0</v>
      </c>
      <c r="D42" s="8">
        <v>0</v>
      </c>
      <c r="E42" s="26">
        <f t="shared" si="9"/>
        <v>0</v>
      </c>
      <c r="F42" s="8">
        <v>0</v>
      </c>
      <c r="G42" s="8">
        <v>0</v>
      </c>
      <c r="H42" s="8">
        <v>2</v>
      </c>
      <c r="I42" s="68">
        <f t="shared" si="1"/>
        <v>2</v>
      </c>
      <c r="J42" s="13">
        <v>0</v>
      </c>
      <c r="K42" s="13">
        <v>0</v>
      </c>
      <c r="L42" s="8">
        <v>0</v>
      </c>
      <c r="M42" s="69">
        <f t="shared" si="2"/>
        <v>0</v>
      </c>
      <c r="N42" s="13">
        <v>0</v>
      </c>
      <c r="O42" s="13">
        <v>0</v>
      </c>
      <c r="P42" s="13">
        <v>0</v>
      </c>
      <c r="Q42" s="13">
        <v>0</v>
      </c>
      <c r="R42" s="69">
        <f t="shared" si="3"/>
        <v>0</v>
      </c>
      <c r="S42" s="13">
        <v>0</v>
      </c>
      <c r="T42" s="13">
        <v>0</v>
      </c>
      <c r="U42" s="13">
        <v>0</v>
      </c>
      <c r="V42" s="68">
        <f t="shared" si="4"/>
        <v>0</v>
      </c>
      <c r="W42" s="68">
        <v>0</v>
      </c>
      <c r="X42" s="13">
        <v>0</v>
      </c>
      <c r="Y42" s="68">
        <f t="shared" si="5"/>
        <v>2</v>
      </c>
      <c r="Z42" s="13">
        <v>0</v>
      </c>
      <c r="AA42" s="13">
        <v>1</v>
      </c>
      <c r="AB42" s="8">
        <v>0</v>
      </c>
      <c r="AC42" s="68">
        <f t="shared" si="6"/>
        <v>1</v>
      </c>
      <c r="AD42" s="8">
        <v>1</v>
      </c>
      <c r="AE42" s="8">
        <v>0</v>
      </c>
      <c r="AF42" s="13"/>
      <c r="AG42" s="13">
        <v>1</v>
      </c>
      <c r="AH42" s="68">
        <v>0</v>
      </c>
      <c r="AI42" s="68">
        <v>0</v>
      </c>
      <c r="AJ42" s="68">
        <f t="shared" si="7"/>
        <v>0</v>
      </c>
      <c r="AK42" s="68">
        <v>0</v>
      </c>
      <c r="AL42" s="68">
        <v>0</v>
      </c>
    </row>
    <row r="43" spans="1:38" ht="86.25" customHeight="1" x14ac:dyDescent="0.25">
      <c r="A43" s="15" t="s">
        <v>102</v>
      </c>
      <c r="B43" s="16" t="s">
        <v>103</v>
      </c>
      <c r="C43" s="8">
        <v>0</v>
      </c>
      <c r="D43" s="8">
        <v>0</v>
      </c>
      <c r="E43" s="26">
        <f t="shared" si="9"/>
        <v>0</v>
      </c>
      <c r="F43" s="8">
        <v>0</v>
      </c>
      <c r="G43" s="8">
        <v>0</v>
      </c>
      <c r="H43" s="8">
        <v>0</v>
      </c>
      <c r="I43" s="68">
        <f t="shared" si="1"/>
        <v>0</v>
      </c>
      <c r="J43" s="13">
        <v>0</v>
      </c>
      <c r="K43" s="13">
        <v>0</v>
      </c>
      <c r="L43" s="8">
        <v>0</v>
      </c>
      <c r="M43" s="69">
        <f t="shared" si="2"/>
        <v>0</v>
      </c>
      <c r="N43" s="13">
        <v>0</v>
      </c>
      <c r="O43" s="13">
        <v>0</v>
      </c>
      <c r="P43" s="13">
        <v>0</v>
      </c>
      <c r="Q43" s="13">
        <v>0</v>
      </c>
      <c r="R43" s="69">
        <f t="shared" si="3"/>
        <v>0</v>
      </c>
      <c r="S43" s="13">
        <v>0</v>
      </c>
      <c r="T43" s="68">
        <v>0</v>
      </c>
      <c r="U43" s="13">
        <v>0</v>
      </c>
      <c r="V43" s="68">
        <f t="shared" si="4"/>
        <v>0</v>
      </c>
      <c r="W43" s="13">
        <v>0</v>
      </c>
      <c r="X43" s="68">
        <v>0</v>
      </c>
      <c r="Y43" s="68">
        <f t="shared" si="5"/>
        <v>0</v>
      </c>
      <c r="Z43" s="68">
        <v>0</v>
      </c>
      <c r="AA43" s="13">
        <v>0</v>
      </c>
      <c r="AB43" s="8">
        <v>0</v>
      </c>
      <c r="AC43" s="68">
        <f t="shared" si="6"/>
        <v>0</v>
      </c>
      <c r="AD43" s="8">
        <v>0</v>
      </c>
      <c r="AE43" s="8">
        <v>0</v>
      </c>
      <c r="AF43" s="13"/>
      <c r="AG43" s="13">
        <v>0</v>
      </c>
      <c r="AH43" s="8">
        <v>0</v>
      </c>
      <c r="AI43" s="8">
        <v>0</v>
      </c>
      <c r="AJ43" s="68">
        <f t="shared" si="7"/>
        <v>0</v>
      </c>
      <c r="AK43" s="8">
        <v>0</v>
      </c>
      <c r="AL43" s="8">
        <v>0</v>
      </c>
    </row>
    <row r="44" spans="1:38" ht="86.25" customHeight="1" x14ac:dyDescent="0.25">
      <c r="A44" s="15" t="s">
        <v>104</v>
      </c>
      <c r="B44" s="16" t="s">
        <v>105</v>
      </c>
      <c r="C44" s="8">
        <v>0</v>
      </c>
      <c r="D44" s="8">
        <v>0</v>
      </c>
      <c r="E44" s="26">
        <f t="shared" si="9"/>
        <v>0</v>
      </c>
      <c r="F44" s="8">
        <v>0</v>
      </c>
      <c r="G44" s="8">
        <v>0</v>
      </c>
      <c r="H44" s="8">
        <v>0</v>
      </c>
      <c r="I44" s="68">
        <f t="shared" si="1"/>
        <v>0</v>
      </c>
      <c r="J44" s="13">
        <v>0</v>
      </c>
      <c r="K44" s="13">
        <v>0</v>
      </c>
      <c r="L44" s="8">
        <v>0</v>
      </c>
      <c r="M44" s="69">
        <f t="shared" si="2"/>
        <v>0</v>
      </c>
      <c r="N44" s="13">
        <v>0</v>
      </c>
      <c r="O44" s="13">
        <v>0</v>
      </c>
      <c r="P44" s="13">
        <v>0</v>
      </c>
      <c r="Q44" s="68">
        <v>0</v>
      </c>
      <c r="R44" s="69">
        <f t="shared" si="3"/>
        <v>0</v>
      </c>
      <c r="S44" s="13">
        <v>0</v>
      </c>
      <c r="T44" s="13">
        <v>0</v>
      </c>
      <c r="U44" s="13">
        <v>0</v>
      </c>
      <c r="V44" s="68">
        <f t="shared" si="4"/>
        <v>0</v>
      </c>
      <c r="W44" s="68">
        <v>0</v>
      </c>
      <c r="X44" s="13">
        <v>0</v>
      </c>
      <c r="Y44" s="68">
        <f t="shared" si="5"/>
        <v>0</v>
      </c>
      <c r="Z44" s="13">
        <v>0</v>
      </c>
      <c r="AA44" s="13">
        <v>0</v>
      </c>
      <c r="AB44" s="8">
        <v>0</v>
      </c>
      <c r="AC44" s="68">
        <f t="shared" si="6"/>
        <v>0</v>
      </c>
      <c r="AD44" s="8">
        <v>0</v>
      </c>
      <c r="AE44" s="8">
        <v>0</v>
      </c>
      <c r="AF44" s="13"/>
      <c r="AG44" s="13">
        <v>0</v>
      </c>
      <c r="AH44" s="68">
        <v>0</v>
      </c>
      <c r="AI44" s="68">
        <v>0</v>
      </c>
      <c r="AJ44" s="68">
        <f t="shared" si="7"/>
        <v>0</v>
      </c>
      <c r="AK44" s="68">
        <v>0</v>
      </c>
      <c r="AL44" s="68">
        <v>0</v>
      </c>
    </row>
    <row r="45" spans="1:38" ht="86.25" customHeight="1" x14ac:dyDescent="0.25">
      <c r="A45" s="15" t="s">
        <v>106</v>
      </c>
      <c r="B45" s="16" t="s">
        <v>107</v>
      </c>
      <c r="C45" s="8">
        <v>4</v>
      </c>
      <c r="D45" s="8">
        <v>1</v>
      </c>
      <c r="E45" s="26">
        <f t="shared" si="9"/>
        <v>3</v>
      </c>
      <c r="F45" s="8">
        <v>0</v>
      </c>
      <c r="G45" s="8">
        <v>0</v>
      </c>
      <c r="H45" s="8">
        <v>2</v>
      </c>
      <c r="I45" s="68">
        <f t="shared" si="1"/>
        <v>1</v>
      </c>
      <c r="J45" s="8">
        <v>0</v>
      </c>
      <c r="K45" s="13">
        <v>1</v>
      </c>
      <c r="L45" s="8">
        <v>0</v>
      </c>
      <c r="M45" s="69">
        <f t="shared" si="2"/>
        <v>1</v>
      </c>
      <c r="N45" s="13">
        <v>0</v>
      </c>
      <c r="O45" s="13">
        <v>0</v>
      </c>
      <c r="P45" s="13">
        <v>1</v>
      </c>
      <c r="Q45" s="13">
        <v>0</v>
      </c>
      <c r="R45" s="69">
        <f t="shared" si="3"/>
        <v>3</v>
      </c>
      <c r="S45" s="13">
        <v>0</v>
      </c>
      <c r="T45" s="13">
        <v>0</v>
      </c>
      <c r="U45" s="13">
        <v>3</v>
      </c>
      <c r="V45" s="68">
        <f t="shared" si="4"/>
        <v>4</v>
      </c>
      <c r="W45" s="13">
        <v>0</v>
      </c>
      <c r="X45" s="68">
        <v>0</v>
      </c>
      <c r="Y45" s="68">
        <f t="shared" si="5"/>
        <v>1</v>
      </c>
      <c r="Z45" s="68">
        <v>0</v>
      </c>
      <c r="AA45" s="13">
        <v>0</v>
      </c>
      <c r="AB45" s="8">
        <v>1</v>
      </c>
      <c r="AC45" s="68">
        <f t="shared" si="6"/>
        <v>1</v>
      </c>
      <c r="AD45" s="8">
        <v>0</v>
      </c>
      <c r="AE45" s="8">
        <v>1</v>
      </c>
      <c r="AF45" s="13"/>
      <c r="AG45" s="13">
        <v>1</v>
      </c>
      <c r="AH45" s="8">
        <v>0</v>
      </c>
      <c r="AI45" s="8">
        <v>0</v>
      </c>
      <c r="AJ45" s="68">
        <f t="shared" si="7"/>
        <v>0</v>
      </c>
      <c r="AK45" s="8">
        <v>0</v>
      </c>
      <c r="AL45" s="8">
        <v>0</v>
      </c>
    </row>
    <row r="46" spans="1:38" ht="86.25" customHeight="1" x14ac:dyDescent="0.25">
      <c r="A46" s="15" t="s">
        <v>108</v>
      </c>
      <c r="B46" s="5" t="s">
        <v>109</v>
      </c>
      <c r="C46" s="8">
        <v>1</v>
      </c>
      <c r="D46" s="8">
        <v>0</v>
      </c>
      <c r="E46" s="26">
        <f t="shared" si="9"/>
        <v>1</v>
      </c>
      <c r="F46" s="8">
        <v>0</v>
      </c>
      <c r="G46" s="8">
        <v>0</v>
      </c>
      <c r="H46" s="13">
        <v>1</v>
      </c>
      <c r="I46" s="68">
        <f t="shared" si="1"/>
        <v>1</v>
      </c>
      <c r="J46" s="13">
        <v>0</v>
      </c>
      <c r="K46" s="13">
        <v>0</v>
      </c>
      <c r="L46" s="8">
        <v>0</v>
      </c>
      <c r="M46" s="69">
        <f t="shared" si="2"/>
        <v>1</v>
      </c>
      <c r="N46" s="13">
        <v>0</v>
      </c>
      <c r="O46" s="13">
        <v>0</v>
      </c>
      <c r="P46" s="13">
        <v>1</v>
      </c>
      <c r="Q46" s="13">
        <v>0</v>
      </c>
      <c r="R46" s="69">
        <f t="shared" si="3"/>
        <v>0</v>
      </c>
      <c r="S46" s="13">
        <v>0</v>
      </c>
      <c r="T46" s="13">
        <v>0</v>
      </c>
      <c r="U46" s="13">
        <v>0</v>
      </c>
      <c r="V46" s="68">
        <f t="shared" si="4"/>
        <v>1</v>
      </c>
      <c r="W46" s="68">
        <v>0</v>
      </c>
      <c r="X46" s="13">
        <v>0</v>
      </c>
      <c r="Y46" s="68">
        <f t="shared" si="5"/>
        <v>1</v>
      </c>
      <c r="Z46" s="13">
        <v>0</v>
      </c>
      <c r="AA46" s="13">
        <v>1</v>
      </c>
      <c r="AB46" s="8">
        <v>0</v>
      </c>
      <c r="AC46" s="68">
        <f t="shared" si="6"/>
        <v>1</v>
      </c>
      <c r="AD46" s="8">
        <v>1</v>
      </c>
      <c r="AE46" s="8">
        <v>0</v>
      </c>
      <c r="AF46" s="13"/>
      <c r="AG46" s="13">
        <v>1</v>
      </c>
      <c r="AH46" s="68">
        <v>0</v>
      </c>
      <c r="AI46" s="68">
        <v>0</v>
      </c>
      <c r="AJ46" s="68">
        <f t="shared" si="7"/>
        <v>0</v>
      </c>
      <c r="AK46" s="68">
        <v>0</v>
      </c>
      <c r="AL46" s="68">
        <v>0</v>
      </c>
    </row>
    <row r="47" spans="1:38" ht="86.25" customHeight="1" x14ac:dyDescent="0.25">
      <c r="A47" s="15" t="s">
        <v>110</v>
      </c>
      <c r="B47" s="16" t="s">
        <v>111</v>
      </c>
      <c r="C47" s="8">
        <v>0</v>
      </c>
      <c r="D47" s="8">
        <v>0</v>
      </c>
      <c r="E47" s="26">
        <f t="shared" si="9"/>
        <v>0</v>
      </c>
      <c r="F47" s="8">
        <v>0</v>
      </c>
      <c r="G47" s="8">
        <v>0</v>
      </c>
      <c r="H47" s="13">
        <v>0</v>
      </c>
      <c r="I47" s="68">
        <f t="shared" si="1"/>
        <v>0</v>
      </c>
      <c r="J47" s="13">
        <v>0</v>
      </c>
      <c r="K47" s="13">
        <v>0</v>
      </c>
      <c r="L47" s="17">
        <v>0</v>
      </c>
      <c r="M47" s="69">
        <f t="shared" si="2"/>
        <v>0</v>
      </c>
      <c r="N47" s="13">
        <v>0</v>
      </c>
      <c r="O47" s="13">
        <v>0</v>
      </c>
      <c r="P47" s="13">
        <v>0</v>
      </c>
      <c r="Q47" s="68">
        <v>0</v>
      </c>
      <c r="R47" s="69">
        <f t="shared" si="3"/>
        <v>0</v>
      </c>
      <c r="S47" s="13">
        <v>0</v>
      </c>
      <c r="T47" s="68">
        <v>0</v>
      </c>
      <c r="U47" s="13">
        <v>0</v>
      </c>
      <c r="V47" s="68">
        <f t="shared" si="4"/>
        <v>0</v>
      </c>
      <c r="W47" s="13">
        <v>0</v>
      </c>
      <c r="X47" s="68">
        <v>0</v>
      </c>
      <c r="Y47" s="68">
        <f t="shared" si="5"/>
        <v>0</v>
      </c>
      <c r="Z47" s="68">
        <v>0</v>
      </c>
      <c r="AA47" s="13">
        <v>0</v>
      </c>
      <c r="AB47" s="8">
        <v>0</v>
      </c>
      <c r="AC47" s="68">
        <f t="shared" si="6"/>
        <v>0</v>
      </c>
      <c r="AD47" s="8">
        <v>0</v>
      </c>
      <c r="AE47" s="8">
        <v>0</v>
      </c>
      <c r="AF47" s="13"/>
      <c r="AG47" s="13">
        <v>0</v>
      </c>
      <c r="AH47" s="8">
        <v>0</v>
      </c>
      <c r="AI47" s="8">
        <v>0</v>
      </c>
      <c r="AJ47" s="68">
        <f t="shared" si="7"/>
        <v>0</v>
      </c>
      <c r="AK47" s="8">
        <v>0</v>
      </c>
      <c r="AL47" s="8">
        <v>0</v>
      </c>
    </row>
    <row r="48" spans="1:38" s="9" customFormat="1" ht="86.25" customHeight="1" x14ac:dyDescent="0.25">
      <c r="A48" s="15" t="s">
        <v>112</v>
      </c>
      <c r="B48" s="5" t="s">
        <v>81</v>
      </c>
      <c r="C48" s="8">
        <v>4</v>
      </c>
      <c r="D48" s="8">
        <v>0</v>
      </c>
      <c r="E48" s="26">
        <f t="shared" si="9"/>
        <v>4</v>
      </c>
      <c r="F48" s="8">
        <v>0</v>
      </c>
      <c r="G48" s="8">
        <v>0</v>
      </c>
      <c r="H48" s="8">
        <v>2</v>
      </c>
      <c r="I48" s="68">
        <f t="shared" si="1"/>
        <v>2</v>
      </c>
      <c r="J48" s="13">
        <v>0</v>
      </c>
      <c r="K48" s="13">
        <v>0</v>
      </c>
      <c r="L48" s="8">
        <v>0</v>
      </c>
      <c r="M48" s="69">
        <f t="shared" si="2"/>
        <v>5</v>
      </c>
      <c r="N48" s="13">
        <v>5</v>
      </c>
      <c r="O48" s="13">
        <v>0</v>
      </c>
      <c r="P48" s="13">
        <v>0</v>
      </c>
      <c r="Q48" s="13">
        <v>0</v>
      </c>
      <c r="R48" s="69">
        <f t="shared" si="3"/>
        <v>0</v>
      </c>
      <c r="S48" s="13">
        <v>0</v>
      </c>
      <c r="T48" s="13">
        <v>0</v>
      </c>
      <c r="U48" s="13">
        <v>0</v>
      </c>
      <c r="V48" s="68">
        <f t="shared" si="4"/>
        <v>5</v>
      </c>
      <c r="W48" s="68">
        <v>0</v>
      </c>
      <c r="X48" s="13">
        <v>0</v>
      </c>
      <c r="Y48" s="68">
        <f t="shared" si="5"/>
        <v>1</v>
      </c>
      <c r="Z48" s="13">
        <v>0</v>
      </c>
      <c r="AA48" s="13">
        <v>0</v>
      </c>
      <c r="AB48" s="8">
        <v>0</v>
      </c>
      <c r="AC48" s="68">
        <f t="shared" si="6"/>
        <v>0</v>
      </c>
      <c r="AD48" s="8">
        <v>0</v>
      </c>
      <c r="AE48" s="8">
        <v>0</v>
      </c>
      <c r="AF48" s="13"/>
      <c r="AG48" s="13">
        <v>0</v>
      </c>
      <c r="AH48" s="68">
        <v>0</v>
      </c>
      <c r="AI48" s="68">
        <v>0</v>
      </c>
      <c r="AJ48" s="68">
        <f t="shared" si="7"/>
        <v>0</v>
      </c>
      <c r="AK48" s="68">
        <v>0</v>
      </c>
      <c r="AL48" s="68">
        <v>0</v>
      </c>
    </row>
    <row r="49" spans="1:38" s="9" customFormat="1" ht="86.2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394</v>
      </c>
      <c r="D49" s="71">
        <f t="shared" ref="D49:AL49" si="13">D9+D10+D12+D13+D15+D16+D17+D18+D20+D21+D22+D23+D24+D25+D26+D28+D29+D30+D31+D32+D33+D34+D35+D36+D37+D38+D39+D40+D41+D42+D43+D44+D45+D46+D47+D48</f>
        <v>36</v>
      </c>
      <c r="E49" s="71">
        <f t="shared" si="13"/>
        <v>356</v>
      </c>
      <c r="F49" s="71">
        <f t="shared" si="13"/>
        <v>0</v>
      </c>
      <c r="G49" s="71">
        <f t="shared" si="13"/>
        <v>2</v>
      </c>
      <c r="H49" s="71">
        <f t="shared" si="13"/>
        <v>609</v>
      </c>
      <c r="I49" s="68">
        <f t="shared" si="1"/>
        <v>505</v>
      </c>
      <c r="J49" s="71">
        <f t="shared" si="13"/>
        <v>62</v>
      </c>
      <c r="K49" s="71">
        <f t="shared" si="13"/>
        <v>42</v>
      </c>
      <c r="L49" s="71">
        <f t="shared" si="13"/>
        <v>26</v>
      </c>
      <c r="M49" s="69">
        <f t="shared" si="2"/>
        <v>399</v>
      </c>
      <c r="N49" s="71">
        <f t="shared" si="13"/>
        <v>272</v>
      </c>
      <c r="O49" s="71">
        <f t="shared" si="13"/>
        <v>20</v>
      </c>
      <c r="P49" s="71">
        <f t="shared" si="13"/>
        <v>107</v>
      </c>
      <c r="Q49" s="71">
        <f t="shared" si="13"/>
        <v>0</v>
      </c>
      <c r="R49" s="69">
        <f t="shared" si="3"/>
        <v>48</v>
      </c>
      <c r="S49" s="71">
        <f t="shared" si="13"/>
        <v>0</v>
      </c>
      <c r="T49" s="71">
        <f t="shared" si="13"/>
        <v>12</v>
      </c>
      <c r="U49" s="71">
        <f t="shared" si="13"/>
        <v>36</v>
      </c>
      <c r="V49" s="68">
        <f t="shared" si="4"/>
        <v>447</v>
      </c>
      <c r="W49" s="71">
        <f t="shared" si="13"/>
        <v>1</v>
      </c>
      <c r="X49" s="71">
        <f t="shared" si="13"/>
        <v>6</v>
      </c>
      <c r="Y49" s="68">
        <f t="shared" si="5"/>
        <v>423</v>
      </c>
      <c r="Z49" s="71">
        <f t="shared" si="13"/>
        <v>35</v>
      </c>
      <c r="AA49" s="71">
        <f t="shared" si="13"/>
        <v>190</v>
      </c>
      <c r="AB49" s="71">
        <f t="shared" si="13"/>
        <v>35</v>
      </c>
      <c r="AC49" s="68">
        <f t="shared" si="6"/>
        <v>225</v>
      </c>
      <c r="AD49" s="71">
        <f t="shared" si="13"/>
        <v>74</v>
      </c>
      <c r="AE49" s="71">
        <f t="shared" si="13"/>
        <v>151</v>
      </c>
      <c r="AF49" s="71">
        <f t="shared" si="13"/>
        <v>0</v>
      </c>
      <c r="AG49" s="71">
        <f t="shared" si="13"/>
        <v>190</v>
      </c>
      <c r="AH49" s="71">
        <f t="shared" si="13"/>
        <v>20</v>
      </c>
      <c r="AI49" s="71">
        <f t="shared" si="13"/>
        <v>5</v>
      </c>
      <c r="AJ49" s="68">
        <f t="shared" si="7"/>
        <v>25</v>
      </c>
      <c r="AK49" s="71">
        <f t="shared" si="13"/>
        <v>23</v>
      </c>
      <c r="AL49" s="71">
        <f t="shared" si="13"/>
        <v>2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37.25" customHeight="1" x14ac:dyDescent="0.25">
      <c r="A53" s="18"/>
      <c r="B53" s="111" t="s">
        <v>147</v>
      </c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1"/>
      <c r="C101" s="21"/>
      <c r="D101" s="21"/>
      <c r="E101" s="21"/>
      <c r="F101" s="21"/>
      <c r="G101" s="21"/>
      <c r="H101" s="21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1"/>
      <c r="C102" s="21"/>
      <c r="D102" s="21"/>
      <c r="E102" s="21"/>
      <c r="F102" s="21"/>
      <c r="G102" s="21"/>
      <c r="H102" s="21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22"/>
      <c r="B104" s="23"/>
      <c r="C104" s="23"/>
      <c r="D104" s="23"/>
      <c r="E104" s="23"/>
      <c r="F104" s="23"/>
      <c r="G104" s="23"/>
      <c r="H104" s="23"/>
      <c r="I104" s="24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22"/>
      <c r="B108" s="23"/>
      <c r="C108" s="23"/>
      <c r="D108" s="23"/>
      <c r="E108" s="23"/>
      <c r="F108" s="23"/>
      <c r="G108" s="23"/>
      <c r="H108" s="23"/>
      <c r="I108" s="24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0"/>
      <c r="C114" s="20"/>
      <c r="D114" s="20"/>
      <c r="E114" s="20"/>
      <c r="F114" s="20"/>
      <c r="G114" s="20"/>
      <c r="H114" s="20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22"/>
      <c r="B115" s="23"/>
      <c r="C115" s="23"/>
      <c r="D115" s="23"/>
      <c r="E115" s="23"/>
      <c r="F115" s="23"/>
      <c r="G115" s="23"/>
      <c r="H115" s="23"/>
      <c r="I115" s="24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0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25"/>
      <c r="B124" s="23"/>
      <c r="C124" s="20"/>
      <c r="D124" s="20"/>
      <c r="E124" s="20"/>
      <c r="F124" s="20"/>
      <c r="G124" s="20"/>
      <c r="H124" s="20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3"/>
      <c r="D125" s="23"/>
      <c r="E125" s="23"/>
      <c r="F125" s="23"/>
      <c r="G125" s="23"/>
      <c r="H125" s="23"/>
      <c r="I125" s="24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0"/>
      <c r="C128" s="20"/>
      <c r="D128" s="20"/>
      <c r="E128" s="20"/>
      <c r="F128" s="20"/>
      <c r="G128" s="20"/>
      <c r="H128" s="20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25"/>
      <c r="B129" s="23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25"/>
      <c r="B130" s="23"/>
      <c r="C130" s="23"/>
      <c r="D130" s="23"/>
      <c r="E130" s="23"/>
      <c r="F130" s="23"/>
      <c r="G130" s="23"/>
      <c r="H130" s="23"/>
      <c r="I130" s="24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1"/>
  <sheetViews>
    <sheetView zoomScale="85" zoomScaleNormal="85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125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59.25" customHeight="1" x14ac:dyDescent="0.25">
      <c r="A8" s="7">
        <v>1</v>
      </c>
      <c r="B8" s="5" t="s">
        <v>38</v>
      </c>
      <c r="C8" s="89">
        <f>C9+C10</f>
        <v>190</v>
      </c>
      <c r="D8" s="89">
        <f t="shared" ref="D8:AL8" si="0">D9+D10</f>
        <v>41</v>
      </c>
      <c r="E8" s="89">
        <f t="shared" si="0"/>
        <v>149</v>
      </c>
      <c r="F8" s="89">
        <f t="shared" si="0"/>
        <v>0</v>
      </c>
      <c r="G8" s="89">
        <f t="shared" si="0"/>
        <v>0</v>
      </c>
      <c r="H8" s="89">
        <f t="shared" si="0"/>
        <v>433</v>
      </c>
      <c r="I8" s="89">
        <f t="shared" si="0"/>
        <v>373</v>
      </c>
      <c r="J8" s="89">
        <f t="shared" si="0"/>
        <v>52</v>
      </c>
      <c r="K8" s="89">
        <f t="shared" si="0"/>
        <v>8</v>
      </c>
      <c r="L8" s="89">
        <f t="shared" si="0"/>
        <v>3</v>
      </c>
      <c r="M8" s="89">
        <f t="shared" si="0"/>
        <v>285</v>
      </c>
      <c r="N8" s="89">
        <f t="shared" si="0"/>
        <v>221</v>
      </c>
      <c r="O8" s="89">
        <f t="shared" si="0"/>
        <v>10</v>
      </c>
      <c r="P8" s="89">
        <f t="shared" si="0"/>
        <v>54</v>
      </c>
      <c r="Q8" s="89">
        <f t="shared" si="0"/>
        <v>0</v>
      </c>
      <c r="R8" s="89">
        <f t="shared" si="0"/>
        <v>17</v>
      </c>
      <c r="S8" s="89">
        <f t="shared" si="0"/>
        <v>0</v>
      </c>
      <c r="T8" s="89">
        <f t="shared" si="0"/>
        <v>2</v>
      </c>
      <c r="U8" s="89">
        <f t="shared" si="0"/>
        <v>15</v>
      </c>
      <c r="V8" s="89">
        <f t="shared" si="0"/>
        <v>302</v>
      </c>
      <c r="W8" s="89">
        <f t="shared" si="0"/>
        <v>3</v>
      </c>
      <c r="X8" s="89">
        <f t="shared" si="0"/>
        <v>10</v>
      </c>
      <c r="Y8" s="89">
        <f t="shared" si="0"/>
        <v>255</v>
      </c>
      <c r="Z8" s="89">
        <f t="shared" si="0"/>
        <v>46</v>
      </c>
      <c r="AA8" s="89">
        <f t="shared" si="0"/>
        <v>109</v>
      </c>
      <c r="AB8" s="89">
        <f t="shared" si="0"/>
        <v>14</v>
      </c>
      <c r="AC8" s="89">
        <f t="shared" si="0"/>
        <v>123</v>
      </c>
      <c r="AD8" s="89">
        <f t="shared" si="0"/>
        <v>123</v>
      </c>
      <c r="AE8" s="89">
        <f t="shared" si="0"/>
        <v>0</v>
      </c>
      <c r="AF8" s="89">
        <f t="shared" si="0"/>
        <v>0</v>
      </c>
      <c r="AG8" s="89">
        <f t="shared" si="0"/>
        <v>105</v>
      </c>
      <c r="AH8" s="89">
        <f t="shared" si="0"/>
        <v>18</v>
      </c>
      <c r="AI8" s="89">
        <f t="shared" si="0"/>
        <v>1</v>
      </c>
      <c r="AJ8" s="89">
        <f t="shared" si="0"/>
        <v>19</v>
      </c>
      <c r="AK8" s="89">
        <f t="shared" si="0"/>
        <v>18</v>
      </c>
      <c r="AL8" s="89">
        <f t="shared" si="0"/>
        <v>1</v>
      </c>
    </row>
    <row r="9" spans="1:38" ht="59.25" customHeight="1" x14ac:dyDescent="0.25">
      <c r="A9" s="10" t="s">
        <v>39</v>
      </c>
      <c r="B9" s="11" t="s">
        <v>40</v>
      </c>
      <c r="C9" s="26">
        <v>94</v>
      </c>
      <c r="D9" s="26">
        <v>40</v>
      </c>
      <c r="E9" s="26">
        <f>C9-D9-F9-G9</f>
        <v>54</v>
      </c>
      <c r="F9" s="26">
        <v>0</v>
      </c>
      <c r="G9" s="26">
        <v>0</v>
      </c>
      <c r="H9" s="26">
        <v>350</v>
      </c>
      <c r="I9" s="68">
        <f>H9-J9-K9</f>
        <v>312</v>
      </c>
      <c r="J9" s="26">
        <v>30</v>
      </c>
      <c r="K9" s="26">
        <v>8</v>
      </c>
      <c r="L9" s="26">
        <v>2</v>
      </c>
      <c r="M9" s="69">
        <f>N9+O9+P9+Q9</f>
        <v>187</v>
      </c>
      <c r="N9" s="27">
        <v>132</v>
      </c>
      <c r="O9" s="28">
        <v>10</v>
      </c>
      <c r="P9" s="27">
        <v>45</v>
      </c>
      <c r="Q9" s="28">
        <v>0</v>
      </c>
      <c r="R9" s="69">
        <f>S9+T9+U9</f>
        <v>14</v>
      </c>
      <c r="S9" s="28">
        <v>0</v>
      </c>
      <c r="T9" s="27">
        <v>2</v>
      </c>
      <c r="U9" s="28">
        <v>12</v>
      </c>
      <c r="V9" s="68">
        <f>M9+R9</f>
        <v>201</v>
      </c>
      <c r="W9" s="28">
        <v>2</v>
      </c>
      <c r="X9" s="26">
        <v>10</v>
      </c>
      <c r="Y9" s="68">
        <f>D9+E9+I9-L9-V9-W9</f>
        <v>201</v>
      </c>
      <c r="Z9" s="26">
        <v>45</v>
      </c>
      <c r="AA9" s="26">
        <v>102</v>
      </c>
      <c r="AB9" s="26">
        <v>11</v>
      </c>
      <c r="AC9" s="68">
        <f>AA9+AB9</f>
        <v>113</v>
      </c>
      <c r="AD9" s="26">
        <v>113</v>
      </c>
      <c r="AE9" s="26">
        <v>0</v>
      </c>
      <c r="AF9" s="26"/>
      <c r="AG9" s="26">
        <v>98</v>
      </c>
      <c r="AH9" s="26">
        <v>18</v>
      </c>
      <c r="AI9" s="26">
        <v>1</v>
      </c>
      <c r="AJ9" s="68">
        <f>AH9+AI9</f>
        <v>19</v>
      </c>
      <c r="AK9" s="26">
        <v>18</v>
      </c>
      <c r="AL9" s="26">
        <v>1</v>
      </c>
    </row>
    <row r="10" spans="1:38" ht="59.25" customHeight="1" x14ac:dyDescent="0.25">
      <c r="A10" s="10" t="s">
        <v>41</v>
      </c>
      <c r="B10" s="11" t="s">
        <v>42</v>
      </c>
      <c r="C10" s="26">
        <v>96</v>
      </c>
      <c r="D10" s="26">
        <v>1</v>
      </c>
      <c r="E10" s="26">
        <f t="shared" ref="E10:E48" si="1">C10-D10-F10-G10</f>
        <v>95</v>
      </c>
      <c r="F10" s="26">
        <v>0</v>
      </c>
      <c r="G10" s="26">
        <v>0</v>
      </c>
      <c r="H10" s="26">
        <v>83</v>
      </c>
      <c r="I10" s="68">
        <f t="shared" ref="I10:I49" si="2">H10-J10-K10</f>
        <v>61</v>
      </c>
      <c r="J10" s="26">
        <v>22</v>
      </c>
      <c r="K10" s="26">
        <v>0</v>
      </c>
      <c r="L10" s="26">
        <v>1</v>
      </c>
      <c r="M10" s="69">
        <f t="shared" ref="M10:M49" si="3">N10+O10+P10+Q10</f>
        <v>98</v>
      </c>
      <c r="N10" s="27">
        <v>89</v>
      </c>
      <c r="O10" s="28">
        <v>0</v>
      </c>
      <c r="P10" s="27">
        <v>9</v>
      </c>
      <c r="Q10" s="28">
        <v>0</v>
      </c>
      <c r="R10" s="69">
        <f t="shared" ref="R10:R49" si="4">S10+T10+U10</f>
        <v>3</v>
      </c>
      <c r="S10" s="28">
        <v>0</v>
      </c>
      <c r="T10" s="27">
        <v>0</v>
      </c>
      <c r="U10" s="28">
        <v>3</v>
      </c>
      <c r="V10" s="68">
        <f t="shared" ref="V10:V49" si="5">M10+R10</f>
        <v>101</v>
      </c>
      <c r="W10" s="28">
        <v>1</v>
      </c>
      <c r="X10" s="28">
        <v>0</v>
      </c>
      <c r="Y10" s="68">
        <f t="shared" ref="Y10:Y49" si="6">D10+E10+I10-L10-V10-W10</f>
        <v>54</v>
      </c>
      <c r="Z10" s="26">
        <v>1</v>
      </c>
      <c r="AA10" s="26">
        <v>7</v>
      </c>
      <c r="AB10" s="26">
        <v>3</v>
      </c>
      <c r="AC10" s="68">
        <f t="shared" ref="AC10:AC49" si="7">AA10+AB10</f>
        <v>10</v>
      </c>
      <c r="AD10" s="26">
        <v>10</v>
      </c>
      <c r="AE10" s="26">
        <v>0</v>
      </c>
      <c r="AF10" s="26"/>
      <c r="AG10" s="26">
        <v>7</v>
      </c>
      <c r="AH10" s="26">
        <v>0</v>
      </c>
      <c r="AI10" s="26">
        <v>0</v>
      </c>
      <c r="AJ10" s="68">
        <f t="shared" ref="AJ10:AJ49" si="8">AH10+AI10</f>
        <v>0</v>
      </c>
      <c r="AK10" s="26">
        <v>0</v>
      </c>
      <c r="AL10" s="26">
        <v>0</v>
      </c>
    </row>
    <row r="11" spans="1:38" s="9" customFormat="1" ht="73.5" customHeight="1" x14ac:dyDescent="0.25">
      <c r="A11" s="7">
        <v>2</v>
      </c>
      <c r="B11" s="5" t="s">
        <v>43</v>
      </c>
      <c r="C11" s="89">
        <f>C12+C13</f>
        <v>70</v>
      </c>
      <c r="D11" s="89">
        <f t="shared" ref="D11:AL11" si="9">D12+D13</f>
        <v>1</v>
      </c>
      <c r="E11" s="89">
        <f t="shared" si="9"/>
        <v>69</v>
      </c>
      <c r="F11" s="89">
        <f t="shared" si="9"/>
        <v>0</v>
      </c>
      <c r="G11" s="89">
        <f t="shared" si="9"/>
        <v>0</v>
      </c>
      <c r="H11" s="89">
        <f t="shared" si="9"/>
        <v>116</v>
      </c>
      <c r="I11" s="89">
        <f t="shared" si="9"/>
        <v>92</v>
      </c>
      <c r="J11" s="89">
        <f t="shared" si="9"/>
        <v>17</v>
      </c>
      <c r="K11" s="89">
        <f t="shared" si="9"/>
        <v>7</v>
      </c>
      <c r="L11" s="89">
        <f t="shared" si="9"/>
        <v>0</v>
      </c>
      <c r="M11" s="89">
        <f t="shared" si="9"/>
        <v>48</v>
      </c>
      <c r="N11" s="89">
        <f t="shared" si="9"/>
        <v>26</v>
      </c>
      <c r="O11" s="89">
        <f t="shared" si="9"/>
        <v>3</v>
      </c>
      <c r="P11" s="89">
        <f t="shared" si="9"/>
        <v>19</v>
      </c>
      <c r="Q11" s="89">
        <f t="shared" si="9"/>
        <v>0</v>
      </c>
      <c r="R11" s="89">
        <f t="shared" si="9"/>
        <v>7</v>
      </c>
      <c r="S11" s="89">
        <f t="shared" si="9"/>
        <v>0</v>
      </c>
      <c r="T11" s="89">
        <f t="shared" si="9"/>
        <v>2</v>
      </c>
      <c r="U11" s="89">
        <f t="shared" si="9"/>
        <v>5</v>
      </c>
      <c r="V11" s="89">
        <f t="shared" si="9"/>
        <v>55</v>
      </c>
      <c r="W11" s="89">
        <f t="shared" si="9"/>
        <v>2</v>
      </c>
      <c r="X11" s="89">
        <f t="shared" si="9"/>
        <v>0</v>
      </c>
      <c r="Y11" s="89">
        <f t="shared" si="9"/>
        <v>105</v>
      </c>
      <c r="Z11" s="89">
        <f t="shared" si="9"/>
        <v>1</v>
      </c>
      <c r="AA11" s="89">
        <f t="shared" si="9"/>
        <v>45</v>
      </c>
      <c r="AB11" s="89">
        <f t="shared" si="9"/>
        <v>15</v>
      </c>
      <c r="AC11" s="89">
        <f t="shared" si="9"/>
        <v>60</v>
      </c>
      <c r="AD11" s="89">
        <f t="shared" si="9"/>
        <v>60</v>
      </c>
      <c r="AE11" s="89">
        <f t="shared" si="9"/>
        <v>0</v>
      </c>
      <c r="AF11" s="89">
        <f t="shared" si="9"/>
        <v>0</v>
      </c>
      <c r="AG11" s="89">
        <f t="shared" si="9"/>
        <v>52</v>
      </c>
      <c r="AH11" s="89">
        <f t="shared" si="9"/>
        <v>1</v>
      </c>
      <c r="AI11" s="89">
        <f t="shared" si="9"/>
        <v>2</v>
      </c>
      <c r="AJ11" s="89">
        <f t="shared" si="9"/>
        <v>3</v>
      </c>
      <c r="AK11" s="89">
        <f t="shared" si="9"/>
        <v>1</v>
      </c>
      <c r="AL11" s="89">
        <f t="shared" si="9"/>
        <v>2</v>
      </c>
    </row>
    <row r="12" spans="1:38" ht="59.25" customHeight="1" x14ac:dyDescent="0.25">
      <c r="A12" s="10" t="s">
        <v>44</v>
      </c>
      <c r="B12" s="11" t="s">
        <v>45</v>
      </c>
      <c r="C12" s="26">
        <v>49</v>
      </c>
      <c r="D12" s="26">
        <v>0</v>
      </c>
      <c r="E12" s="26">
        <f t="shared" si="1"/>
        <v>49</v>
      </c>
      <c r="F12" s="26">
        <v>0</v>
      </c>
      <c r="G12" s="26">
        <v>0</v>
      </c>
      <c r="H12" s="26">
        <v>73</v>
      </c>
      <c r="I12" s="68">
        <f t="shared" si="2"/>
        <v>54</v>
      </c>
      <c r="J12" s="26">
        <v>13</v>
      </c>
      <c r="K12" s="26">
        <v>6</v>
      </c>
      <c r="L12" s="26">
        <v>0</v>
      </c>
      <c r="M12" s="69">
        <f t="shared" si="3"/>
        <v>36</v>
      </c>
      <c r="N12" s="27">
        <v>17</v>
      </c>
      <c r="O12" s="28">
        <v>3</v>
      </c>
      <c r="P12" s="27">
        <v>16</v>
      </c>
      <c r="Q12" s="28">
        <v>0</v>
      </c>
      <c r="R12" s="69">
        <f t="shared" si="4"/>
        <v>6</v>
      </c>
      <c r="S12" s="70">
        <v>0</v>
      </c>
      <c r="T12" s="27">
        <v>2</v>
      </c>
      <c r="U12" s="28">
        <v>4</v>
      </c>
      <c r="V12" s="68">
        <f t="shared" si="5"/>
        <v>42</v>
      </c>
      <c r="W12" s="26">
        <v>2</v>
      </c>
      <c r="X12" s="28">
        <v>0</v>
      </c>
      <c r="Y12" s="68">
        <f t="shared" si="6"/>
        <v>59</v>
      </c>
      <c r="Z12" s="26">
        <v>0</v>
      </c>
      <c r="AA12" s="26">
        <v>37</v>
      </c>
      <c r="AB12" s="26">
        <v>13</v>
      </c>
      <c r="AC12" s="68">
        <f t="shared" si="7"/>
        <v>50</v>
      </c>
      <c r="AD12" s="26">
        <v>50</v>
      </c>
      <c r="AE12" s="68">
        <v>0</v>
      </c>
      <c r="AF12" s="26"/>
      <c r="AG12" s="26">
        <v>44</v>
      </c>
      <c r="AH12" s="26">
        <v>1</v>
      </c>
      <c r="AI12" s="26">
        <v>2</v>
      </c>
      <c r="AJ12" s="68">
        <f t="shared" si="8"/>
        <v>3</v>
      </c>
      <c r="AK12" s="26">
        <v>1</v>
      </c>
      <c r="AL12" s="26">
        <v>2</v>
      </c>
    </row>
    <row r="13" spans="1:38" ht="59.25" customHeight="1" x14ac:dyDescent="0.25">
      <c r="A13" s="10" t="s">
        <v>46</v>
      </c>
      <c r="B13" s="11" t="s">
        <v>47</v>
      </c>
      <c r="C13" s="26">
        <v>21</v>
      </c>
      <c r="D13" s="26">
        <v>1</v>
      </c>
      <c r="E13" s="26">
        <f t="shared" si="1"/>
        <v>20</v>
      </c>
      <c r="F13" s="26">
        <v>0</v>
      </c>
      <c r="G13" s="26">
        <v>0</v>
      </c>
      <c r="H13" s="26">
        <v>43</v>
      </c>
      <c r="I13" s="68">
        <f t="shared" si="2"/>
        <v>38</v>
      </c>
      <c r="J13" s="28">
        <v>4</v>
      </c>
      <c r="K13" s="26">
        <v>1</v>
      </c>
      <c r="L13" s="26">
        <v>0</v>
      </c>
      <c r="M13" s="69">
        <f t="shared" si="3"/>
        <v>12</v>
      </c>
      <c r="N13" s="27">
        <v>9</v>
      </c>
      <c r="O13" s="28">
        <v>0</v>
      </c>
      <c r="P13" s="27">
        <v>3</v>
      </c>
      <c r="Q13" s="70">
        <v>0</v>
      </c>
      <c r="R13" s="69">
        <f t="shared" si="4"/>
        <v>1</v>
      </c>
      <c r="S13" s="70">
        <v>0</v>
      </c>
      <c r="T13" s="27">
        <v>0</v>
      </c>
      <c r="U13" s="28">
        <v>1</v>
      </c>
      <c r="V13" s="68">
        <f t="shared" si="5"/>
        <v>13</v>
      </c>
      <c r="W13" s="28">
        <v>0</v>
      </c>
      <c r="X13" s="28">
        <v>0</v>
      </c>
      <c r="Y13" s="68">
        <f t="shared" si="6"/>
        <v>46</v>
      </c>
      <c r="Z13" s="26">
        <v>1</v>
      </c>
      <c r="AA13" s="26">
        <v>8</v>
      </c>
      <c r="AB13" s="26">
        <v>2</v>
      </c>
      <c r="AC13" s="68">
        <f t="shared" si="7"/>
        <v>10</v>
      </c>
      <c r="AD13" s="28">
        <v>10</v>
      </c>
      <c r="AE13" s="68">
        <v>0</v>
      </c>
      <c r="AF13" s="26"/>
      <c r="AG13" s="26">
        <v>8</v>
      </c>
      <c r="AH13" s="26">
        <v>0</v>
      </c>
      <c r="AI13" s="26">
        <v>0</v>
      </c>
      <c r="AJ13" s="68">
        <f t="shared" si="8"/>
        <v>0</v>
      </c>
      <c r="AK13" s="26">
        <v>0</v>
      </c>
      <c r="AL13" s="26">
        <v>0</v>
      </c>
    </row>
    <row r="14" spans="1:38" s="9" customFormat="1" ht="59.2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59.25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27">
        <v>0</v>
      </c>
      <c r="O15" s="28">
        <v>0</v>
      </c>
      <c r="P15" s="27">
        <v>0</v>
      </c>
      <c r="Q15" s="68">
        <v>0</v>
      </c>
      <c r="R15" s="69">
        <f t="shared" si="4"/>
        <v>0</v>
      </c>
      <c r="S15" s="70">
        <v>0</v>
      </c>
      <c r="T15" s="69">
        <v>0</v>
      </c>
      <c r="U15" s="70">
        <v>0</v>
      </c>
      <c r="V15" s="68">
        <f t="shared" si="5"/>
        <v>0</v>
      </c>
      <c r="W15" s="28">
        <v>0</v>
      </c>
      <c r="X15" s="70">
        <v>0</v>
      </c>
      <c r="Y15" s="68">
        <f t="shared" si="6"/>
        <v>0</v>
      </c>
      <c r="Z15" s="26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68">
        <v>0</v>
      </c>
      <c r="AF15" s="26"/>
      <c r="AG15" s="26">
        <v>0</v>
      </c>
      <c r="AH15" s="68">
        <v>0</v>
      </c>
      <c r="AI15" s="68">
        <v>0</v>
      </c>
      <c r="AJ15" s="68">
        <f t="shared" si="8"/>
        <v>0</v>
      </c>
      <c r="AK15" s="26">
        <v>0</v>
      </c>
      <c r="AL15" s="68">
        <v>0</v>
      </c>
    </row>
    <row r="16" spans="1:38" ht="59.25" customHeight="1" x14ac:dyDescent="0.25">
      <c r="A16" s="10" t="s">
        <v>52</v>
      </c>
      <c r="B16" s="11" t="s">
        <v>53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0</v>
      </c>
      <c r="N16" s="27">
        <v>0</v>
      </c>
      <c r="O16" s="70">
        <v>0</v>
      </c>
      <c r="P16" s="27">
        <v>0</v>
      </c>
      <c r="Q16" s="70">
        <v>0</v>
      </c>
      <c r="R16" s="69">
        <f t="shared" si="4"/>
        <v>0</v>
      </c>
      <c r="S16" s="70">
        <v>0</v>
      </c>
      <c r="T16" s="68">
        <v>0</v>
      </c>
      <c r="U16" s="68">
        <v>0</v>
      </c>
      <c r="V16" s="68">
        <f t="shared" si="5"/>
        <v>0</v>
      </c>
      <c r="W16" s="28">
        <v>0</v>
      </c>
      <c r="X16" s="70">
        <v>0</v>
      </c>
      <c r="Y16" s="68">
        <f t="shared" si="6"/>
        <v>0</v>
      </c>
      <c r="Z16" s="68">
        <v>0</v>
      </c>
      <c r="AA16" s="68">
        <v>0</v>
      </c>
      <c r="AB16" s="68">
        <v>0</v>
      </c>
      <c r="AC16" s="68">
        <f t="shared" si="7"/>
        <v>0</v>
      </c>
      <c r="AD16" s="26">
        <v>0</v>
      </c>
      <c r="AE16" s="68">
        <v>0</v>
      </c>
      <c r="AF16" s="68"/>
      <c r="AG16" s="28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59.2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68">
        <v>0</v>
      </c>
      <c r="P17" s="28">
        <v>0</v>
      </c>
      <c r="Q17" s="70">
        <v>0</v>
      </c>
      <c r="R17" s="69">
        <f t="shared" si="4"/>
        <v>0</v>
      </c>
      <c r="S17" s="70">
        <v>0</v>
      </c>
      <c r="T17" s="69">
        <v>0</v>
      </c>
      <c r="U17" s="70">
        <v>0</v>
      </c>
      <c r="V17" s="68">
        <f t="shared" si="5"/>
        <v>0</v>
      </c>
      <c r="W17" s="28">
        <v>0</v>
      </c>
      <c r="X17" s="68">
        <v>0</v>
      </c>
      <c r="Y17" s="68">
        <f t="shared" si="6"/>
        <v>0</v>
      </c>
      <c r="Z17" s="68">
        <v>0</v>
      </c>
      <c r="AA17" s="68">
        <v>0</v>
      </c>
      <c r="AB17" s="68">
        <v>0</v>
      </c>
      <c r="AC17" s="68">
        <f t="shared" si="7"/>
        <v>0</v>
      </c>
      <c r="AD17" s="26">
        <v>0</v>
      </c>
      <c r="AE17" s="68">
        <v>0</v>
      </c>
      <c r="AF17" s="68"/>
      <c r="AG17" s="28">
        <v>0</v>
      </c>
      <c r="AH17" s="68">
        <v>0</v>
      </c>
      <c r="AI17" s="68">
        <v>0</v>
      </c>
      <c r="AJ17" s="68">
        <f t="shared" si="8"/>
        <v>0</v>
      </c>
      <c r="AK17" s="68">
        <v>0</v>
      </c>
      <c r="AL17" s="68">
        <v>0</v>
      </c>
    </row>
    <row r="18" spans="1:38" s="9" customFormat="1" ht="59.25" customHeight="1" x14ac:dyDescent="0.25">
      <c r="A18" s="10">
        <v>5</v>
      </c>
      <c r="B18" s="5" t="s">
        <v>55</v>
      </c>
      <c r="C18" s="26">
        <v>1</v>
      </c>
      <c r="D18" s="26">
        <v>0</v>
      </c>
      <c r="E18" s="26">
        <f t="shared" si="1"/>
        <v>1</v>
      </c>
      <c r="F18" s="26">
        <v>0</v>
      </c>
      <c r="G18" s="26">
        <v>0</v>
      </c>
      <c r="H18" s="26">
        <v>2</v>
      </c>
      <c r="I18" s="68">
        <f t="shared" si="2"/>
        <v>2</v>
      </c>
      <c r="J18" s="28">
        <v>0</v>
      </c>
      <c r="K18" s="28">
        <v>0</v>
      </c>
      <c r="L18" s="26">
        <v>0</v>
      </c>
      <c r="M18" s="69">
        <f t="shared" si="3"/>
        <v>0</v>
      </c>
      <c r="N18" s="28">
        <v>0</v>
      </c>
      <c r="O18" s="70">
        <v>0</v>
      </c>
      <c r="P18" s="28">
        <v>0</v>
      </c>
      <c r="Q18" s="70">
        <v>0</v>
      </c>
      <c r="R18" s="69">
        <f t="shared" si="4"/>
        <v>1</v>
      </c>
      <c r="S18" s="70">
        <v>0</v>
      </c>
      <c r="T18" s="68">
        <v>0</v>
      </c>
      <c r="U18" s="68">
        <v>1</v>
      </c>
      <c r="V18" s="68">
        <f t="shared" si="5"/>
        <v>1</v>
      </c>
      <c r="W18" s="26">
        <v>0</v>
      </c>
      <c r="X18" s="70">
        <v>0</v>
      </c>
      <c r="Y18" s="68">
        <f t="shared" si="6"/>
        <v>2</v>
      </c>
      <c r="Z18" s="68">
        <v>0</v>
      </c>
      <c r="AA18" s="68">
        <v>0</v>
      </c>
      <c r="AB18" s="68">
        <v>0</v>
      </c>
      <c r="AC18" s="68">
        <f t="shared" si="7"/>
        <v>0</v>
      </c>
      <c r="AD18" s="26">
        <v>0</v>
      </c>
      <c r="AE18" s="68">
        <v>0</v>
      </c>
      <c r="AF18" s="68"/>
      <c r="AG18" s="28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59.25" customHeight="1" x14ac:dyDescent="0.25">
      <c r="A19" s="10">
        <v>6</v>
      </c>
      <c r="B19" s="5" t="s">
        <v>56</v>
      </c>
      <c r="C19" s="89">
        <f>C20+C21+C22+C23+C24+C25+C26</f>
        <v>4</v>
      </c>
      <c r="D19" s="89">
        <f t="shared" ref="D19:AL19" si="11">D20+D21+D22+D23+D24+D25+D26</f>
        <v>0</v>
      </c>
      <c r="E19" s="89">
        <f t="shared" si="11"/>
        <v>4</v>
      </c>
      <c r="F19" s="89">
        <f t="shared" si="11"/>
        <v>0</v>
      </c>
      <c r="G19" s="89">
        <f t="shared" si="11"/>
        <v>0</v>
      </c>
      <c r="H19" s="89">
        <f t="shared" si="11"/>
        <v>2</v>
      </c>
      <c r="I19" s="89">
        <f t="shared" si="11"/>
        <v>0</v>
      </c>
      <c r="J19" s="89">
        <f t="shared" si="11"/>
        <v>0</v>
      </c>
      <c r="K19" s="89">
        <f t="shared" si="11"/>
        <v>2</v>
      </c>
      <c r="L19" s="89">
        <f t="shared" si="11"/>
        <v>0</v>
      </c>
      <c r="M19" s="89">
        <f t="shared" si="11"/>
        <v>3</v>
      </c>
      <c r="N19" s="89">
        <f t="shared" si="11"/>
        <v>1</v>
      </c>
      <c r="O19" s="89">
        <f t="shared" si="11"/>
        <v>0</v>
      </c>
      <c r="P19" s="89">
        <f t="shared" si="11"/>
        <v>2</v>
      </c>
      <c r="Q19" s="89">
        <f t="shared" si="11"/>
        <v>0</v>
      </c>
      <c r="R19" s="89">
        <f t="shared" si="11"/>
        <v>1</v>
      </c>
      <c r="S19" s="89">
        <f t="shared" si="11"/>
        <v>0</v>
      </c>
      <c r="T19" s="89">
        <f t="shared" si="11"/>
        <v>0</v>
      </c>
      <c r="U19" s="89">
        <f t="shared" si="11"/>
        <v>1</v>
      </c>
      <c r="V19" s="89">
        <f t="shared" si="11"/>
        <v>4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4</v>
      </c>
      <c r="AB19" s="89">
        <f t="shared" si="11"/>
        <v>6</v>
      </c>
      <c r="AC19" s="89">
        <f t="shared" si="11"/>
        <v>10</v>
      </c>
      <c r="AD19" s="89">
        <f t="shared" si="11"/>
        <v>8</v>
      </c>
      <c r="AE19" s="89">
        <f t="shared" si="11"/>
        <v>2</v>
      </c>
      <c r="AF19" s="89">
        <f t="shared" si="11"/>
        <v>0</v>
      </c>
      <c r="AG19" s="89">
        <f t="shared" si="11"/>
        <v>9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59.2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70">
        <v>0</v>
      </c>
      <c r="R20" s="69">
        <f t="shared" si="4"/>
        <v>0</v>
      </c>
      <c r="S20" s="70">
        <v>0</v>
      </c>
      <c r="T20" s="68">
        <v>0</v>
      </c>
      <c r="U20" s="68">
        <v>0</v>
      </c>
      <c r="V20" s="68">
        <f t="shared" si="5"/>
        <v>0</v>
      </c>
      <c r="W20" s="28">
        <v>0</v>
      </c>
      <c r="X20" s="68">
        <v>0</v>
      </c>
      <c r="Y20" s="68">
        <f t="shared" si="6"/>
        <v>0</v>
      </c>
      <c r="Z20" s="68">
        <v>0</v>
      </c>
      <c r="AA20" s="28">
        <v>0</v>
      </c>
      <c r="AB20" s="26">
        <v>0</v>
      </c>
      <c r="AC20" s="68">
        <f t="shared" si="7"/>
        <v>0</v>
      </c>
      <c r="AD20" s="26">
        <v>0</v>
      </c>
      <c r="AE20" s="68">
        <v>0</v>
      </c>
      <c r="AF20" s="28"/>
      <c r="AG20" s="28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59.25" customHeight="1" x14ac:dyDescent="0.25">
      <c r="A21" s="10" t="s">
        <v>59</v>
      </c>
      <c r="B21" s="11" t="s">
        <v>60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69">
        <v>0</v>
      </c>
      <c r="U21" s="70">
        <v>0</v>
      </c>
      <c r="V21" s="68">
        <f t="shared" si="5"/>
        <v>0</v>
      </c>
      <c r="W21" s="28">
        <v>0</v>
      </c>
      <c r="X21" s="70">
        <v>0</v>
      </c>
      <c r="Y21" s="68">
        <f t="shared" si="6"/>
        <v>0</v>
      </c>
      <c r="Z21" s="68">
        <v>0</v>
      </c>
      <c r="AA21" s="28">
        <v>0</v>
      </c>
      <c r="AB21" s="26">
        <v>0</v>
      </c>
      <c r="AC21" s="68">
        <f t="shared" si="7"/>
        <v>0</v>
      </c>
      <c r="AD21" s="26">
        <v>0</v>
      </c>
      <c r="AE21" s="68">
        <v>0</v>
      </c>
      <c r="AF21" s="70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ht="59.25" customHeight="1" x14ac:dyDescent="0.25">
      <c r="A22" s="10" t="s">
        <v>61</v>
      </c>
      <c r="B22" s="11" t="s">
        <v>62</v>
      </c>
      <c r="C22" s="26">
        <v>3</v>
      </c>
      <c r="D22" s="26">
        <v>0</v>
      </c>
      <c r="E22" s="26">
        <f t="shared" si="1"/>
        <v>3</v>
      </c>
      <c r="F22" s="26">
        <v>0</v>
      </c>
      <c r="G22" s="26">
        <v>0</v>
      </c>
      <c r="H22" s="28">
        <v>2</v>
      </c>
      <c r="I22" s="68">
        <f t="shared" si="2"/>
        <v>0</v>
      </c>
      <c r="J22" s="28">
        <v>0</v>
      </c>
      <c r="K22" s="28">
        <v>2</v>
      </c>
      <c r="L22" s="26">
        <v>0</v>
      </c>
      <c r="M22" s="69">
        <f t="shared" si="3"/>
        <v>3</v>
      </c>
      <c r="N22" s="28">
        <v>1</v>
      </c>
      <c r="O22" s="70">
        <v>0</v>
      </c>
      <c r="P22" s="28">
        <v>2</v>
      </c>
      <c r="Q22" s="70">
        <v>0</v>
      </c>
      <c r="R22" s="69">
        <f t="shared" si="4"/>
        <v>0</v>
      </c>
      <c r="S22" s="70">
        <v>0</v>
      </c>
      <c r="T22" s="68">
        <v>0</v>
      </c>
      <c r="U22" s="68">
        <v>0</v>
      </c>
      <c r="V22" s="68">
        <f t="shared" si="5"/>
        <v>3</v>
      </c>
      <c r="W22" s="28">
        <v>0</v>
      </c>
      <c r="X22" s="70">
        <v>0</v>
      </c>
      <c r="Y22" s="68">
        <f t="shared" si="6"/>
        <v>0</v>
      </c>
      <c r="Z22" s="68">
        <v>0</v>
      </c>
      <c r="AA22" s="28">
        <v>4</v>
      </c>
      <c r="AB22" s="26">
        <v>6</v>
      </c>
      <c r="AC22" s="68">
        <f t="shared" si="7"/>
        <v>10</v>
      </c>
      <c r="AD22" s="26">
        <v>8</v>
      </c>
      <c r="AE22" s="68">
        <v>2</v>
      </c>
      <c r="AF22" s="70"/>
      <c r="AG22" s="28">
        <v>9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38" ht="59.25" customHeight="1" x14ac:dyDescent="0.25">
      <c r="A23" s="10" t="s">
        <v>63</v>
      </c>
      <c r="B23" s="11" t="s">
        <v>64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68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69">
        <v>0</v>
      </c>
      <c r="U23" s="70">
        <v>0</v>
      </c>
      <c r="V23" s="68">
        <f t="shared" si="5"/>
        <v>0</v>
      </c>
      <c r="W23" s="28">
        <v>0</v>
      </c>
      <c r="X23" s="68">
        <v>0</v>
      </c>
      <c r="Y23" s="68">
        <f t="shared" si="6"/>
        <v>0</v>
      </c>
      <c r="Z23" s="68">
        <v>0</v>
      </c>
      <c r="AA23" s="28">
        <v>0</v>
      </c>
      <c r="AB23" s="26">
        <v>0</v>
      </c>
      <c r="AC23" s="68">
        <f t="shared" si="7"/>
        <v>0</v>
      </c>
      <c r="AD23" s="26">
        <v>0</v>
      </c>
      <c r="AE23" s="68">
        <v>0</v>
      </c>
      <c r="AF23" s="70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ht="59.25" customHeight="1" x14ac:dyDescent="0.25">
      <c r="A24" s="10" t="s">
        <v>65</v>
      </c>
      <c r="B24" s="11" t="s">
        <v>66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28">
        <v>0</v>
      </c>
      <c r="I24" s="68">
        <f t="shared" si="2"/>
        <v>0</v>
      </c>
      <c r="J24" s="28">
        <v>0</v>
      </c>
      <c r="K24" s="28">
        <v>0</v>
      </c>
      <c r="L24" s="68">
        <v>0</v>
      </c>
      <c r="M24" s="69">
        <f t="shared" si="3"/>
        <v>0</v>
      </c>
      <c r="N24" s="28">
        <v>0</v>
      </c>
      <c r="O24" s="70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68">
        <v>0</v>
      </c>
      <c r="U24" s="68">
        <v>0</v>
      </c>
      <c r="V24" s="68">
        <f t="shared" si="5"/>
        <v>0</v>
      </c>
      <c r="W24" s="28">
        <v>0</v>
      </c>
      <c r="X24" s="70">
        <v>0</v>
      </c>
      <c r="Y24" s="68">
        <f t="shared" si="6"/>
        <v>0</v>
      </c>
      <c r="Z24" s="68">
        <v>0</v>
      </c>
      <c r="AA24" s="28">
        <v>0</v>
      </c>
      <c r="AB24" s="26">
        <v>0</v>
      </c>
      <c r="AC24" s="68">
        <f t="shared" si="7"/>
        <v>0</v>
      </c>
      <c r="AD24" s="26">
        <v>0</v>
      </c>
      <c r="AE24" s="68">
        <v>0</v>
      </c>
      <c r="AF24" s="70"/>
      <c r="AG24" s="28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59.25" customHeight="1" x14ac:dyDescent="0.25">
      <c r="A25" s="10" t="s">
        <v>67</v>
      </c>
      <c r="B25" s="11" t="s">
        <v>68</v>
      </c>
      <c r="C25" s="26">
        <v>1</v>
      </c>
      <c r="D25" s="26">
        <v>0</v>
      </c>
      <c r="E25" s="26">
        <f t="shared" si="1"/>
        <v>1</v>
      </c>
      <c r="F25" s="26">
        <v>0</v>
      </c>
      <c r="G25" s="26">
        <v>0</v>
      </c>
      <c r="H25" s="28">
        <v>0</v>
      </c>
      <c r="I25" s="68">
        <f t="shared" si="2"/>
        <v>0</v>
      </c>
      <c r="J25" s="28">
        <v>0</v>
      </c>
      <c r="K25" s="28">
        <v>0</v>
      </c>
      <c r="L25" s="68">
        <v>0</v>
      </c>
      <c r="M25" s="69">
        <f t="shared" si="3"/>
        <v>0</v>
      </c>
      <c r="N25" s="28">
        <v>0</v>
      </c>
      <c r="O25" s="70">
        <v>0</v>
      </c>
      <c r="P25" s="70">
        <v>0</v>
      </c>
      <c r="Q25" s="70">
        <v>0</v>
      </c>
      <c r="R25" s="69">
        <f t="shared" si="4"/>
        <v>1</v>
      </c>
      <c r="S25" s="70">
        <v>0</v>
      </c>
      <c r="T25" s="69">
        <v>0</v>
      </c>
      <c r="U25" s="70">
        <v>1</v>
      </c>
      <c r="V25" s="68">
        <f t="shared" si="5"/>
        <v>1</v>
      </c>
      <c r="W25" s="28">
        <v>0</v>
      </c>
      <c r="X25" s="70">
        <v>0</v>
      </c>
      <c r="Y25" s="68">
        <f t="shared" si="6"/>
        <v>0</v>
      </c>
      <c r="Z25" s="68">
        <v>0</v>
      </c>
      <c r="AA25" s="28">
        <v>0</v>
      </c>
      <c r="AB25" s="26">
        <v>0</v>
      </c>
      <c r="AC25" s="68">
        <f t="shared" si="7"/>
        <v>0</v>
      </c>
      <c r="AD25" s="26">
        <v>0</v>
      </c>
      <c r="AE25" s="68">
        <v>0</v>
      </c>
      <c r="AF25" s="70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38" ht="59.2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68">
        <v>0</v>
      </c>
      <c r="M26" s="69">
        <f t="shared" si="3"/>
        <v>0</v>
      </c>
      <c r="N26" s="28">
        <v>0</v>
      </c>
      <c r="O26" s="68">
        <v>0</v>
      </c>
      <c r="P26" s="70">
        <v>0</v>
      </c>
      <c r="Q26" s="70">
        <v>0</v>
      </c>
      <c r="R26" s="69">
        <f t="shared" si="4"/>
        <v>0</v>
      </c>
      <c r="S26" s="70">
        <v>0</v>
      </c>
      <c r="T26" s="68">
        <v>0</v>
      </c>
      <c r="U26" s="68">
        <v>0</v>
      </c>
      <c r="V26" s="68">
        <f t="shared" si="5"/>
        <v>0</v>
      </c>
      <c r="W26" s="28">
        <v>0</v>
      </c>
      <c r="X26" s="68">
        <v>0</v>
      </c>
      <c r="Y26" s="68">
        <f t="shared" si="6"/>
        <v>0</v>
      </c>
      <c r="Z26" s="68">
        <v>0</v>
      </c>
      <c r="AA26" s="28">
        <v>0</v>
      </c>
      <c r="AB26" s="26">
        <v>0</v>
      </c>
      <c r="AC26" s="68">
        <f t="shared" si="7"/>
        <v>0</v>
      </c>
      <c r="AD26" s="26">
        <v>0</v>
      </c>
      <c r="AE26" s="68">
        <v>0</v>
      </c>
      <c r="AF26" s="70"/>
      <c r="AG26" s="28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59.2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59.2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68">
        <v>0</v>
      </c>
      <c r="M28" s="69">
        <f t="shared" si="3"/>
        <v>0</v>
      </c>
      <c r="N28" s="28">
        <v>0</v>
      </c>
      <c r="O28" s="70">
        <v>0</v>
      </c>
      <c r="P28" s="70">
        <v>0</v>
      </c>
      <c r="Q28" s="70">
        <v>0</v>
      </c>
      <c r="R28" s="69">
        <f t="shared" si="4"/>
        <v>0</v>
      </c>
      <c r="S28" s="70">
        <v>0</v>
      </c>
      <c r="T28" s="68">
        <v>0</v>
      </c>
      <c r="U28" s="68">
        <v>0</v>
      </c>
      <c r="V28" s="68">
        <f t="shared" si="5"/>
        <v>0</v>
      </c>
      <c r="W28" s="28">
        <v>0</v>
      </c>
      <c r="X28" s="70">
        <v>0</v>
      </c>
      <c r="Y28" s="68">
        <f t="shared" si="6"/>
        <v>0</v>
      </c>
      <c r="Z28" s="68">
        <v>0</v>
      </c>
      <c r="AA28" s="28">
        <v>0</v>
      </c>
      <c r="AB28" s="26">
        <v>0</v>
      </c>
      <c r="AC28" s="68">
        <f t="shared" si="7"/>
        <v>0</v>
      </c>
      <c r="AD28" s="26">
        <v>0</v>
      </c>
      <c r="AE28" s="68">
        <v>0</v>
      </c>
      <c r="AF28" s="28"/>
      <c r="AG28" s="28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38" ht="59.25" customHeight="1" x14ac:dyDescent="0.25">
      <c r="A29" s="15" t="s">
        <v>74</v>
      </c>
      <c r="B29" s="11" t="s">
        <v>75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68">
        <v>0</v>
      </c>
      <c r="M29" s="69">
        <f t="shared" si="3"/>
        <v>0</v>
      </c>
      <c r="N29" s="28">
        <v>0</v>
      </c>
      <c r="O29" s="68">
        <v>0</v>
      </c>
      <c r="P29" s="70">
        <v>0</v>
      </c>
      <c r="Q29" s="70">
        <v>0</v>
      </c>
      <c r="R29" s="69">
        <f t="shared" si="4"/>
        <v>0</v>
      </c>
      <c r="S29" s="70">
        <v>0</v>
      </c>
      <c r="T29" s="69">
        <v>0</v>
      </c>
      <c r="U29" s="70">
        <v>0</v>
      </c>
      <c r="V29" s="68">
        <f t="shared" si="5"/>
        <v>0</v>
      </c>
      <c r="W29" s="28">
        <v>0</v>
      </c>
      <c r="X29" s="68">
        <v>0</v>
      </c>
      <c r="Y29" s="68">
        <f t="shared" si="6"/>
        <v>0</v>
      </c>
      <c r="Z29" s="68">
        <v>0</v>
      </c>
      <c r="AA29" s="28">
        <v>0</v>
      </c>
      <c r="AB29" s="26">
        <v>0</v>
      </c>
      <c r="AC29" s="68">
        <f t="shared" si="7"/>
        <v>0</v>
      </c>
      <c r="AD29" s="26">
        <v>0</v>
      </c>
      <c r="AE29" s="68">
        <v>0</v>
      </c>
      <c r="AF29" s="70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59.25" customHeight="1" x14ac:dyDescent="0.25">
      <c r="A30" s="15" t="s">
        <v>76</v>
      </c>
      <c r="B30" s="11" t="s">
        <v>77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68">
        <f t="shared" si="2"/>
        <v>0</v>
      </c>
      <c r="J30" s="28">
        <v>0</v>
      </c>
      <c r="K30" s="28">
        <v>0</v>
      </c>
      <c r="L30" s="68">
        <v>0</v>
      </c>
      <c r="M30" s="69">
        <f t="shared" si="3"/>
        <v>0</v>
      </c>
      <c r="N30" s="28">
        <v>0</v>
      </c>
      <c r="O30" s="70">
        <v>0</v>
      </c>
      <c r="P30" s="70">
        <v>0</v>
      </c>
      <c r="Q30" s="70">
        <v>0</v>
      </c>
      <c r="R30" s="69">
        <f t="shared" si="4"/>
        <v>0</v>
      </c>
      <c r="S30" s="70">
        <v>0</v>
      </c>
      <c r="T30" s="68">
        <v>0</v>
      </c>
      <c r="U30" s="68">
        <v>0</v>
      </c>
      <c r="V30" s="68">
        <f t="shared" si="5"/>
        <v>0</v>
      </c>
      <c r="W30" s="28">
        <v>0</v>
      </c>
      <c r="X30" s="70">
        <v>0</v>
      </c>
      <c r="Y30" s="68">
        <f t="shared" si="6"/>
        <v>0</v>
      </c>
      <c r="Z30" s="68">
        <v>0</v>
      </c>
      <c r="AA30" s="26">
        <v>0</v>
      </c>
      <c r="AB30" s="26">
        <v>0</v>
      </c>
      <c r="AC30" s="68">
        <f t="shared" si="7"/>
        <v>0</v>
      </c>
      <c r="AD30" s="26">
        <v>0</v>
      </c>
      <c r="AE30" s="68">
        <v>0</v>
      </c>
      <c r="AF30" s="70"/>
      <c r="AG30" s="26">
        <v>0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59.25" customHeight="1" x14ac:dyDescent="0.25">
      <c r="A31" s="15" t="s">
        <v>78</v>
      </c>
      <c r="B31" s="11" t="s">
        <v>79</v>
      </c>
      <c r="C31" s="26">
        <v>0</v>
      </c>
      <c r="D31" s="26"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68">
        <f t="shared" si="2"/>
        <v>0</v>
      </c>
      <c r="J31" s="28">
        <v>0</v>
      </c>
      <c r="K31" s="28">
        <v>0</v>
      </c>
      <c r="L31" s="68">
        <v>0</v>
      </c>
      <c r="M31" s="69">
        <f t="shared" si="3"/>
        <v>0</v>
      </c>
      <c r="N31" s="28">
        <v>0</v>
      </c>
      <c r="O31" s="70">
        <v>0</v>
      </c>
      <c r="P31" s="70">
        <v>0</v>
      </c>
      <c r="Q31" s="68">
        <v>0</v>
      </c>
      <c r="R31" s="69">
        <f t="shared" si="4"/>
        <v>0</v>
      </c>
      <c r="S31" s="70">
        <v>0</v>
      </c>
      <c r="T31" s="69">
        <v>0</v>
      </c>
      <c r="U31" s="70">
        <v>0</v>
      </c>
      <c r="V31" s="68">
        <f t="shared" si="5"/>
        <v>0</v>
      </c>
      <c r="W31" s="28">
        <v>0</v>
      </c>
      <c r="X31" s="70">
        <v>0</v>
      </c>
      <c r="Y31" s="68">
        <f t="shared" si="6"/>
        <v>0</v>
      </c>
      <c r="Z31" s="68">
        <v>0</v>
      </c>
      <c r="AA31" s="28">
        <v>0</v>
      </c>
      <c r="AB31" s="26">
        <v>0</v>
      </c>
      <c r="AC31" s="68">
        <f t="shared" si="7"/>
        <v>0</v>
      </c>
      <c r="AD31" s="26">
        <v>0</v>
      </c>
      <c r="AE31" s="68">
        <v>0</v>
      </c>
      <c r="AF31" s="70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38" ht="59.25" customHeight="1" x14ac:dyDescent="0.25">
      <c r="A32" s="15" t="s">
        <v>80</v>
      </c>
      <c r="B32" s="11" t="s">
        <v>81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70">
        <v>0</v>
      </c>
      <c r="I32" s="68">
        <f t="shared" si="2"/>
        <v>0</v>
      </c>
      <c r="J32" s="28">
        <v>0</v>
      </c>
      <c r="K32" s="28">
        <v>0</v>
      </c>
      <c r="L32" s="68">
        <v>0</v>
      </c>
      <c r="M32" s="69">
        <f t="shared" si="3"/>
        <v>0</v>
      </c>
      <c r="N32" s="27">
        <v>0</v>
      </c>
      <c r="O32" s="68">
        <v>0</v>
      </c>
      <c r="P32" s="70">
        <v>0</v>
      </c>
      <c r="Q32" s="70">
        <v>0</v>
      </c>
      <c r="R32" s="69">
        <f t="shared" si="4"/>
        <v>0</v>
      </c>
      <c r="S32" s="70">
        <v>0</v>
      </c>
      <c r="T32" s="68">
        <v>0</v>
      </c>
      <c r="U32" s="68">
        <v>0</v>
      </c>
      <c r="V32" s="68">
        <f t="shared" si="5"/>
        <v>0</v>
      </c>
      <c r="W32" s="28">
        <v>0</v>
      </c>
      <c r="X32" s="68">
        <v>0</v>
      </c>
      <c r="Y32" s="68">
        <f t="shared" si="6"/>
        <v>0</v>
      </c>
      <c r="Z32" s="68">
        <v>0</v>
      </c>
      <c r="AA32" s="28">
        <v>0</v>
      </c>
      <c r="AB32" s="26">
        <v>0</v>
      </c>
      <c r="AC32" s="68">
        <f t="shared" si="7"/>
        <v>0</v>
      </c>
      <c r="AD32" s="26">
        <v>0</v>
      </c>
      <c r="AE32" s="68">
        <v>0</v>
      </c>
      <c r="AF32" s="70"/>
      <c r="AG32" s="28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59.25" customHeight="1" x14ac:dyDescent="0.25">
      <c r="A33" s="15" t="s">
        <v>82</v>
      </c>
      <c r="B33" s="5" t="s">
        <v>83</v>
      </c>
      <c r="C33" s="26">
        <v>0</v>
      </c>
      <c r="D33" s="26">
        <v>0</v>
      </c>
      <c r="E33" s="26">
        <f t="shared" si="1"/>
        <v>0</v>
      </c>
      <c r="F33" s="26">
        <v>0</v>
      </c>
      <c r="G33" s="26">
        <v>0</v>
      </c>
      <c r="H33" s="70">
        <v>0</v>
      </c>
      <c r="I33" s="68">
        <f t="shared" si="2"/>
        <v>0</v>
      </c>
      <c r="J33" s="26">
        <v>0</v>
      </c>
      <c r="K33" s="26">
        <v>0</v>
      </c>
      <c r="L33" s="68">
        <v>0</v>
      </c>
      <c r="M33" s="69">
        <f t="shared" si="3"/>
        <v>0</v>
      </c>
      <c r="N33" s="26">
        <v>0</v>
      </c>
      <c r="O33" s="70">
        <v>0</v>
      </c>
      <c r="P33" s="70">
        <v>0</v>
      </c>
      <c r="Q33" s="70">
        <v>0</v>
      </c>
      <c r="R33" s="69">
        <f t="shared" si="4"/>
        <v>0</v>
      </c>
      <c r="S33" s="70">
        <v>0</v>
      </c>
      <c r="T33" s="69">
        <v>0</v>
      </c>
      <c r="U33" s="70">
        <v>0</v>
      </c>
      <c r="V33" s="68">
        <f t="shared" si="5"/>
        <v>0</v>
      </c>
      <c r="W33" s="26">
        <v>0</v>
      </c>
      <c r="X33" s="70">
        <v>0</v>
      </c>
      <c r="Y33" s="68">
        <f t="shared" si="6"/>
        <v>0</v>
      </c>
      <c r="Z33" s="68">
        <v>0</v>
      </c>
      <c r="AA33" s="26">
        <v>0</v>
      </c>
      <c r="AB33" s="26">
        <v>0</v>
      </c>
      <c r="AC33" s="68">
        <f t="shared" si="7"/>
        <v>0</v>
      </c>
      <c r="AD33" s="26">
        <v>0</v>
      </c>
      <c r="AE33" s="68">
        <v>0</v>
      </c>
      <c r="AF33" s="70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59.2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70">
        <v>0</v>
      </c>
      <c r="I34" s="68">
        <f t="shared" si="2"/>
        <v>0</v>
      </c>
      <c r="J34" s="28">
        <v>0</v>
      </c>
      <c r="K34" s="28">
        <v>0</v>
      </c>
      <c r="L34" s="68">
        <v>0</v>
      </c>
      <c r="M34" s="69">
        <f t="shared" si="3"/>
        <v>0</v>
      </c>
      <c r="N34" s="28">
        <v>0</v>
      </c>
      <c r="O34" s="70">
        <v>0</v>
      </c>
      <c r="P34" s="70">
        <v>0</v>
      </c>
      <c r="Q34" s="70">
        <v>0</v>
      </c>
      <c r="R34" s="69">
        <f t="shared" si="4"/>
        <v>0</v>
      </c>
      <c r="S34" s="70">
        <v>0</v>
      </c>
      <c r="T34" s="68">
        <v>0</v>
      </c>
      <c r="U34" s="68">
        <v>0</v>
      </c>
      <c r="V34" s="68">
        <f t="shared" si="5"/>
        <v>0</v>
      </c>
      <c r="W34" s="28">
        <v>0</v>
      </c>
      <c r="X34" s="70">
        <v>0</v>
      </c>
      <c r="Y34" s="68">
        <f t="shared" si="6"/>
        <v>0</v>
      </c>
      <c r="Z34" s="68">
        <v>0</v>
      </c>
      <c r="AA34" s="28">
        <v>0</v>
      </c>
      <c r="AB34" s="26">
        <v>0</v>
      </c>
      <c r="AC34" s="68">
        <f t="shared" si="7"/>
        <v>0</v>
      </c>
      <c r="AD34" s="26">
        <v>0</v>
      </c>
      <c r="AE34" s="68">
        <v>0</v>
      </c>
      <c r="AF34" s="28"/>
      <c r="AG34" s="28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59.25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70">
        <v>0</v>
      </c>
      <c r="I35" s="68">
        <f t="shared" si="2"/>
        <v>0</v>
      </c>
      <c r="J35" s="28">
        <v>0</v>
      </c>
      <c r="K35" s="28">
        <v>0</v>
      </c>
      <c r="L35" s="68">
        <v>0</v>
      </c>
      <c r="M35" s="69">
        <f t="shared" si="3"/>
        <v>0</v>
      </c>
      <c r="N35" s="28">
        <v>0</v>
      </c>
      <c r="O35" s="68">
        <v>0</v>
      </c>
      <c r="P35" s="70">
        <v>0</v>
      </c>
      <c r="Q35" s="68">
        <v>0</v>
      </c>
      <c r="R35" s="69">
        <f t="shared" si="4"/>
        <v>0</v>
      </c>
      <c r="S35" s="70">
        <v>0</v>
      </c>
      <c r="T35" s="69">
        <v>0</v>
      </c>
      <c r="U35" s="70">
        <v>0</v>
      </c>
      <c r="V35" s="68">
        <f t="shared" si="5"/>
        <v>0</v>
      </c>
      <c r="W35" s="28">
        <v>0</v>
      </c>
      <c r="X35" s="68">
        <v>0</v>
      </c>
      <c r="Y35" s="68">
        <f t="shared" si="6"/>
        <v>0</v>
      </c>
      <c r="Z35" s="68">
        <v>0</v>
      </c>
      <c r="AA35" s="28">
        <v>0</v>
      </c>
      <c r="AB35" s="26">
        <v>0</v>
      </c>
      <c r="AC35" s="68">
        <f t="shared" si="7"/>
        <v>0</v>
      </c>
      <c r="AD35" s="26">
        <v>0</v>
      </c>
      <c r="AE35" s="68">
        <v>0</v>
      </c>
      <c r="AF35" s="70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59.2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70">
        <v>0</v>
      </c>
      <c r="I36" s="68">
        <f t="shared" si="2"/>
        <v>0</v>
      </c>
      <c r="J36" s="28">
        <v>0</v>
      </c>
      <c r="K36" s="28">
        <v>0</v>
      </c>
      <c r="L36" s="68">
        <v>0</v>
      </c>
      <c r="M36" s="69">
        <f t="shared" si="3"/>
        <v>0</v>
      </c>
      <c r="N36" s="28">
        <v>0</v>
      </c>
      <c r="O36" s="70">
        <v>0</v>
      </c>
      <c r="P36" s="70">
        <v>0</v>
      </c>
      <c r="Q36" s="70">
        <v>0</v>
      </c>
      <c r="R36" s="69">
        <f t="shared" si="4"/>
        <v>0</v>
      </c>
      <c r="S36" s="70">
        <v>0</v>
      </c>
      <c r="T36" s="68">
        <v>0</v>
      </c>
      <c r="U36" s="68">
        <v>0</v>
      </c>
      <c r="V36" s="68">
        <f t="shared" si="5"/>
        <v>0</v>
      </c>
      <c r="W36" s="28">
        <v>0</v>
      </c>
      <c r="X36" s="70">
        <v>0</v>
      </c>
      <c r="Y36" s="68">
        <f t="shared" si="6"/>
        <v>0</v>
      </c>
      <c r="Z36" s="68">
        <v>0</v>
      </c>
      <c r="AA36" s="28">
        <v>0</v>
      </c>
      <c r="AB36" s="26">
        <v>0</v>
      </c>
      <c r="AC36" s="68">
        <f t="shared" si="7"/>
        <v>0</v>
      </c>
      <c r="AD36" s="26">
        <v>0</v>
      </c>
      <c r="AE36" s="68">
        <v>0</v>
      </c>
      <c r="AF36" s="70"/>
      <c r="AG36" s="28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59.25" customHeight="1" x14ac:dyDescent="0.25">
      <c r="A37" s="15" t="s">
        <v>90</v>
      </c>
      <c r="B37" s="5" t="s">
        <v>91</v>
      </c>
      <c r="C37" s="26">
        <v>0</v>
      </c>
      <c r="D37" s="68">
        <v>0</v>
      </c>
      <c r="E37" s="26">
        <f t="shared" si="1"/>
        <v>0</v>
      </c>
      <c r="F37" s="26">
        <v>0</v>
      </c>
      <c r="G37" s="26">
        <v>0</v>
      </c>
      <c r="H37" s="70">
        <v>0</v>
      </c>
      <c r="I37" s="68">
        <f t="shared" si="2"/>
        <v>0</v>
      </c>
      <c r="J37" s="28">
        <v>0</v>
      </c>
      <c r="K37" s="28">
        <v>0</v>
      </c>
      <c r="L37" s="68">
        <v>0</v>
      </c>
      <c r="M37" s="69">
        <f t="shared" si="3"/>
        <v>0</v>
      </c>
      <c r="N37" s="28">
        <v>0</v>
      </c>
      <c r="O37" s="70">
        <v>0</v>
      </c>
      <c r="P37" s="70">
        <v>0</v>
      </c>
      <c r="Q37" s="70">
        <v>0</v>
      </c>
      <c r="R37" s="69">
        <f t="shared" si="4"/>
        <v>0</v>
      </c>
      <c r="S37" s="70">
        <v>0</v>
      </c>
      <c r="T37" s="69">
        <v>0</v>
      </c>
      <c r="U37" s="70">
        <v>0</v>
      </c>
      <c r="V37" s="68">
        <f t="shared" si="5"/>
        <v>0</v>
      </c>
      <c r="W37" s="28">
        <v>0</v>
      </c>
      <c r="X37" s="70">
        <v>0</v>
      </c>
      <c r="Y37" s="68">
        <f t="shared" si="6"/>
        <v>0</v>
      </c>
      <c r="Z37" s="68">
        <v>0</v>
      </c>
      <c r="AA37" s="28">
        <v>1</v>
      </c>
      <c r="AB37" s="26">
        <v>0</v>
      </c>
      <c r="AC37" s="68">
        <f t="shared" si="7"/>
        <v>1</v>
      </c>
      <c r="AD37" s="26">
        <v>1</v>
      </c>
      <c r="AE37" s="68">
        <v>0</v>
      </c>
      <c r="AF37" s="70"/>
      <c r="AG37" s="28">
        <v>1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59.25" customHeight="1" x14ac:dyDescent="0.25">
      <c r="A38" s="15" t="s">
        <v>92</v>
      </c>
      <c r="B38" s="5" t="s">
        <v>93</v>
      </c>
      <c r="C38" s="28">
        <v>0</v>
      </c>
      <c r="D38" s="68">
        <v>0</v>
      </c>
      <c r="E38" s="26">
        <f t="shared" si="1"/>
        <v>0</v>
      </c>
      <c r="F38" s="28">
        <v>0</v>
      </c>
      <c r="G38" s="28">
        <v>0</v>
      </c>
      <c r="H38" s="70">
        <v>1</v>
      </c>
      <c r="I38" s="68">
        <f t="shared" si="2"/>
        <v>0</v>
      </c>
      <c r="J38" s="28">
        <v>1</v>
      </c>
      <c r="K38" s="28">
        <v>0</v>
      </c>
      <c r="L38" s="68">
        <v>0</v>
      </c>
      <c r="M38" s="69">
        <f t="shared" si="3"/>
        <v>0</v>
      </c>
      <c r="N38" s="28">
        <v>0</v>
      </c>
      <c r="O38" s="68">
        <v>0</v>
      </c>
      <c r="P38" s="70">
        <v>0</v>
      </c>
      <c r="Q38" s="70">
        <v>0</v>
      </c>
      <c r="R38" s="69">
        <f t="shared" si="4"/>
        <v>0</v>
      </c>
      <c r="S38" s="70">
        <v>0</v>
      </c>
      <c r="T38" s="68">
        <v>0</v>
      </c>
      <c r="U38" s="68">
        <v>0</v>
      </c>
      <c r="V38" s="68">
        <f t="shared" si="5"/>
        <v>0</v>
      </c>
      <c r="W38" s="28">
        <v>0</v>
      </c>
      <c r="X38" s="68">
        <v>0</v>
      </c>
      <c r="Y38" s="68">
        <f t="shared" si="6"/>
        <v>0</v>
      </c>
      <c r="Z38" s="68">
        <v>0</v>
      </c>
      <c r="AA38" s="28">
        <v>0</v>
      </c>
      <c r="AB38" s="28">
        <v>0</v>
      </c>
      <c r="AC38" s="68">
        <f t="shared" si="7"/>
        <v>0</v>
      </c>
      <c r="AD38" s="28">
        <v>0</v>
      </c>
      <c r="AE38" s="68">
        <v>0</v>
      </c>
      <c r="AF38" s="70"/>
      <c r="AG38" s="28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59.25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70">
        <v>0</v>
      </c>
      <c r="I39" s="68">
        <f t="shared" si="2"/>
        <v>0</v>
      </c>
      <c r="J39" s="26">
        <v>0</v>
      </c>
      <c r="K39" s="28">
        <v>0</v>
      </c>
      <c r="L39" s="68">
        <v>0</v>
      </c>
      <c r="M39" s="69">
        <f t="shared" si="3"/>
        <v>0</v>
      </c>
      <c r="N39" s="28">
        <v>0</v>
      </c>
      <c r="O39" s="70">
        <v>0</v>
      </c>
      <c r="P39" s="70">
        <v>0</v>
      </c>
      <c r="Q39" s="68">
        <v>0</v>
      </c>
      <c r="R39" s="69">
        <f t="shared" si="4"/>
        <v>0</v>
      </c>
      <c r="S39" s="70">
        <v>0</v>
      </c>
      <c r="T39" s="69">
        <v>0</v>
      </c>
      <c r="U39" s="70">
        <v>0</v>
      </c>
      <c r="V39" s="68">
        <f t="shared" si="5"/>
        <v>0</v>
      </c>
      <c r="W39" s="28">
        <v>0</v>
      </c>
      <c r="X39" s="70">
        <v>0</v>
      </c>
      <c r="Y39" s="68">
        <f t="shared" si="6"/>
        <v>0</v>
      </c>
      <c r="Z39" s="68">
        <v>0</v>
      </c>
      <c r="AA39" s="28">
        <v>0</v>
      </c>
      <c r="AB39" s="28">
        <v>0</v>
      </c>
      <c r="AC39" s="68">
        <f t="shared" si="7"/>
        <v>0</v>
      </c>
      <c r="AD39" s="28">
        <v>0</v>
      </c>
      <c r="AE39" s="68">
        <v>0</v>
      </c>
      <c r="AF39" s="70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59.25" customHeight="1" x14ac:dyDescent="0.25">
      <c r="A40" s="15" t="s">
        <v>96</v>
      </c>
      <c r="B40" s="5" t="s">
        <v>97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68">
        <v>0</v>
      </c>
      <c r="M40" s="69">
        <f t="shared" si="3"/>
        <v>0</v>
      </c>
      <c r="N40" s="28">
        <v>0</v>
      </c>
      <c r="O40" s="70">
        <v>0</v>
      </c>
      <c r="P40" s="70">
        <v>0</v>
      </c>
      <c r="Q40" s="70">
        <v>0</v>
      </c>
      <c r="R40" s="69">
        <f t="shared" si="4"/>
        <v>0</v>
      </c>
      <c r="S40" s="70">
        <v>0</v>
      </c>
      <c r="T40" s="68">
        <v>0</v>
      </c>
      <c r="U40" s="68">
        <v>0</v>
      </c>
      <c r="V40" s="68">
        <f t="shared" si="5"/>
        <v>0</v>
      </c>
      <c r="W40" s="28">
        <v>0</v>
      </c>
      <c r="X40" s="70">
        <v>0</v>
      </c>
      <c r="Y40" s="68">
        <f t="shared" si="6"/>
        <v>0</v>
      </c>
      <c r="Z40" s="68">
        <v>0</v>
      </c>
      <c r="AA40" s="70">
        <v>0</v>
      </c>
      <c r="AB40" s="26">
        <v>0</v>
      </c>
      <c r="AC40" s="68">
        <f t="shared" si="7"/>
        <v>0</v>
      </c>
      <c r="AD40" s="26">
        <v>0</v>
      </c>
      <c r="AE40" s="68">
        <v>0</v>
      </c>
      <c r="AF40" s="70"/>
      <c r="AG40" s="28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38" ht="59.25" customHeight="1" x14ac:dyDescent="0.25">
      <c r="A41" s="15" t="s">
        <v>98</v>
      </c>
      <c r="B41" s="5" t="s">
        <v>99</v>
      </c>
      <c r="C41" s="26">
        <v>11</v>
      </c>
      <c r="D41" s="26">
        <v>11</v>
      </c>
      <c r="E41" s="26">
        <f t="shared" si="1"/>
        <v>0</v>
      </c>
      <c r="F41" s="26">
        <v>0</v>
      </c>
      <c r="G41" s="26">
        <v>0</v>
      </c>
      <c r="H41" s="28">
        <v>2</v>
      </c>
      <c r="I41" s="68">
        <f t="shared" si="2"/>
        <v>2</v>
      </c>
      <c r="J41" s="28">
        <v>0</v>
      </c>
      <c r="K41" s="28">
        <v>0</v>
      </c>
      <c r="L41" s="68">
        <v>0</v>
      </c>
      <c r="M41" s="69">
        <f t="shared" si="3"/>
        <v>1</v>
      </c>
      <c r="N41" s="28">
        <v>1</v>
      </c>
      <c r="O41" s="68">
        <v>0</v>
      </c>
      <c r="P41" s="70">
        <v>0</v>
      </c>
      <c r="Q41" s="70">
        <v>0</v>
      </c>
      <c r="R41" s="69">
        <f t="shared" si="4"/>
        <v>0</v>
      </c>
      <c r="S41" s="70">
        <v>0</v>
      </c>
      <c r="T41" s="69">
        <v>0</v>
      </c>
      <c r="U41" s="70">
        <v>0</v>
      </c>
      <c r="V41" s="68">
        <f t="shared" si="5"/>
        <v>1</v>
      </c>
      <c r="W41" s="28">
        <v>0</v>
      </c>
      <c r="X41" s="68">
        <v>0</v>
      </c>
      <c r="Y41" s="68">
        <f t="shared" si="6"/>
        <v>12</v>
      </c>
      <c r="Z41" s="28">
        <v>11</v>
      </c>
      <c r="AA41" s="70">
        <v>0</v>
      </c>
      <c r="AB41" s="26">
        <v>0</v>
      </c>
      <c r="AC41" s="68">
        <f t="shared" si="7"/>
        <v>0</v>
      </c>
      <c r="AD41" s="26">
        <v>0</v>
      </c>
      <c r="AE41" s="68">
        <v>0</v>
      </c>
      <c r="AF41" s="70"/>
      <c r="AG41" s="28">
        <v>0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ht="59.25" customHeight="1" x14ac:dyDescent="0.25">
      <c r="A42" s="15" t="s">
        <v>100</v>
      </c>
      <c r="B42" s="16" t="s">
        <v>101</v>
      </c>
      <c r="C42" s="26">
        <v>3</v>
      </c>
      <c r="D42" s="26">
        <v>0</v>
      </c>
      <c r="E42" s="26">
        <f t="shared" si="1"/>
        <v>3</v>
      </c>
      <c r="F42" s="26">
        <v>0</v>
      </c>
      <c r="G42" s="26">
        <v>0</v>
      </c>
      <c r="H42" s="28">
        <v>4</v>
      </c>
      <c r="I42" s="68">
        <f t="shared" si="2"/>
        <v>4</v>
      </c>
      <c r="J42" s="28">
        <v>0</v>
      </c>
      <c r="K42" s="28">
        <v>0</v>
      </c>
      <c r="L42" s="68">
        <v>0</v>
      </c>
      <c r="M42" s="69">
        <f t="shared" si="3"/>
        <v>3</v>
      </c>
      <c r="N42" s="28">
        <v>3</v>
      </c>
      <c r="O42" s="70">
        <v>0</v>
      </c>
      <c r="P42" s="70">
        <v>0</v>
      </c>
      <c r="Q42" s="70">
        <v>0</v>
      </c>
      <c r="R42" s="69">
        <f t="shared" si="4"/>
        <v>0</v>
      </c>
      <c r="S42" s="70">
        <v>0</v>
      </c>
      <c r="T42" s="68">
        <v>0</v>
      </c>
      <c r="U42" s="68">
        <v>0</v>
      </c>
      <c r="V42" s="68">
        <f t="shared" si="5"/>
        <v>3</v>
      </c>
      <c r="W42" s="28">
        <v>0</v>
      </c>
      <c r="X42" s="70">
        <v>0</v>
      </c>
      <c r="Y42" s="68">
        <f t="shared" si="6"/>
        <v>4</v>
      </c>
      <c r="Z42" s="28">
        <v>0</v>
      </c>
      <c r="AA42" s="70">
        <v>0</v>
      </c>
      <c r="AB42" s="26">
        <v>0</v>
      </c>
      <c r="AC42" s="68">
        <f t="shared" si="7"/>
        <v>0</v>
      </c>
      <c r="AD42" s="26">
        <v>0</v>
      </c>
      <c r="AE42" s="68">
        <v>0</v>
      </c>
      <c r="AF42" s="70"/>
      <c r="AG42" s="28">
        <v>0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59.25" customHeight="1" x14ac:dyDescent="0.25">
      <c r="A43" s="15" t="s">
        <v>102</v>
      </c>
      <c r="B43" s="16" t="s">
        <v>103</v>
      </c>
      <c r="C43" s="26">
        <v>0</v>
      </c>
      <c r="D43" s="68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68">
        <f t="shared" si="2"/>
        <v>0</v>
      </c>
      <c r="J43" s="28">
        <v>0</v>
      </c>
      <c r="K43" s="28">
        <v>0</v>
      </c>
      <c r="L43" s="68">
        <v>0</v>
      </c>
      <c r="M43" s="69">
        <f t="shared" si="3"/>
        <v>0</v>
      </c>
      <c r="N43" s="28">
        <v>0</v>
      </c>
      <c r="O43" s="70">
        <v>0</v>
      </c>
      <c r="P43" s="70">
        <v>0</v>
      </c>
      <c r="Q43" s="68">
        <v>0</v>
      </c>
      <c r="R43" s="69">
        <f t="shared" si="4"/>
        <v>0</v>
      </c>
      <c r="S43" s="70">
        <v>0</v>
      </c>
      <c r="T43" s="69">
        <v>0</v>
      </c>
      <c r="U43" s="70">
        <v>0</v>
      </c>
      <c r="V43" s="68">
        <f t="shared" si="5"/>
        <v>0</v>
      </c>
      <c r="W43" s="28">
        <v>0</v>
      </c>
      <c r="X43" s="70">
        <v>0</v>
      </c>
      <c r="Y43" s="68">
        <f t="shared" si="6"/>
        <v>0</v>
      </c>
      <c r="Z43" s="28">
        <v>0</v>
      </c>
      <c r="AA43" s="70">
        <v>0</v>
      </c>
      <c r="AB43" s="26">
        <v>0</v>
      </c>
      <c r="AC43" s="68">
        <f t="shared" si="7"/>
        <v>0</v>
      </c>
      <c r="AD43" s="26">
        <v>0</v>
      </c>
      <c r="AE43" s="68">
        <v>0</v>
      </c>
      <c r="AF43" s="70"/>
      <c r="AG43" s="2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38" ht="59.25" customHeight="1" x14ac:dyDescent="0.25">
      <c r="A44" s="15" t="s">
        <v>104</v>
      </c>
      <c r="B44" s="16" t="s">
        <v>105</v>
      </c>
      <c r="C44" s="26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26">
        <v>1</v>
      </c>
      <c r="I44" s="68">
        <f t="shared" si="2"/>
        <v>1</v>
      </c>
      <c r="J44" s="28">
        <v>0</v>
      </c>
      <c r="K44" s="28">
        <v>0</v>
      </c>
      <c r="L44" s="68">
        <v>0</v>
      </c>
      <c r="M44" s="69">
        <f t="shared" si="3"/>
        <v>0</v>
      </c>
      <c r="N44" s="28">
        <v>0</v>
      </c>
      <c r="O44" s="68">
        <v>0</v>
      </c>
      <c r="P44" s="70">
        <v>0</v>
      </c>
      <c r="Q44" s="70">
        <v>0</v>
      </c>
      <c r="R44" s="69">
        <f t="shared" si="4"/>
        <v>0</v>
      </c>
      <c r="S44" s="70">
        <v>0</v>
      </c>
      <c r="T44" s="68">
        <v>0</v>
      </c>
      <c r="U44" s="68">
        <v>0</v>
      </c>
      <c r="V44" s="68">
        <f t="shared" si="5"/>
        <v>0</v>
      </c>
      <c r="W44" s="28">
        <v>0</v>
      </c>
      <c r="X44" s="68">
        <v>0</v>
      </c>
      <c r="Y44" s="68">
        <f t="shared" si="6"/>
        <v>1</v>
      </c>
      <c r="Z44" s="28">
        <v>0</v>
      </c>
      <c r="AA44" s="70">
        <v>0</v>
      </c>
      <c r="AB44" s="26">
        <v>0</v>
      </c>
      <c r="AC44" s="68">
        <f t="shared" si="7"/>
        <v>0</v>
      </c>
      <c r="AD44" s="26">
        <v>0</v>
      </c>
      <c r="AE44" s="68">
        <v>0</v>
      </c>
      <c r="AF44" s="70"/>
      <c r="AG44" s="28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ht="59.25" customHeight="1" x14ac:dyDescent="0.25">
      <c r="A45" s="15" t="s">
        <v>106</v>
      </c>
      <c r="B45" s="16" t="s">
        <v>107</v>
      </c>
      <c r="C45" s="26">
        <v>2</v>
      </c>
      <c r="D45" s="68">
        <v>0</v>
      </c>
      <c r="E45" s="26">
        <f t="shared" si="1"/>
        <v>2</v>
      </c>
      <c r="F45" s="26">
        <v>0</v>
      </c>
      <c r="G45" s="26">
        <v>0</v>
      </c>
      <c r="H45" s="26">
        <v>0</v>
      </c>
      <c r="I45" s="68">
        <f t="shared" si="2"/>
        <v>0</v>
      </c>
      <c r="J45" s="26">
        <v>0</v>
      </c>
      <c r="K45" s="28">
        <v>0</v>
      </c>
      <c r="L45" s="68">
        <v>0</v>
      </c>
      <c r="M45" s="69">
        <f t="shared" si="3"/>
        <v>0</v>
      </c>
      <c r="N45" s="28">
        <v>0</v>
      </c>
      <c r="O45" s="70">
        <v>0</v>
      </c>
      <c r="P45" s="70">
        <v>0</v>
      </c>
      <c r="Q45" s="70">
        <v>0</v>
      </c>
      <c r="R45" s="69">
        <f t="shared" si="4"/>
        <v>0</v>
      </c>
      <c r="S45" s="70">
        <v>0</v>
      </c>
      <c r="T45" s="69">
        <v>0</v>
      </c>
      <c r="U45" s="70">
        <v>0</v>
      </c>
      <c r="V45" s="68">
        <f t="shared" si="5"/>
        <v>0</v>
      </c>
      <c r="W45" s="28">
        <v>0</v>
      </c>
      <c r="X45" s="70">
        <v>0</v>
      </c>
      <c r="Y45" s="68">
        <f t="shared" si="6"/>
        <v>2</v>
      </c>
      <c r="Z45" s="28">
        <v>0</v>
      </c>
      <c r="AA45" s="70">
        <v>0</v>
      </c>
      <c r="AB45" s="26">
        <v>1</v>
      </c>
      <c r="AC45" s="68">
        <f t="shared" si="7"/>
        <v>1</v>
      </c>
      <c r="AD45" s="26">
        <v>1</v>
      </c>
      <c r="AE45" s="68">
        <v>0</v>
      </c>
      <c r="AF45" s="70"/>
      <c r="AG45" s="28">
        <v>1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59.25" customHeight="1" x14ac:dyDescent="0.25">
      <c r="A46" s="15" t="s">
        <v>108</v>
      </c>
      <c r="B46" s="5" t="s">
        <v>109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68">
        <f t="shared" si="2"/>
        <v>0</v>
      </c>
      <c r="J46" s="28">
        <v>0</v>
      </c>
      <c r="K46" s="28">
        <v>0</v>
      </c>
      <c r="L46" s="68">
        <v>0</v>
      </c>
      <c r="M46" s="69">
        <f t="shared" si="3"/>
        <v>0</v>
      </c>
      <c r="N46" s="28">
        <v>0</v>
      </c>
      <c r="O46" s="70">
        <v>0</v>
      </c>
      <c r="P46" s="70">
        <v>0</v>
      </c>
      <c r="Q46" s="70">
        <v>0</v>
      </c>
      <c r="R46" s="69">
        <f t="shared" si="4"/>
        <v>0</v>
      </c>
      <c r="S46" s="70">
        <v>0</v>
      </c>
      <c r="T46" s="68">
        <v>0</v>
      </c>
      <c r="U46" s="68">
        <v>0</v>
      </c>
      <c r="V46" s="68">
        <f t="shared" si="5"/>
        <v>0</v>
      </c>
      <c r="W46" s="28">
        <v>0</v>
      </c>
      <c r="X46" s="70">
        <v>0</v>
      </c>
      <c r="Y46" s="68">
        <f t="shared" si="6"/>
        <v>0</v>
      </c>
      <c r="Z46" s="28">
        <v>0</v>
      </c>
      <c r="AA46" s="70">
        <v>0</v>
      </c>
      <c r="AB46" s="26">
        <v>0</v>
      </c>
      <c r="AC46" s="68">
        <f t="shared" si="7"/>
        <v>0</v>
      </c>
      <c r="AD46" s="26">
        <v>0</v>
      </c>
      <c r="AE46" s="68">
        <v>0</v>
      </c>
      <c r="AF46" s="28"/>
      <c r="AG46" s="28">
        <v>0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38" ht="59.2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68">
        <v>0</v>
      </c>
      <c r="M47" s="69">
        <f t="shared" si="3"/>
        <v>0</v>
      </c>
      <c r="N47" s="28">
        <v>0</v>
      </c>
      <c r="O47" s="68">
        <v>0</v>
      </c>
      <c r="P47" s="70">
        <v>0</v>
      </c>
      <c r="Q47" s="68">
        <v>0</v>
      </c>
      <c r="R47" s="69">
        <f t="shared" si="4"/>
        <v>0</v>
      </c>
      <c r="S47" s="70">
        <v>0</v>
      </c>
      <c r="T47" s="69">
        <v>0</v>
      </c>
      <c r="U47" s="70">
        <v>0</v>
      </c>
      <c r="V47" s="68">
        <f t="shared" si="5"/>
        <v>0</v>
      </c>
      <c r="W47" s="28">
        <v>0</v>
      </c>
      <c r="X47" s="68">
        <v>0</v>
      </c>
      <c r="Y47" s="68">
        <f t="shared" si="6"/>
        <v>0</v>
      </c>
      <c r="Z47" s="28">
        <v>0</v>
      </c>
      <c r="AA47" s="70">
        <v>0</v>
      </c>
      <c r="AB47" s="26">
        <v>0</v>
      </c>
      <c r="AC47" s="68">
        <f t="shared" si="7"/>
        <v>0</v>
      </c>
      <c r="AD47" s="26">
        <v>0</v>
      </c>
      <c r="AE47" s="68">
        <v>0</v>
      </c>
      <c r="AF47" s="28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59.25" customHeight="1" x14ac:dyDescent="0.25">
      <c r="A48" s="15" t="s">
        <v>112</v>
      </c>
      <c r="B48" s="5" t="s">
        <v>81</v>
      </c>
      <c r="C48" s="26">
        <v>3</v>
      </c>
      <c r="D48" s="26">
        <v>3</v>
      </c>
      <c r="E48" s="26">
        <f t="shared" si="1"/>
        <v>0</v>
      </c>
      <c r="F48" s="26">
        <v>0</v>
      </c>
      <c r="G48" s="26">
        <v>0</v>
      </c>
      <c r="H48" s="26">
        <v>12</v>
      </c>
      <c r="I48" s="68">
        <f t="shared" si="2"/>
        <v>12</v>
      </c>
      <c r="J48" s="28">
        <v>0</v>
      </c>
      <c r="K48" s="28">
        <v>0</v>
      </c>
      <c r="L48" s="68">
        <v>0</v>
      </c>
      <c r="M48" s="69">
        <f t="shared" si="3"/>
        <v>1</v>
      </c>
      <c r="N48" s="28">
        <v>1</v>
      </c>
      <c r="O48" s="70">
        <v>0</v>
      </c>
      <c r="P48" s="70">
        <v>0</v>
      </c>
      <c r="Q48" s="70">
        <v>0</v>
      </c>
      <c r="R48" s="69">
        <f t="shared" si="4"/>
        <v>2</v>
      </c>
      <c r="S48" s="70">
        <v>0</v>
      </c>
      <c r="T48" s="68">
        <v>1</v>
      </c>
      <c r="U48" s="68">
        <v>1</v>
      </c>
      <c r="V48" s="68">
        <f t="shared" si="5"/>
        <v>3</v>
      </c>
      <c r="W48" s="26">
        <v>0</v>
      </c>
      <c r="X48" s="28">
        <v>8</v>
      </c>
      <c r="Y48" s="68">
        <f t="shared" si="6"/>
        <v>12</v>
      </c>
      <c r="Z48" s="28">
        <v>9</v>
      </c>
      <c r="AA48" s="70">
        <v>0</v>
      </c>
      <c r="AB48" s="26">
        <v>0</v>
      </c>
      <c r="AC48" s="68">
        <f t="shared" si="7"/>
        <v>0</v>
      </c>
      <c r="AD48" s="26">
        <v>0</v>
      </c>
      <c r="AE48" s="68">
        <v>0</v>
      </c>
      <c r="AF48" s="28"/>
      <c r="AG48" s="28">
        <v>0</v>
      </c>
      <c r="AH48" s="28">
        <v>1</v>
      </c>
      <c r="AI48" s="68">
        <v>0</v>
      </c>
      <c r="AJ48" s="68">
        <f t="shared" si="8"/>
        <v>1</v>
      </c>
      <c r="AK48" s="26">
        <v>1</v>
      </c>
      <c r="AL48" s="68">
        <v>0</v>
      </c>
    </row>
    <row r="49" spans="1:38" s="9" customFormat="1" ht="59.2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284</v>
      </c>
      <c r="D49" s="71">
        <f t="shared" ref="D49:AK49" si="13">D9+D10+D12+D13+D15+D16+D17+D18+D20+D21+D22+D23+D24+D25+D26+D28+D29+D30+D31+D32+D33+D34+D35+D36+D37+D38+D39+D40+D41+D42+D43+D44+D45+D46+D47+D48</f>
        <v>56</v>
      </c>
      <c r="E49" s="71">
        <f t="shared" si="13"/>
        <v>228</v>
      </c>
      <c r="F49" s="71">
        <f t="shared" si="13"/>
        <v>0</v>
      </c>
      <c r="G49" s="71">
        <f t="shared" si="13"/>
        <v>0</v>
      </c>
      <c r="H49" s="71">
        <f t="shared" si="13"/>
        <v>573</v>
      </c>
      <c r="I49" s="68">
        <f t="shared" si="2"/>
        <v>486</v>
      </c>
      <c r="J49" s="71">
        <f t="shared" si="13"/>
        <v>70</v>
      </c>
      <c r="K49" s="71">
        <f t="shared" si="13"/>
        <v>17</v>
      </c>
      <c r="L49" s="71">
        <f t="shared" si="13"/>
        <v>3</v>
      </c>
      <c r="M49" s="69">
        <f t="shared" si="3"/>
        <v>341</v>
      </c>
      <c r="N49" s="71">
        <f t="shared" si="13"/>
        <v>253</v>
      </c>
      <c r="O49" s="71">
        <f t="shared" si="13"/>
        <v>13</v>
      </c>
      <c r="P49" s="71">
        <f t="shared" si="13"/>
        <v>75</v>
      </c>
      <c r="Q49" s="71">
        <f t="shared" si="13"/>
        <v>0</v>
      </c>
      <c r="R49" s="69">
        <f t="shared" si="4"/>
        <v>28</v>
      </c>
      <c r="S49" s="71">
        <f t="shared" si="13"/>
        <v>0</v>
      </c>
      <c r="T49" s="71">
        <f t="shared" si="13"/>
        <v>5</v>
      </c>
      <c r="U49" s="71">
        <f t="shared" si="13"/>
        <v>23</v>
      </c>
      <c r="V49" s="68">
        <f t="shared" si="5"/>
        <v>369</v>
      </c>
      <c r="W49" s="71">
        <f t="shared" si="13"/>
        <v>5</v>
      </c>
      <c r="X49" s="71">
        <f t="shared" si="13"/>
        <v>18</v>
      </c>
      <c r="Y49" s="68">
        <f t="shared" si="6"/>
        <v>393</v>
      </c>
      <c r="Z49" s="71">
        <f t="shared" si="13"/>
        <v>67</v>
      </c>
      <c r="AA49" s="71">
        <f t="shared" si="13"/>
        <v>159</v>
      </c>
      <c r="AB49" s="71">
        <f t="shared" si="13"/>
        <v>36</v>
      </c>
      <c r="AC49" s="68">
        <f t="shared" si="7"/>
        <v>195</v>
      </c>
      <c r="AD49" s="71">
        <f t="shared" si="13"/>
        <v>193</v>
      </c>
      <c r="AE49" s="71">
        <f t="shared" si="13"/>
        <v>2</v>
      </c>
      <c r="AF49" s="71">
        <f t="shared" si="13"/>
        <v>0</v>
      </c>
      <c r="AG49" s="71">
        <f t="shared" si="13"/>
        <v>168</v>
      </c>
      <c r="AH49" s="71">
        <f t="shared" si="13"/>
        <v>20</v>
      </c>
      <c r="AI49" s="71">
        <f t="shared" si="13"/>
        <v>3</v>
      </c>
      <c r="AJ49" s="68">
        <f t="shared" si="8"/>
        <v>23</v>
      </c>
      <c r="AK49" s="71">
        <f t="shared" si="13"/>
        <v>20</v>
      </c>
      <c r="AL49" s="29">
        <f t="shared" ref="AL49" si="14">AL9+AL10+AL12+AL13+AL15+AL16+AL17+AL18+AL20+AL21+AL22+AL23+AL24+AL25+AL26+AL28+AL29+AL30+AL31+AL32+AL33+AL34+AL35+AL36+AL37+AL38+AL39+AL40+AL41+AL42+AL43+AL44+AL45+AL46+AL47+AL48</f>
        <v>3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33.75" customHeight="1" x14ac:dyDescent="0.25">
      <c r="A52" s="18"/>
      <c r="B52" s="111" t="s">
        <v>146</v>
      </c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1"/>
      <c r="C102" s="21"/>
      <c r="D102" s="21"/>
      <c r="E102" s="21"/>
      <c r="F102" s="21"/>
      <c r="G102" s="21"/>
      <c r="H102" s="21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22"/>
      <c r="B105" s="23"/>
      <c r="C105" s="23"/>
      <c r="D105" s="23"/>
      <c r="E105" s="23"/>
      <c r="F105" s="23"/>
      <c r="G105" s="23"/>
      <c r="H105" s="23"/>
      <c r="I105" s="24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22"/>
      <c r="B109" s="23"/>
      <c r="C109" s="23"/>
      <c r="D109" s="23"/>
      <c r="E109" s="23"/>
      <c r="F109" s="23"/>
      <c r="G109" s="23"/>
      <c r="H109" s="23"/>
      <c r="I109" s="24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3"/>
      <c r="D120" s="23"/>
      <c r="E120" s="23"/>
      <c r="F120" s="23"/>
      <c r="G120" s="23"/>
      <c r="H120" s="23"/>
      <c r="I120" s="24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1"/>
      <c r="D123" s="21"/>
      <c r="E123" s="21"/>
      <c r="F123" s="21"/>
      <c r="G123" s="21"/>
      <c r="H123" s="21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0"/>
      <c r="C124" s="20"/>
      <c r="D124" s="20"/>
      <c r="E124" s="20"/>
      <c r="F124" s="20"/>
      <c r="G124" s="20"/>
      <c r="H124" s="20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25"/>
      <c r="B125" s="23"/>
      <c r="C125" s="20"/>
      <c r="D125" s="20"/>
      <c r="E125" s="20"/>
      <c r="F125" s="20"/>
      <c r="G125" s="20"/>
      <c r="H125" s="20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0"/>
      <c r="C129" s="20"/>
      <c r="D129" s="20"/>
      <c r="E129" s="20"/>
      <c r="F129" s="20"/>
      <c r="G129" s="20"/>
      <c r="H129" s="20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25"/>
      <c r="B130" s="23"/>
      <c r="C130" s="23"/>
      <c r="D130" s="23"/>
      <c r="E130" s="23"/>
      <c r="F130" s="23"/>
      <c r="G130" s="23"/>
      <c r="H130" s="23"/>
      <c r="I130" s="24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25"/>
      <c r="B131" s="23"/>
      <c r="C131" s="23"/>
      <c r="D131" s="23"/>
      <c r="E131" s="23"/>
      <c r="F131" s="23"/>
      <c r="G131" s="23"/>
      <c r="H131" s="23"/>
      <c r="I131" s="24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61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2"/>
  <sheetViews>
    <sheetView zoomScale="84" zoomScaleNormal="84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90.75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2" customHeight="1" x14ac:dyDescent="0.25">
      <c r="A8" s="7">
        <v>1</v>
      </c>
      <c r="B8" s="5" t="s">
        <v>38</v>
      </c>
      <c r="C8" s="89">
        <f>C9+C10</f>
        <v>141</v>
      </c>
      <c r="D8" s="89">
        <f t="shared" ref="D8:AL8" si="0">D9+D10</f>
        <v>33</v>
      </c>
      <c r="E8" s="89">
        <f t="shared" si="0"/>
        <v>108</v>
      </c>
      <c r="F8" s="89">
        <f t="shared" si="0"/>
        <v>0</v>
      </c>
      <c r="G8" s="89">
        <f t="shared" si="0"/>
        <v>0</v>
      </c>
      <c r="H8" s="89">
        <f t="shared" si="0"/>
        <v>419</v>
      </c>
      <c r="I8" s="89">
        <f t="shared" si="0"/>
        <v>344</v>
      </c>
      <c r="J8" s="89">
        <f t="shared" si="0"/>
        <v>54</v>
      </c>
      <c r="K8" s="89">
        <f t="shared" si="0"/>
        <v>21</v>
      </c>
      <c r="L8" s="89">
        <f t="shared" si="0"/>
        <v>35</v>
      </c>
      <c r="M8" s="89">
        <f t="shared" si="0"/>
        <v>271</v>
      </c>
      <c r="N8" s="89">
        <f t="shared" si="0"/>
        <v>195</v>
      </c>
      <c r="O8" s="89">
        <f t="shared" si="0"/>
        <v>14</v>
      </c>
      <c r="P8" s="89">
        <f t="shared" si="0"/>
        <v>62</v>
      </c>
      <c r="Q8" s="89">
        <f t="shared" si="0"/>
        <v>0</v>
      </c>
      <c r="R8" s="89">
        <f t="shared" si="0"/>
        <v>15</v>
      </c>
      <c r="S8" s="89">
        <f t="shared" si="0"/>
        <v>0</v>
      </c>
      <c r="T8" s="89">
        <f t="shared" si="0"/>
        <v>5</v>
      </c>
      <c r="U8" s="89">
        <f t="shared" si="0"/>
        <v>10</v>
      </c>
      <c r="V8" s="89">
        <f t="shared" si="0"/>
        <v>286</v>
      </c>
      <c r="W8" s="89">
        <f t="shared" si="0"/>
        <v>2</v>
      </c>
      <c r="X8" s="89">
        <f t="shared" si="0"/>
        <v>12</v>
      </c>
      <c r="Y8" s="89">
        <f t="shared" si="0"/>
        <v>162</v>
      </c>
      <c r="Z8" s="89">
        <f t="shared" si="0"/>
        <v>40</v>
      </c>
      <c r="AA8" s="89">
        <f t="shared" si="0"/>
        <v>150</v>
      </c>
      <c r="AB8" s="89">
        <f t="shared" si="0"/>
        <v>15</v>
      </c>
      <c r="AC8" s="89">
        <f t="shared" si="0"/>
        <v>165</v>
      </c>
      <c r="AD8" s="89">
        <f t="shared" si="0"/>
        <v>53</v>
      </c>
      <c r="AE8" s="89">
        <f t="shared" si="0"/>
        <v>112</v>
      </c>
      <c r="AF8" s="89">
        <f t="shared" si="0"/>
        <v>0</v>
      </c>
      <c r="AG8" s="89">
        <f t="shared" si="0"/>
        <v>113</v>
      </c>
      <c r="AH8" s="89">
        <f t="shared" si="0"/>
        <v>35</v>
      </c>
      <c r="AI8" s="89">
        <f t="shared" si="0"/>
        <v>7</v>
      </c>
      <c r="AJ8" s="89">
        <f t="shared" si="0"/>
        <v>42</v>
      </c>
      <c r="AK8" s="89">
        <f t="shared" si="0"/>
        <v>40</v>
      </c>
      <c r="AL8" s="89">
        <f t="shared" si="0"/>
        <v>2</v>
      </c>
    </row>
    <row r="9" spans="1:38" ht="72" customHeight="1" x14ac:dyDescent="0.25">
      <c r="A9" s="10" t="s">
        <v>39</v>
      </c>
      <c r="B9" s="11" t="s">
        <v>40</v>
      </c>
      <c r="C9" s="26">
        <v>69</v>
      </c>
      <c r="D9" s="26">
        <v>29</v>
      </c>
      <c r="E9" s="26">
        <f>C9-D9-F9-G9</f>
        <v>40</v>
      </c>
      <c r="F9" s="26">
        <v>0</v>
      </c>
      <c r="G9" s="26">
        <v>0</v>
      </c>
      <c r="H9" s="26">
        <v>317</v>
      </c>
      <c r="I9" s="68">
        <f>H9-J9-K9</f>
        <v>263</v>
      </c>
      <c r="J9" s="26">
        <v>35</v>
      </c>
      <c r="K9" s="26">
        <v>19</v>
      </c>
      <c r="L9" s="26">
        <v>18</v>
      </c>
      <c r="M9" s="69">
        <f>N9+O9+P9+Q9</f>
        <v>191</v>
      </c>
      <c r="N9" s="31">
        <v>142</v>
      </c>
      <c r="O9" s="28">
        <v>11</v>
      </c>
      <c r="P9" s="31">
        <v>38</v>
      </c>
      <c r="Q9" s="28">
        <v>0</v>
      </c>
      <c r="R9" s="69">
        <f>S9+T9+U9</f>
        <v>12</v>
      </c>
      <c r="S9" s="28">
        <v>0</v>
      </c>
      <c r="T9" s="31">
        <v>4</v>
      </c>
      <c r="U9" s="28">
        <v>8</v>
      </c>
      <c r="V9" s="68">
        <f>M9+R9</f>
        <v>203</v>
      </c>
      <c r="W9" s="28">
        <v>2</v>
      </c>
      <c r="X9" s="26">
        <v>11</v>
      </c>
      <c r="Y9" s="68">
        <f>D9+E9+I9-L9-V9-W9</f>
        <v>109</v>
      </c>
      <c r="Z9" s="26">
        <v>37</v>
      </c>
      <c r="AA9" s="26">
        <v>125</v>
      </c>
      <c r="AB9" s="26">
        <v>12</v>
      </c>
      <c r="AC9" s="68">
        <f>AA9+AB9</f>
        <v>137</v>
      </c>
      <c r="AD9" s="26">
        <v>41</v>
      </c>
      <c r="AE9" s="26">
        <v>96</v>
      </c>
      <c r="AF9" s="26"/>
      <c r="AG9" s="26">
        <v>88</v>
      </c>
      <c r="AH9" s="26">
        <v>34</v>
      </c>
      <c r="AI9" s="26">
        <v>6</v>
      </c>
      <c r="AJ9" s="68">
        <f>AH9+AI9</f>
        <v>40</v>
      </c>
      <c r="AK9" s="26">
        <v>38</v>
      </c>
      <c r="AL9" s="26">
        <v>2</v>
      </c>
    </row>
    <row r="10" spans="1:38" ht="72" customHeight="1" x14ac:dyDescent="0.25">
      <c r="A10" s="10" t="s">
        <v>41</v>
      </c>
      <c r="B10" s="11" t="s">
        <v>42</v>
      </c>
      <c r="C10" s="26">
        <v>72</v>
      </c>
      <c r="D10" s="26">
        <v>4</v>
      </c>
      <c r="E10" s="26">
        <f t="shared" ref="E10:E48" si="1">C10-D10-F10-G10</f>
        <v>68</v>
      </c>
      <c r="F10" s="26">
        <v>0</v>
      </c>
      <c r="G10" s="26">
        <v>0</v>
      </c>
      <c r="H10" s="26">
        <v>102</v>
      </c>
      <c r="I10" s="68">
        <f t="shared" ref="I10:I49" si="2">H10-J10-K10</f>
        <v>81</v>
      </c>
      <c r="J10" s="26">
        <v>19</v>
      </c>
      <c r="K10" s="26">
        <v>2</v>
      </c>
      <c r="L10" s="26">
        <v>17</v>
      </c>
      <c r="M10" s="69">
        <f t="shared" ref="M10:M49" si="3">N10+O10+P10+Q10</f>
        <v>80</v>
      </c>
      <c r="N10" s="31">
        <v>53</v>
      </c>
      <c r="O10" s="28">
        <v>3</v>
      </c>
      <c r="P10" s="31">
        <v>24</v>
      </c>
      <c r="Q10" s="28">
        <v>0</v>
      </c>
      <c r="R10" s="69">
        <f t="shared" ref="R10:R49" si="4">S10+T10+U10</f>
        <v>3</v>
      </c>
      <c r="S10" s="28">
        <v>0</v>
      </c>
      <c r="T10" s="31">
        <v>1</v>
      </c>
      <c r="U10" s="28">
        <v>2</v>
      </c>
      <c r="V10" s="68">
        <f t="shared" ref="V10:V49" si="5">M10+R10</f>
        <v>83</v>
      </c>
      <c r="W10" s="28">
        <v>0</v>
      </c>
      <c r="X10" s="28">
        <v>1</v>
      </c>
      <c r="Y10" s="68">
        <f t="shared" ref="Y10:Y49" si="6">D10+E10+I10-L10-V10-W10</f>
        <v>53</v>
      </c>
      <c r="Z10" s="26">
        <v>3</v>
      </c>
      <c r="AA10" s="26">
        <v>25</v>
      </c>
      <c r="AB10" s="26">
        <v>3</v>
      </c>
      <c r="AC10" s="68">
        <f t="shared" ref="AC10:AC49" si="7">AA10+AB10</f>
        <v>28</v>
      </c>
      <c r="AD10" s="26">
        <v>12</v>
      </c>
      <c r="AE10" s="26">
        <v>16</v>
      </c>
      <c r="AF10" s="26"/>
      <c r="AG10" s="26">
        <v>25</v>
      </c>
      <c r="AH10" s="26">
        <v>1</v>
      </c>
      <c r="AI10" s="26">
        <v>1</v>
      </c>
      <c r="AJ10" s="68">
        <f t="shared" ref="AJ10:AJ49" si="8">AH10+AI10</f>
        <v>2</v>
      </c>
      <c r="AK10" s="26">
        <v>2</v>
      </c>
      <c r="AL10" s="26">
        <v>0</v>
      </c>
    </row>
    <row r="11" spans="1:38" s="9" customFormat="1" ht="72" customHeight="1" x14ac:dyDescent="0.25">
      <c r="A11" s="7">
        <v>2</v>
      </c>
      <c r="B11" s="5" t="s">
        <v>43</v>
      </c>
      <c r="C11" s="89">
        <f>C12+C13</f>
        <v>68</v>
      </c>
      <c r="D11" s="89">
        <f t="shared" ref="D11:AL11" si="9">D12+D13</f>
        <v>7</v>
      </c>
      <c r="E11" s="89">
        <f t="shared" si="9"/>
        <v>59</v>
      </c>
      <c r="F11" s="89">
        <f t="shared" si="9"/>
        <v>0</v>
      </c>
      <c r="G11" s="89">
        <f t="shared" si="9"/>
        <v>2</v>
      </c>
      <c r="H11" s="89">
        <f t="shared" si="9"/>
        <v>123</v>
      </c>
      <c r="I11" s="89">
        <f t="shared" si="9"/>
        <v>99</v>
      </c>
      <c r="J11" s="89">
        <f t="shared" si="9"/>
        <v>17</v>
      </c>
      <c r="K11" s="89">
        <f t="shared" si="9"/>
        <v>7</v>
      </c>
      <c r="L11" s="89">
        <f t="shared" si="9"/>
        <v>0</v>
      </c>
      <c r="M11" s="89">
        <f t="shared" si="9"/>
        <v>52</v>
      </c>
      <c r="N11" s="89">
        <f t="shared" si="9"/>
        <v>27</v>
      </c>
      <c r="O11" s="89">
        <f t="shared" si="9"/>
        <v>7</v>
      </c>
      <c r="P11" s="89">
        <f t="shared" si="9"/>
        <v>18</v>
      </c>
      <c r="Q11" s="89">
        <f t="shared" si="9"/>
        <v>0</v>
      </c>
      <c r="R11" s="89">
        <f t="shared" si="9"/>
        <v>14</v>
      </c>
      <c r="S11" s="89">
        <f t="shared" si="9"/>
        <v>0</v>
      </c>
      <c r="T11" s="89">
        <f t="shared" si="9"/>
        <v>8</v>
      </c>
      <c r="U11" s="89">
        <f t="shared" si="9"/>
        <v>6</v>
      </c>
      <c r="V11" s="89">
        <f t="shared" si="9"/>
        <v>66</v>
      </c>
      <c r="W11" s="89">
        <f t="shared" si="9"/>
        <v>0</v>
      </c>
      <c r="X11" s="89">
        <f t="shared" si="9"/>
        <v>3</v>
      </c>
      <c r="Y11" s="89">
        <f t="shared" si="9"/>
        <v>99</v>
      </c>
      <c r="Z11" s="89">
        <f t="shared" si="9"/>
        <v>8</v>
      </c>
      <c r="AA11" s="89">
        <f t="shared" si="9"/>
        <v>45</v>
      </c>
      <c r="AB11" s="89">
        <f t="shared" si="9"/>
        <v>13</v>
      </c>
      <c r="AC11" s="89">
        <f t="shared" si="9"/>
        <v>58</v>
      </c>
      <c r="AD11" s="89">
        <f t="shared" si="9"/>
        <v>20</v>
      </c>
      <c r="AE11" s="89">
        <f t="shared" si="9"/>
        <v>38</v>
      </c>
      <c r="AF11" s="89">
        <f t="shared" si="9"/>
        <v>0</v>
      </c>
      <c r="AG11" s="89">
        <f t="shared" si="9"/>
        <v>46</v>
      </c>
      <c r="AH11" s="89">
        <f t="shared" si="9"/>
        <v>4</v>
      </c>
      <c r="AI11" s="89">
        <f t="shared" si="9"/>
        <v>3</v>
      </c>
      <c r="AJ11" s="89">
        <f t="shared" si="9"/>
        <v>7</v>
      </c>
      <c r="AK11" s="89">
        <f t="shared" si="9"/>
        <v>5</v>
      </c>
      <c r="AL11" s="89">
        <f t="shared" si="9"/>
        <v>2</v>
      </c>
    </row>
    <row r="12" spans="1:38" ht="72" customHeight="1" x14ac:dyDescent="0.25">
      <c r="A12" s="10" t="s">
        <v>44</v>
      </c>
      <c r="B12" s="11" t="s">
        <v>45</v>
      </c>
      <c r="C12" s="26">
        <v>40</v>
      </c>
      <c r="D12" s="26">
        <v>5</v>
      </c>
      <c r="E12" s="26">
        <f t="shared" si="1"/>
        <v>33</v>
      </c>
      <c r="F12" s="26">
        <v>0</v>
      </c>
      <c r="G12" s="26">
        <v>2</v>
      </c>
      <c r="H12" s="26">
        <v>81</v>
      </c>
      <c r="I12" s="68">
        <f t="shared" si="2"/>
        <v>64</v>
      </c>
      <c r="J12" s="26">
        <v>13</v>
      </c>
      <c r="K12" s="26">
        <v>4</v>
      </c>
      <c r="L12" s="26">
        <v>0</v>
      </c>
      <c r="M12" s="69">
        <f t="shared" si="3"/>
        <v>35</v>
      </c>
      <c r="N12" s="31">
        <v>18</v>
      </c>
      <c r="O12" s="28">
        <v>7</v>
      </c>
      <c r="P12" s="31">
        <v>10</v>
      </c>
      <c r="Q12" s="70">
        <v>0</v>
      </c>
      <c r="R12" s="69">
        <f t="shared" si="4"/>
        <v>11</v>
      </c>
      <c r="S12" s="70">
        <v>0</v>
      </c>
      <c r="T12" s="31">
        <v>5</v>
      </c>
      <c r="U12" s="28">
        <v>6</v>
      </c>
      <c r="V12" s="68">
        <f t="shared" si="5"/>
        <v>46</v>
      </c>
      <c r="W12" s="70">
        <v>0</v>
      </c>
      <c r="X12" s="28">
        <v>2</v>
      </c>
      <c r="Y12" s="68">
        <f t="shared" si="6"/>
        <v>56</v>
      </c>
      <c r="Z12" s="26">
        <v>4</v>
      </c>
      <c r="AA12" s="26">
        <v>30</v>
      </c>
      <c r="AB12" s="26">
        <v>9</v>
      </c>
      <c r="AC12" s="68">
        <f t="shared" si="7"/>
        <v>39</v>
      </c>
      <c r="AD12" s="26">
        <v>12</v>
      </c>
      <c r="AE12" s="26">
        <v>27</v>
      </c>
      <c r="AF12" s="26"/>
      <c r="AG12" s="26">
        <v>31</v>
      </c>
      <c r="AH12" s="26">
        <v>1</v>
      </c>
      <c r="AI12" s="26">
        <v>3</v>
      </c>
      <c r="AJ12" s="68">
        <f t="shared" si="8"/>
        <v>4</v>
      </c>
      <c r="AK12" s="26">
        <v>2</v>
      </c>
      <c r="AL12" s="26">
        <v>2</v>
      </c>
    </row>
    <row r="13" spans="1:38" ht="72" customHeight="1" x14ac:dyDescent="0.25">
      <c r="A13" s="10" t="s">
        <v>46</v>
      </c>
      <c r="B13" s="11" t="s">
        <v>47</v>
      </c>
      <c r="C13" s="26">
        <v>28</v>
      </c>
      <c r="D13" s="26">
        <v>2</v>
      </c>
      <c r="E13" s="26">
        <f t="shared" si="1"/>
        <v>26</v>
      </c>
      <c r="F13" s="26">
        <v>0</v>
      </c>
      <c r="G13" s="26">
        <v>0</v>
      </c>
      <c r="H13" s="26">
        <v>42</v>
      </c>
      <c r="I13" s="68">
        <f t="shared" si="2"/>
        <v>35</v>
      </c>
      <c r="J13" s="28">
        <v>4</v>
      </c>
      <c r="K13" s="26">
        <v>3</v>
      </c>
      <c r="L13" s="26">
        <v>0</v>
      </c>
      <c r="M13" s="69">
        <f t="shared" si="3"/>
        <v>17</v>
      </c>
      <c r="N13" s="31">
        <v>9</v>
      </c>
      <c r="O13" s="28">
        <v>0</v>
      </c>
      <c r="P13" s="31">
        <v>8</v>
      </c>
      <c r="Q13" s="70">
        <v>0</v>
      </c>
      <c r="R13" s="69">
        <f t="shared" si="4"/>
        <v>3</v>
      </c>
      <c r="S13" s="70">
        <v>0</v>
      </c>
      <c r="T13" s="31">
        <v>3</v>
      </c>
      <c r="U13" s="28">
        <v>0</v>
      </c>
      <c r="V13" s="68">
        <f t="shared" si="5"/>
        <v>20</v>
      </c>
      <c r="W13" s="68">
        <v>0</v>
      </c>
      <c r="X13" s="28">
        <v>1</v>
      </c>
      <c r="Y13" s="68">
        <f t="shared" si="6"/>
        <v>43</v>
      </c>
      <c r="Z13" s="26">
        <v>4</v>
      </c>
      <c r="AA13" s="26">
        <v>15</v>
      </c>
      <c r="AB13" s="26">
        <v>4</v>
      </c>
      <c r="AC13" s="68">
        <f t="shared" si="7"/>
        <v>19</v>
      </c>
      <c r="AD13" s="28">
        <v>8</v>
      </c>
      <c r="AE13" s="26">
        <v>11</v>
      </c>
      <c r="AF13" s="26"/>
      <c r="AG13" s="26">
        <v>15</v>
      </c>
      <c r="AH13" s="26">
        <v>3</v>
      </c>
      <c r="AI13" s="26">
        <v>0</v>
      </c>
      <c r="AJ13" s="68">
        <f t="shared" si="8"/>
        <v>3</v>
      </c>
      <c r="AK13" s="26">
        <v>3</v>
      </c>
      <c r="AL13" s="26">
        <v>0</v>
      </c>
    </row>
    <row r="14" spans="1:38" s="9" customFormat="1" ht="72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2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0</v>
      </c>
      <c r="S15" s="70">
        <v>0</v>
      </c>
      <c r="T15" s="31">
        <v>0</v>
      </c>
      <c r="U15" s="70">
        <v>0</v>
      </c>
      <c r="V15" s="68">
        <f t="shared" si="5"/>
        <v>0</v>
      </c>
      <c r="W15" s="68">
        <v>0</v>
      </c>
      <c r="X15" s="26">
        <v>0</v>
      </c>
      <c r="Y15" s="68">
        <f t="shared" si="6"/>
        <v>0</v>
      </c>
      <c r="Z15" s="26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26">
        <v>0</v>
      </c>
      <c r="AF15" s="26"/>
      <c r="AG15" s="26">
        <v>0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ht="72" customHeight="1" x14ac:dyDescent="0.25">
      <c r="A16" s="10" t="s">
        <v>52</v>
      </c>
      <c r="B16" s="11" t="s">
        <v>53</v>
      </c>
      <c r="C16" s="26">
        <v>0</v>
      </c>
      <c r="D16" s="68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0</v>
      </c>
      <c r="N16" s="31">
        <v>0</v>
      </c>
      <c r="O16" s="28">
        <v>0</v>
      </c>
      <c r="P16" s="31">
        <v>0</v>
      </c>
      <c r="Q16" s="70">
        <v>0</v>
      </c>
      <c r="R16" s="69">
        <f t="shared" si="4"/>
        <v>0</v>
      </c>
      <c r="S16" s="70">
        <v>0</v>
      </c>
      <c r="T16" s="68">
        <v>0</v>
      </c>
      <c r="U16" s="68">
        <v>0</v>
      </c>
      <c r="V16" s="68">
        <f t="shared" si="5"/>
        <v>0</v>
      </c>
      <c r="W16" s="70">
        <v>0</v>
      </c>
      <c r="X16" s="68">
        <v>0</v>
      </c>
      <c r="Y16" s="68">
        <f t="shared" si="6"/>
        <v>0</v>
      </c>
      <c r="Z16" s="68">
        <v>0</v>
      </c>
      <c r="AA16" s="28">
        <v>0</v>
      </c>
      <c r="AB16" s="26">
        <v>0</v>
      </c>
      <c r="AC16" s="68">
        <f t="shared" si="7"/>
        <v>0</v>
      </c>
      <c r="AD16" s="26">
        <v>0</v>
      </c>
      <c r="AE16" s="26">
        <v>0</v>
      </c>
      <c r="AF16" s="28"/>
      <c r="AG16" s="28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72" customHeight="1" x14ac:dyDescent="0.25">
      <c r="A17" s="10">
        <v>4</v>
      </c>
      <c r="B17" s="5" t="s">
        <v>54</v>
      </c>
      <c r="C17" s="26">
        <v>0</v>
      </c>
      <c r="D17" s="68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28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70">
        <v>0</v>
      </c>
      <c r="V17" s="68">
        <f t="shared" si="5"/>
        <v>0</v>
      </c>
      <c r="W17" s="68">
        <v>0</v>
      </c>
      <c r="X17" s="68">
        <v>0</v>
      </c>
      <c r="Y17" s="68">
        <f t="shared" si="6"/>
        <v>0</v>
      </c>
      <c r="Z17" s="68">
        <v>0</v>
      </c>
      <c r="AA17" s="28">
        <v>0</v>
      </c>
      <c r="AB17" s="26">
        <v>0</v>
      </c>
      <c r="AC17" s="68">
        <f t="shared" si="7"/>
        <v>0</v>
      </c>
      <c r="AD17" s="26">
        <v>0</v>
      </c>
      <c r="AE17" s="26">
        <v>0</v>
      </c>
      <c r="AF17" s="28"/>
      <c r="AG17" s="28">
        <v>0</v>
      </c>
      <c r="AH17" s="68">
        <v>0</v>
      </c>
      <c r="AI17" s="68">
        <v>0</v>
      </c>
      <c r="AJ17" s="68">
        <f t="shared" si="8"/>
        <v>0</v>
      </c>
      <c r="AK17" s="68">
        <v>0</v>
      </c>
      <c r="AL17" s="68">
        <v>0</v>
      </c>
    </row>
    <row r="18" spans="1:38" s="9" customFormat="1" ht="72" customHeight="1" x14ac:dyDescent="0.25">
      <c r="A18" s="10">
        <v>5</v>
      </c>
      <c r="B18" s="5" t="s">
        <v>55</v>
      </c>
      <c r="C18" s="26">
        <v>1</v>
      </c>
      <c r="D18" s="68">
        <v>0</v>
      </c>
      <c r="E18" s="26">
        <f t="shared" si="1"/>
        <v>1</v>
      </c>
      <c r="F18" s="26">
        <v>0</v>
      </c>
      <c r="G18" s="26">
        <v>0</v>
      </c>
      <c r="H18" s="26">
        <v>5</v>
      </c>
      <c r="I18" s="68">
        <f t="shared" si="2"/>
        <v>4</v>
      </c>
      <c r="J18" s="28">
        <v>1</v>
      </c>
      <c r="K18" s="28">
        <v>0</v>
      </c>
      <c r="L18" s="26">
        <v>1</v>
      </c>
      <c r="M18" s="69">
        <f t="shared" si="3"/>
        <v>1</v>
      </c>
      <c r="N18" s="28">
        <v>1</v>
      </c>
      <c r="O18" s="28">
        <v>0</v>
      </c>
      <c r="P18" s="28">
        <v>0</v>
      </c>
      <c r="Q18" s="70">
        <v>0</v>
      </c>
      <c r="R18" s="69">
        <f t="shared" si="4"/>
        <v>0</v>
      </c>
      <c r="S18" s="70">
        <v>0</v>
      </c>
      <c r="T18" s="68">
        <v>0</v>
      </c>
      <c r="U18" s="68">
        <v>0</v>
      </c>
      <c r="V18" s="68">
        <f t="shared" si="5"/>
        <v>1</v>
      </c>
      <c r="W18" s="70">
        <v>0</v>
      </c>
      <c r="X18" s="68">
        <v>0</v>
      </c>
      <c r="Y18" s="68">
        <f t="shared" si="6"/>
        <v>3</v>
      </c>
      <c r="Z18" s="68">
        <v>0</v>
      </c>
      <c r="AA18" s="28">
        <v>1</v>
      </c>
      <c r="AB18" s="26">
        <v>2</v>
      </c>
      <c r="AC18" s="68">
        <f t="shared" si="7"/>
        <v>3</v>
      </c>
      <c r="AD18" s="26">
        <v>2</v>
      </c>
      <c r="AE18" s="26">
        <v>1</v>
      </c>
      <c r="AF18" s="70"/>
      <c r="AG18" s="28">
        <v>2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72" customHeight="1" x14ac:dyDescent="0.25">
      <c r="A19" s="10">
        <v>6</v>
      </c>
      <c r="B19" s="5" t="s">
        <v>56</v>
      </c>
      <c r="C19" s="89">
        <f>C20+C21+C22+C23+C24+C25+C26</f>
        <v>2</v>
      </c>
      <c r="D19" s="89">
        <f t="shared" ref="D19:AL19" si="11">D20+D21+D22+D23+D24+D25+D26</f>
        <v>0</v>
      </c>
      <c r="E19" s="89">
        <f t="shared" si="11"/>
        <v>2</v>
      </c>
      <c r="F19" s="89">
        <f t="shared" si="11"/>
        <v>0</v>
      </c>
      <c r="G19" s="89">
        <f t="shared" si="11"/>
        <v>0</v>
      </c>
      <c r="H19" s="89">
        <f t="shared" si="11"/>
        <v>1</v>
      </c>
      <c r="I19" s="89">
        <f t="shared" si="11"/>
        <v>1</v>
      </c>
      <c r="J19" s="89">
        <f t="shared" si="11"/>
        <v>0</v>
      </c>
      <c r="K19" s="89">
        <f t="shared" si="11"/>
        <v>0</v>
      </c>
      <c r="L19" s="89">
        <f t="shared" si="11"/>
        <v>1</v>
      </c>
      <c r="M19" s="89">
        <f t="shared" si="11"/>
        <v>2</v>
      </c>
      <c r="N19" s="89">
        <f t="shared" si="11"/>
        <v>2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2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3</v>
      </c>
      <c r="AB19" s="89">
        <f t="shared" si="11"/>
        <v>1</v>
      </c>
      <c r="AC19" s="89">
        <f t="shared" si="11"/>
        <v>4</v>
      </c>
      <c r="AD19" s="89">
        <f t="shared" si="11"/>
        <v>1</v>
      </c>
      <c r="AE19" s="89">
        <f t="shared" si="11"/>
        <v>3</v>
      </c>
      <c r="AF19" s="89">
        <f t="shared" si="11"/>
        <v>0</v>
      </c>
      <c r="AG19" s="89">
        <f t="shared" si="11"/>
        <v>3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2" customHeight="1" x14ac:dyDescent="0.25">
      <c r="A20" s="10" t="s">
        <v>57</v>
      </c>
      <c r="B20" s="11" t="s">
        <v>58</v>
      </c>
      <c r="C20" s="26">
        <v>0</v>
      </c>
      <c r="D20" s="68">
        <f t="shared" ref="D20" si="12">D21+D22+D23+D24+D25+D26+D27</f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2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68">
        <v>0</v>
      </c>
      <c r="U20" s="68">
        <v>0</v>
      </c>
      <c r="V20" s="68">
        <f t="shared" si="5"/>
        <v>0</v>
      </c>
      <c r="W20" s="70">
        <v>0</v>
      </c>
      <c r="X20" s="68">
        <v>0</v>
      </c>
      <c r="Y20" s="68">
        <f t="shared" si="6"/>
        <v>0</v>
      </c>
      <c r="Z20" s="68">
        <v>0</v>
      </c>
      <c r="AA20" s="28">
        <v>0</v>
      </c>
      <c r="AB20" s="26">
        <v>0</v>
      </c>
      <c r="AC20" s="68">
        <f t="shared" si="7"/>
        <v>0</v>
      </c>
      <c r="AD20" s="26">
        <v>0</v>
      </c>
      <c r="AE20" s="26">
        <v>0</v>
      </c>
      <c r="AF20" s="70"/>
      <c r="AG20" s="28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72" customHeight="1" x14ac:dyDescent="0.25">
      <c r="A21" s="10" t="s">
        <v>59</v>
      </c>
      <c r="B21" s="11" t="s">
        <v>60</v>
      </c>
      <c r="C21" s="26">
        <v>0</v>
      </c>
      <c r="D21" s="68">
        <f t="shared" ref="D21" si="13">D22+D23+D24+D25+D26+D27+D28</f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>
        <v>0</v>
      </c>
      <c r="M21" s="69">
        <f t="shared" si="3"/>
        <v>0</v>
      </c>
      <c r="N21" s="28">
        <v>0</v>
      </c>
      <c r="O21" s="28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70">
        <v>0</v>
      </c>
      <c r="V21" s="68">
        <f t="shared" si="5"/>
        <v>0</v>
      </c>
      <c r="W21" s="68">
        <v>0</v>
      </c>
      <c r="X21" s="68">
        <v>0</v>
      </c>
      <c r="Y21" s="68">
        <f t="shared" si="6"/>
        <v>0</v>
      </c>
      <c r="Z21" s="68">
        <v>0</v>
      </c>
      <c r="AA21" s="28">
        <v>0</v>
      </c>
      <c r="AB21" s="26">
        <v>0</v>
      </c>
      <c r="AC21" s="68">
        <f t="shared" si="7"/>
        <v>0</v>
      </c>
      <c r="AD21" s="26">
        <v>0</v>
      </c>
      <c r="AE21" s="26">
        <v>0</v>
      </c>
      <c r="AF21" s="70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ht="72" customHeight="1" x14ac:dyDescent="0.25">
      <c r="A22" s="10" t="s">
        <v>61</v>
      </c>
      <c r="B22" s="11" t="s">
        <v>62</v>
      </c>
      <c r="C22" s="26">
        <v>1</v>
      </c>
      <c r="D22" s="68">
        <f t="shared" ref="D22" si="14">D23+D24+D25+D26+D27+D28+D29</f>
        <v>0</v>
      </c>
      <c r="E22" s="26">
        <f t="shared" si="1"/>
        <v>1</v>
      </c>
      <c r="F22" s="26">
        <v>0</v>
      </c>
      <c r="G22" s="26">
        <v>0</v>
      </c>
      <c r="H22" s="28">
        <v>1</v>
      </c>
      <c r="I22" s="68">
        <f t="shared" si="2"/>
        <v>1</v>
      </c>
      <c r="J22" s="28">
        <v>0</v>
      </c>
      <c r="K22" s="28">
        <v>0</v>
      </c>
      <c r="L22" s="26">
        <v>1</v>
      </c>
      <c r="M22" s="69">
        <f t="shared" si="3"/>
        <v>1</v>
      </c>
      <c r="N22" s="28">
        <v>1</v>
      </c>
      <c r="O22" s="28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68">
        <v>0</v>
      </c>
      <c r="U22" s="68">
        <v>0</v>
      </c>
      <c r="V22" s="68">
        <f t="shared" si="5"/>
        <v>1</v>
      </c>
      <c r="W22" s="70">
        <v>0</v>
      </c>
      <c r="X22" s="68">
        <v>0</v>
      </c>
      <c r="Y22" s="68">
        <f>D22+E22+I22-L22-V22-W22</f>
        <v>0</v>
      </c>
      <c r="Z22" s="68">
        <v>0</v>
      </c>
      <c r="AA22" s="28">
        <v>2</v>
      </c>
      <c r="AB22" s="26">
        <v>1</v>
      </c>
      <c r="AC22" s="68">
        <f t="shared" si="7"/>
        <v>3</v>
      </c>
      <c r="AD22" s="26">
        <v>1</v>
      </c>
      <c r="AE22" s="26">
        <v>2</v>
      </c>
      <c r="AF22" s="70"/>
      <c r="AG22" s="28">
        <v>2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38" ht="72" customHeight="1" x14ac:dyDescent="0.25">
      <c r="A23" s="10" t="s">
        <v>63</v>
      </c>
      <c r="B23" s="11" t="s">
        <v>64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28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70">
        <v>0</v>
      </c>
      <c r="V23" s="68">
        <f t="shared" si="5"/>
        <v>0</v>
      </c>
      <c r="W23" s="68">
        <v>0</v>
      </c>
      <c r="X23" s="68">
        <v>0</v>
      </c>
      <c r="Y23" s="68">
        <f t="shared" si="6"/>
        <v>0</v>
      </c>
      <c r="Z23" s="68">
        <v>0</v>
      </c>
      <c r="AA23" s="28">
        <v>0</v>
      </c>
      <c r="AB23" s="26">
        <v>0</v>
      </c>
      <c r="AC23" s="68">
        <f t="shared" si="7"/>
        <v>0</v>
      </c>
      <c r="AD23" s="26">
        <v>0</v>
      </c>
      <c r="AE23" s="26">
        <v>0</v>
      </c>
      <c r="AF23" s="70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ht="72" customHeight="1" x14ac:dyDescent="0.25">
      <c r="A24" s="10" t="s">
        <v>65</v>
      </c>
      <c r="B24" s="11" t="s">
        <v>66</v>
      </c>
      <c r="C24" s="26">
        <v>1</v>
      </c>
      <c r="D24" s="26">
        <v>0</v>
      </c>
      <c r="E24" s="26">
        <f t="shared" si="1"/>
        <v>1</v>
      </c>
      <c r="F24" s="26">
        <v>0</v>
      </c>
      <c r="G24" s="26">
        <v>0</v>
      </c>
      <c r="H24" s="28">
        <v>0</v>
      </c>
      <c r="I24" s="68">
        <f t="shared" si="2"/>
        <v>0</v>
      </c>
      <c r="J24" s="28">
        <v>0</v>
      </c>
      <c r="K24" s="28">
        <v>0</v>
      </c>
      <c r="L24" s="26">
        <v>0</v>
      </c>
      <c r="M24" s="69">
        <f t="shared" si="3"/>
        <v>1</v>
      </c>
      <c r="N24" s="28">
        <v>1</v>
      </c>
      <c r="O24" s="28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68">
        <v>0</v>
      </c>
      <c r="U24" s="68">
        <v>0</v>
      </c>
      <c r="V24" s="68">
        <f t="shared" si="5"/>
        <v>1</v>
      </c>
      <c r="W24" s="70">
        <v>0</v>
      </c>
      <c r="X24" s="68">
        <v>0</v>
      </c>
      <c r="Y24" s="68">
        <f t="shared" si="6"/>
        <v>0</v>
      </c>
      <c r="Z24" s="68">
        <v>0</v>
      </c>
      <c r="AA24" s="28">
        <v>1</v>
      </c>
      <c r="AB24" s="26">
        <v>0</v>
      </c>
      <c r="AC24" s="68">
        <f t="shared" si="7"/>
        <v>1</v>
      </c>
      <c r="AD24" s="26">
        <v>0</v>
      </c>
      <c r="AE24" s="26">
        <v>1</v>
      </c>
      <c r="AF24" s="70"/>
      <c r="AG24" s="28">
        <v>1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72" customHeight="1" x14ac:dyDescent="0.25">
      <c r="A25" s="10" t="s">
        <v>67</v>
      </c>
      <c r="B25" s="11" t="s">
        <v>68</v>
      </c>
      <c r="C25" s="26">
        <v>0</v>
      </c>
      <c r="D25" s="68">
        <v>0</v>
      </c>
      <c r="E25" s="26">
        <f t="shared" si="1"/>
        <v>0</v>
      </c>
      <c r="F25" s="26">
        <v>0</v>
      </c>
      <c r="G25" s="26">
        <v>0</v>
      </c>
      <c r="H25" s="70">
        <v>0</v>
      </c>
      <c r="I25" s="68">
        <f t="shared" si="2"/>
        <v>0</v>
      </c>
      <c r="J25" s="28">
        <v>0</v>
      </c>
      <c r="K25" s="28">
        <v>0</v>
      </c>
      <c r="L25" s="26">
        <v>0</v>
      </c>
      <c r="M25" s="69">
        <f t="shared" si="3"/>
        <v>0</v>
      </c>
      <c r="N25" s="28">
        <v>0</v>
      </c>
      <c r="O25" s="28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70">
        <v>0</v>
      </c>
      <c r="V25" s="68">
        <f t="shared" si="5"/>
        <v>0</v>
      </c>
      <c r="W25" s="68">
        <v>0</v>
      </c>
      <c r="X25" s="68">
        <v>0</v>
      </c>
      <c r="Y25" s="68">
        <f t="shared" si="6"/>
        <v>0</v>
      </c>
      <c r="Z25" s="68">
        <v>0</v>
      </c>
      <c r="AA25" s="28">
        <v>0</v>
      </c>
      <c r="AB25" s="26">
        <v>0</v>
      </c>
      <c r="AC25" s="68">
        <f t="shared" si="7"/>
        <v>0</v>
      </c>
      <c r="AD25" s="26">
        <v>0</v>
      </c>
      <c r="AE25" s="26">
        <v>0</v>
      </c>
      <c r="AF25" s="28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38" ht="72" customHeight="1" x14ac:dyDescent="0.25">
      <c r="A26" s="10" t="s">
        <v>69</v>
      </c>
      <c r="B26" s="11" t="s">
        <v>70</v>
      </c>
      <c r="C26" s="26">
        <v>0</v>
      </c>
      <c r="D26" s="68">
        <v>0</v>
      </c>
      <c r="E26" s="26">
        <f t="shared" si="1"/>
        <v>0</v>
      </c>
      <c r="F26" s="26">
        <v>0</v>
      </c>
      <c r="G26" s="26">
        <v>0</v>
      </c>
      <c r="H26" s="70">
        <v>0</v>
      </c>
      <c r="I26" s="68">
        <f t="shared" si="2"/>
        <v>0</v>
      </c>
      <c r="J26" s="28">
        <v>0</v>
      </c>
      <c r="K26" s="28">
        <v>0</v>
      </c>
      <c r="L26" s="26">
        <v>0</v>
      </c>
      <c r="M26" s="69">
        <f t="shared" si="3"/>
        <v>0</v>
      </c>
      <c r="N26" s="28">
        <v>0</v>
      </c>
      <c r="O26" s="28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68">
        <v>0</v>
      </c>
      <c r="U26" s="68">
        <v>0</v>
      </c>
      <c r="V26" s="68">
        <f t="shared" si="5"/>
        <v>0</v>
      </c>
      <c r="W26" s="70">
        <v>0</v>
      </c>
      <c r="X26" s="68">
        <v>0</v>
      </c>
      <c r="Y26" s="68">
        <f t="shared" si="6"/>
        <v>0</v>
      </c>
      <c r="Z26" s="68">
        <v>0</v>
      </c>
      <c r="AA26" s="28">
        <v>0</v>
      </c>
      <c r="AB26" s="68">
        <v>0</v>
      </c>
      <c r="AC26" s="68">
        <f t="shared" si="7"/>
        <v>0</v>
      </c>
      <c r="AD26" s="26">
        <v>0</v>
      </c>
      <c r="AE26" s="26">
        <v>0</v>
      </c>
      <c r="AF26" s="28"/>
      <c r="AG26" s="28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72" customHeight="1" x14ac:dyDescent="0.25">
      <c r="A27" s="10">
        <v>7</v>
      </c>
      <c r="B27" s="5" t="s">
        <v>71</v>
      </c>
      <c r="C27" s="89">
        <f>C28+C29+C30+C31+C32</f>
        <v>1</v>
      </c>
      <c r="D27" s="89">
        <f t="shared" ref="D27:AL27" si="15">D28+D29+D30+D31+D32</f>
        <v>0</v>
      </c>
      <c r="E27" s="89">
        <f t="shared" si="15"/>
        <v>1</v>
      </c>
      <c r="F27" s="89">
        <f t="shared" si="15"/>
        <v>0</v>
      </c>
      <c r="G27" s="89">
        <f t="shared" si="15"/>
        <v>0</v>
      </c>
      <c r="H27" s="89">
        <f t="shared" si="15"/>
        <v>0</v>
      </c>
      <c r="I27" s="89">
        <f t="shared" si="15"/>
        <v>0</v>
      </c>
      <c r="J27" s="89">
        <f t="shared" si="15"/>
        <v>0</v>
      </c>
      <c r="K27" s="89">
        <f t="shared" si="15"/>
        <v>0</v>
      </c>
      <c r="L27" s="89">
        <f t="shared" si="15"/>
        <v>0</v>
      </c>
      <c r="M27" s="89">
        <f t="shared" si="15"/>
        <v>0</v>
      </c>
      <c r="N27" s="89">
        <f t="shared" si="15"/>
        <v>0</v>
      </c>
      <c r="O27" s="89">
        <f t="shared" si="15"/>
        <v>0</v>
      </c>
      <c r="P27" s="89">
        <f t="shared" si="15"/>
        <v>0</v>
      </c>
      <c r="Q27" s="89">
        <f t="shared" si="15"/>
        <v>0</v>
      </c>
      <c r="R27" s="89">
        <f t="shared" si="15"/>
        <v>0</v>
      </c>
      <c r="S27" s="89">
        <f t="shared" si="15"/>
        <v>0</v>
      </c>
      <c r="T27" s="89">
        <f t="shared" si="15"/>
        <v>0</v>
      </c>
      <c r="U27" s="89">
        <f t="shared" si="15"/>
        <v>0</v>
      </c>
      <c r="V27" s="89">
        <f t="shared" si="15"/>
        <v>0</v>
      </c>
      <c r="W27" s="89">
        <f t="shared" si="15"/>
        <v>0</v>
      </c>
      <c r="X27" s="89">
        <f t="shared" si="15"/>
        <v>0</v>
      </c>
      <c r="Y27" s="89">
        <f t="shared" si="15"/>
        <v>1</v>
      </c>
      <c r="Z27" s="89">
        <f t="shared" si="15"/>
        <v>0</v>
      </c>
      <c r="AA27" s="89">
        <f t="shared" si="15"/>
        <v>0</v>
      </c>
      <c r="AB27" s="89">
        <f t="shared" si="15"/>
        <v>0</v>
      </c>
      <c r="AC27" s="89">
        <f t="shared" si="15"/>
        <v>0</v>
      </c>
      <c r="AD27" s="89">
        <f t="shared" si="15"/>
        <v>0</v>
      </c>
      <c r="AE27" s="89">
        <f t="shared" si="15"/>
        <v>0</v>
      </c>
      <c r="AF27" s="89">
        <f t="shared" si="15"/>
        <v>0</v>
      </c>
      <c r="AG27" s="89">
        <f t="shared" si="15"/>
        <v>0</v>
      </c>
      <c r="AH27" s="89">
        <f t="shared" si="15"/>
        <v>0</v>
      </c>
      <c r="AI27" s="89">
        <f t="shared" si="15"/>
        <v>0</v>
      </c>
      <c r="AJ27" s="89">
        <f t="shared" si="15"/>
        <v>0</v>
      </c>
      <c r="AK27" s="89">
        <f t="shared" si="15"/>
        <v>0</v>
      </c>
      <c r="AL27" s="89">
        <f t="shared" si="15"/>
        <v>0</v>
      </c>
    </row>
    <row r="28" spans="1:38" ht="72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26">
        <v>0</v>
      </c>
      <c r="M28" s="69">
        <f t="shared" si="3"/>
        <v>0</v>
      </c>
      <c r="N28" s="28">
        <v>0</v>
      </c>
      <c r="O28" s="2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68">
        <v>0</v>
      </c>
      <c r="U28" s="68">
        <v>0</v>
      </c>
      <c r="V28" s="68">
        <f t="shared" si="5"/>
        <v>0</v>
      </c>
      <c r="W28" s="70">
        <v>0</v>
      </c>
      <c r="X28" s="68">
        <v>0</v>
      </c>
      <c r="Y28" s="68">
        <f t="shared" si="6"/>
        <v>0</v>
      </c>
      <c r="Z28" s="68">
        <v>0</v>
      </c>
      <c r="AA28" s="28">
        <v>0</v>
      </c>
      <c r="AB28" s="68">
        <v>0</v>
      </c>
      <c r="AC28" s="68">
        <f t="shared" si="7"/>
        <v>0</v>
      </c>
      <c r="AD28" s="26">
        <v>0</v>
      </c>
      <c r="AE28" s="26">
        <v>0</v>
      </c>
      <c r="AF28" s="68"/>
      <c r="AG28" s="28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38" ht="72" customHeight="1" x14ac:dyDescent="0.25">
      <c r="A29" s="15" t="s">
        <v>74</v>
      </c>
      <c r="B29" s="11" t="s">
        <v>75</v>
      </c>
      <c r="C29" s="26">
        <v>1</v>
      </c>
      <c r="D29" s="68">
        <v>0</v>
      </c>
      <c r="E29" s="26">
        <f t="shared" si="1"/>
        <v>1</v>
      </c>
      <c r="F29" s="26">
        <v>0</v>
      </c>
      <c r="G29" s="26">
        <v>0</v>
      </c>
      <c r="H29" s="70">
        <v>0</v>
      </c>
      <c r="I29" s="68">
        <f t="shared" si="2"/>
        <v>0</v>
      </c>
      <c r="J29" s="28">
        <v>0</v>
      </c>
      <c r="K29" s="28">
        <v>0</v>
      </c>
      <c r="L29" s="26">
        <v>0</v>
      </c>
      <c r="M29" s="69">
        <f t="shared" si="3"/>
        <v>0</v>
      </c>
      <c r="N29" s="28">
        <v>0</v>
      </c>
      <c r="O29" s="28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70">
        <v>0</v>
      </c>
      <c r="V29" s="68">
        <f t="shared" si="5"/>
        <v>0</v>
      </c>
      <c r="W29" s="68">
        <v>0</v>
      </c>
      <c r="X29" s="68">
        <v>0</v>
      </c>
      <c r="Y29" s="68">
        <f t="shared" si="6"/>
        <v>1</v>
      </c>
      <c r="Z29" s="68">
        <v>0</v>
      </c>
      <c r="AA29" s="70">
        <v>0</v>
      </c>
      <c r="AB29" s="68">
        <v>0</v>
      </c>
      <c r="AC29" s="68">
        <f t="shared" si="7"/>
        <v>0</v>
      </c>
      <c r="AD29" s="26">
        <v>0</v>
      </c>
      <c r="AE29" s="26">
        <v>0</v>
      </c>
      <c r="AF29" s="68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72" customHeight="1" x14ac:dyDescent="0.25">
      <c r="A30" s="15" t="s">
        <v>76</v>
      </c>
      <c r="B30" s="11" t="s">
        <v>77</v>
      </c>
      <c r="C30" s="26">
        <v>0</v>
      </c>
      <c r="D30" s="68">
        <v>0</v>
      </c>
      <c r="E30" s="26">
        <f t="shared" si="1"/>
        <v>0</v>
      </c>
      <c r="F30" s="26">
        <v>0</v>
      </c>
      <c r="G30" s="26">
        <v>0</v>
      </c>
      <c r="H30" s="70">
        <v>0</v>
      </c>
      <c r="I30" s="68">
        <f t="shared" si="2"/>
        <v>0</v>
      </c>
      <c r="J30" s="28">
        <v>0</v>
      </c>
      <c r="K30" s="28">
        <v>0</v>
      </c>
      <c r="L30" s="26">
        <v>0</v>
      </c>
      <c r="M30" s="69">
        <f t="shared" si="3"/>
        <v>0</v>
      </c>
      <c r="N30" s="28">
        <v>0</v>
      </c>
      <c r="O30" s="2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68">
        <v>0</v>
      </c>
      <c r="U30" s="68">
        <v>0</v>
      </c>
      <c r="V30" s="68">
        <f t="shared" si="5"/>
        <v>0</v>
      </c>
      <c r="W30" s="70">
        <v>0</v>
      </c>
      <c r="X30" s="68">
        <v>0</v>
      </c>
      <c r="Y30" s="68">
        <f t="shared" si="6"/>
        <v>0</v>
      </c>
      <c r="Z30" s="68">
        <v>0</v>
      </c>
      <c r="AA30" s="70">
        <v>0</v>
      </c>
      <c r="AB30" s="68">
        <v>0</v>
      </c>
      <c r="AC30" s="68">
        <f t="shared" si="7"/>
        <v>0</v>
      </c>
      <c r="AD30" s="26">
        <v>0</v>
      </c>
      <c r="AE30" s="26">
        <v>0</v>
      </c>
      <c r="AF30" s="68"/>
      <c r="AG30" s="26">
        <v>0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72" customHeight="1" x14ac:dyDescent="0.25">
      <c r="A31" s="15" t="s">
        <v>78</v>
      </c>
      <c r="B31" s="11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70">
        <v>0</v>
      </c>
      <c r="I31" s="68">
        <f t="shared" si="2"/>
        <v>0</v>
      </c>
      <c r="J31" s="28">
        <v>0</v>
      </c>
      <c r="K31" s="28">
        <v>0</v>
      </c>
      <c r="L31" s="26">
        <v>0</v>
      </c>
      <c r="M31" s="69">
        <f t="shared" si="3"/>
        <v>0</v>
      </c>
      <c r="N31" s="28">
        <v>0</v>
      </c>
      <c r="O31" s="28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70">
        <v>0</v>
      </c>
      <c r="V31" s="68">
        <f t="shared" si="5"/>
        <v>0</v>
      </c>
      <c r="W31" s="68">
        <v>0</v>
      </c>
      <c r="X31" s="68">
        <v>0</v>
      </c>
      <c r="Y31" s="68">
        <f t="shared" si="6"/>
        <v>0</v>
      </c>
      <c r="Z31" s="68">
        <v>0</v>
      </c>
      <c r="AA31" s="70">
        <v>0</v>
      </c>
      <c r="AB31" s="68">
        <v>0</v>
      </c>
      <c r="AC31" s="68">
        <f t="shared" si="7"/>
        <v>0</v>
      </c>
      <c r="AD31" s="26">
        <v>0</v>
      </c>
      <c r="AE31" s="26">
        <v>0</v>
      </c>
      <c r="AF31" s="68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38" ht="72" customHeight="1" x14ac:dyDescent="0.25">
      <c r="A32" s="15" t="s">
        <v>80</v>
      </c>
      <c r="B32" s="11" t="s">
        <v>81</v>
      </c>
      <c r="C32" s="26">
        <v>0</v>
      </c>
      <c r="D32" s="68">
        <v>0</v>
      </c>
      <c r="E32" s="26">
        <f t="shared" si="1"/>
        <v>0</v>
      </c>
      <c r="F32" s="26">
        <v>0</v>
      </c>
      <c r="G32" s="26">
        <v>0</v>
      </c>
      <c r="H32" s="70">
        <v>0</v>
      </c>
      <c r="I32" s="68">
        <f t="shared" si="2"/>
        <v>0</v>
      </c>
      <c r="J32" s="28">
        <v>0</v>
      </c>
      <c r="K32" s="28">
        <v>0</v>
      </c>
      <c r="L32" s="26">
        <v>0</v>
      </c>
      <c r="M32" s="69">
        <f t="shared" si="3"/>
        <v>0</v>
      </c>
      <c r="N32" s="31">
        <v>0</v>
      </c>
      <c r="O32" s="28">
        <v>0</v>
      </c>
      <c r="P32" s="31">
        <v>0</v>
      </c>
      <c r="Q32" s="68">
        <v>0</v>
      </c>
      <c r="R32" s="69">
        <f t="shared" si="4"/>
        <v>0</v>
      </c>
      <c r="S32" s="70">
        <v>0</v>
      </c>
      <c r="T32" s="68">
        <v>0</v>
      </c>
      <c r="U32" s="68">
        <v>0</v>
      </c>
      <c r="V32" s="68">
        <f t="shared" si="5"/>
        <v>0</v>
      </c>
      <c r="W32" s="70">
        <v>0</v>
      </c>
      <c r="X32" s="68">
        <v>0</v>
      </c>
      <c r="Y32" s="68">
        <f t="shared" si="6"/>
        <v>0</v>
      </c>
      <c r="Z32" s="68">
        <v>0</v>
      </c>
      <c r="AA32" s="70">
        <v>0</v>
      </c>
      <c r="AB32" s="68">
        <v>0</v>
      </c>
      <c r="AC32" s="68">
        <f t="shared" si="7"/>
        <v>0</v>
      </c>
      <c r="AD32" s="26">
        <v>0</v>
      </c>
      <c r="AE32" s="26">
        <v>0</v>
      </c>
      <c r="AF32" s="68"/>
      <c r="AG32" s="28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72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70">
        <v>0</v>
      </c>
      <c r="I33" s="68">
        <f t="shared" si="2"/>
        <v>0</v>
      </c>
      <c r="J33" s="26">
        <v>0</v>
      </c>
      <c r="K33" s="26">
        <v>0</v>
      </c>
      <c r="L33" s="26">
        <v>0</v>
      </c>
      <c r="M33" s="69">
        <f t="shared" si="3"/>
        <v>0</v>
      </c>
      <c r="N33" s="26">
        <v>0</v>
      </c>
      <c r="O33" s="26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70">
        <v>0</v>
      </c>
      <c r="V33" s="68">
        <f t="shared" si="5"/>
        <v>0</v>
      </c>
      <c r="W33" s="68">
        <v>0</v>
      </c>
      <c r="X33" s="68">
        <v>0</v>
      </c>
      <c r="Y33" s="68">
        <f t="shared" si="6"/>
        <v>0</v>
      </c>
      <c r="Z33" s="68">
        <v>0</v>
      </c>
      <c r="AA33" s="70">
        <v>0</v>
      </c>
      <c r="AB33" s="68">
        <v>0</v>
      </c>
      <c r="AC33" s="68">
        <f t="shared" si="7"/>
        <v>0</v>
      </c>
      <c r="AD33" s="26">
        <v>0</v>
      </c>
      <c r="AE33" s="26">
        <v>0</v>
      </c>
      <c r="AF33" s="68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72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70">
        <v>0</v>
      </c>
      <c r="I34" s="68">
        <f t="shared" si="2"/>
        <v>0</v>
      </c>
      <c r="J34" s="28">
        <v>0</v>
      </c>
      <c r="K34" s="28">
        <v>0</v>
      </c>
      <c r="L34" s="26">
        <v>0</v>
      </c>
      <c r="M34" s="69">
        <f t="shared" si="3"/>
        <v>0</v>
      </c>
      <c r="N34" s="28">
        <v>0</v>
      </c>
      <c r="O34" s="2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68">
        <v>0</v>
      </c>
      <c r="U34" s="68">
        <v>0</v>
      </c>
      <c r="V34" s="68">
        <f t="shared" si="5"/>
        <v>0</v>
      </c>
      <c r="W34" s="70">
        <v>0</v>
      </c>
      <c r="X34" s="68">
        <v>0</v>
      </c>
      <c r="Y34" s="68">
        <f t="shared" si="6"/>
        <v>0</v>
      </c>
      <c r="Z34" s="68">
        <v>0</v>
      </c>
      <c r="AA34" s="70">
        <v>0</v>
      </c>
      <c r="AB34" s="68">
        <v>0</v>
      </c>
      <c r="AC34" s="68">
        <f t="shared" si="7"/>
        <v>0</v>
      </c>
      <c r="AD34" s="26">
        <v>0</v>
      </c>
      <c r="AE34" s="26">
        <v>0</v>
      </c>
      <c r="AF34" s="68"/>
      <c r="AG34" s="28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72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68">
        <f t="shared" si="2"/>
        <v>0</v>
      </c>
      <c r="J35" s="28">
        <v>0</v>
      </c>
      <c r="K35" s="28">
        <v>0</v>
      </c>
      <c r="L35" s="26">
        <v>0</v>
      </c>
      <c r="M35" s="69">
        <f t="shared" si="3"/>
        <v>0</v>
      </c>
      <c r="N35" s="28">
        <v>0</v>
      </c>
      <c r="O35" s="28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70">
        <v>0</v>
      </c>
      <c r="V35" s="68">
        <f t="shared" si="5"/>
        <v>0</v>
      </c>
      <c r="W35" s="68">
        <v>0</v>
      </c>
      <c r="X35" s="68">
        <v>0</v>
      </c>
      <c r="Y35" s="68">
        <f t="shared" si="6"/>
        <v>0</v>
      </c>
      <c r="Z35" s="68">
        <v>0</v>
      </c>
      <c r="AA35" s="28">
        <v>0</v>
      </c>
      <c r="AB35" s="68">
        <v>0</v>
      </c>
      <c r="AC35" s="68">
        <f t="shared" si="7"/>
        <v>0</v>
      </c>
      <c r="AD35" s="26">
        <v>0</v>
      </c>
      <c r="AE35" s="26">
        <v>0</v>
      </c>
      <c r="AF35" s="68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72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68">
        <f t="shared" si="2"/>
        <v>0</v>
      </c>
      <c r="J36" s="28">
        <v>0</v>
      </c>
      <c r="K36" s="28">
        <v>0</v>
      </c>
      <c r="L36" s="26">
        <v>0</v>
      </c>
      <c r="M36" s="69">
        <f t="shared" si="3"/>
        <v>0</v>
      </c>
      <c r="N36" s="28">
        <v>0</v>
      </c>
      <c r="O36" s="28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68">
        <v>0</v>
      </c>
      <c r="U36" s="68">
        <v>0</v>
      </c>
      <c r="V36" s="68">
        <f t="shared" si="5"/>
        <v>0</v>
      </c>
      <c r="W36" s="70">
        <v>0</v>
      </c>
      <c r="X36" s="68">
        <v>0</v>
      </c>
      <c r="Y36" s="68">
        <f t="shared" si="6"/>
        <v>0</v>
      </c>
      <c r="Z36" s="68">
        <v>0</v>
      </c>
      <c r="AA36" s="28">
        <v>0</v>
      </c>
      <c r="AB36" s="68">
        <v>0</v>
      </c>
      <c r="AC36" s="68">
        <f t="shared" si="7"/>
        <v>0</v>
      </c>
      <c r="AD36" s="26">
        <v>0</v>
      </c>
      <c r="AE36" s="26">
        <v>0</v>
      </c>
      <c r="AF36" s="68"/>
      <c r="AG36" s="28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72" customHeight="1" x14ac:dyDescent="0.25">
      <c r="A37" s="15" t="s">
        <v>90</v>
      </c>
      <c r="B37" s="5" t="s">
        <v>91</v>
      </c>
      <c r="C37" s="26">
        <v>3</v>
      </c>
      <c r="D37" s="26">
        <v>0</v>
      </c>
      <c r="E37" s="26">
        <f t="shared" si="1"/>
        <v>3</v>
      </c>
      <c r="F37" s="26">
        <v>0</v>
      </c>
      <c r="G37" s="26">
        <v>0</v>
      </c>
      <c r="H37" s="28">
        <v>0</v>
      </c>
      <c r="I37" s="68">
        <f t="shared" si="2"/>
        <v>0</v>
      </c>
      <c r="J37" s="28">
        <v>0</v>
      </c>
      <c r="K37" s="28">
        <v>0</v>
      </c>
      <c r="L37" s="26">
        <v>0</v>
      </c>
      <c r="M37" s="69">
        <f t="shared" si="3"/>
        <v>2</v>
      </c>
      <c r="N37" s="28">
        <v>0</v>
      </c>
      <c r="O37" s="28">
        <v>1</v>
      </c>
      <c r="P37" s="28">
        <v>1</v>
      </c>
      <c r="Q37" s="70">
        <v>0</v>
      </c>
      <c r="R37" s="69">
        <f t="shared" si="4"/>
        <v>0</v>
      </c>
      <c r="S37" s="70">
        <v>0</v>
      </c>
      <c r="T37" s="31">
        <v>0</v>
      </c>
      <c r="U37" s="70">
        <v>0</v>
      </c>
      <c r="V37" s="68">
        <f t="shared" si="5"/>
        <v>2</v>
      </c>
      <c r="W37" s="68">
        <v>0</v>
      </c>
      <c r="X37" s="68">
        <v>0</v>
      </c>
      <c r="Y37" s="68">
        <f t="shared" si="6"/>
        <v>1</v>
      </c>
      <c r="Z37" s="68">
        <v>0</v>
      </c>
      <c r="AA37" s="28">
        <v>2</v>
      </c>
      <c r="AB37" s="68">
        <v>0</v>
      </c>
      <c r="AC37" s="68">
        <f t="shared" si="7"/>
        <v>2</v>
      </c>
      <c r="AD37" s="26">
        <v>2</v>
      </c>
      <c r="AE37" s="26">
        <v>0</v>
      </c>
      <c r="AF37" s="68"/>
      <c r="AG37" s="28">
        <v>1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72" customHeight="1" x14ac:dyDescent="0.25">
      <c r="A38" s="15" t="s">
        <v>92</v>
      </c>
      <c r="B38" s="5" t="s">
        <v>93</v>
      </c>
      <c r="C38" s="28">
        <v>0</v>
      </c>
      <c r="D38" s="68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68">
        <f t="shared" si="2"/>
        <v>1</v>
      </c>
      <c r="J38" s="28">
        <v>0</v>
      </c>
      <c r="K38" s="28">
        <v>0</v>
      </c>
      <c r="L38" s="26">
        <v>0</v>
      </c>
      <c r="M38" s="69">
        <f t="shared" si="3"/>
        <v>0</v>
      </c>
      <c r="N38" s="28">
        <v>0</v>
      </c>
      <c r="O38" s="28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68">
        <v>0</v>
      </c>
      <c r="U38" s="68">
        <v>0</v>
      </c>
      <c r="V38" s="68">
        <f t="shared" si="5"/>
        <v>0</v>
      </c>
      <c r="W38" s="70">
        <v>0</v>
      </c>
      <c r="X38" s="68">
        <v>0</v>
      </c>
      <c r="Y38" s="68">
        <f t="shared" si="6"/>
        <v>1</v>
      </c>
      <c r="Z38" s="68">
        <v>0</v>
      </c>
      <c r="AA38" s="28">
        <v>0</v>
      </c>
      <c r="AB38" s="68">
        <v>0</v>
      </c>
      <c r="AC38" s="68">
        <f t="shared" si="7"/>
        <v>0</v>
      </c>
      <c r="AD38" s="28">
        <v>0</v>
      </c>
      <c r="AE38" s="28">
        <v>0</v>
      </c>
      <c r="AF38" s="28"/>
      <c r="AG38" s="28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72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26">
        <v>0</v>
      </c>
      <c r="M39" s="69">
        <f t="shared" si="3"/>
        <v>0</v>
      </c>
      <c r="N39" s="28">
        <v>0</v>
      </c>
      <c r="O39" s="28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70">
        <v>0</v>
      </c>
      <c r="V39" s="68">
        <f t="shared" si="5"/>
        <v>0</v>
      </c>
      <c r="W39" s="68">
        <v>0</v>
      </c>
      <c r="X39" s="68">
        <v>0</v>
      </c>
      <c r="Y39" s="68">
        <f t="shared" si="6"/>
        <v>0</v>
      </c>
      <c r="Z39" s="28">
        <v>0</v>
      </c>
      <c r="AA39" s="28">
        <v>0</v>
      </c>
      <c r="AB39" s="68">
        <v>0</v>
      </c>
      <c r="AC39" s="68">
        <f t="shared" si="7"/>
        <v>0</v>
      </c>
      <c r="AD39" s="28">
        <v>0</v>
      </c>
      <c r="AE39" s="28">
        <v>0</v>
      </c>
      <c r="AF39" s="28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72" customHeight="1" x14ac:dyDescent="0.25">
      <c r="A40" s="15" t="s">
        <v>96</v>
      </c>
      <c r="B40" s="5" t="s">
        <v>97</v>
      </c>
      <c r="C40" s="26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26">
        <v>0</v>
      </c>
      <c r="M40" s="69">
        <f t="shared" si="3"/>
        <v>0</v>
      </c>
      <c r="N40" s="28">
        <v>0</v>
      </c>
      <c r="O40" s="2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68">
        <v>0</v>
      </c>
      <c r="U40" s="68">
        <v>0</v>
      </c>
      <c r="V40" s="68">
        <f t="shared" si="5"/>
        <v>0</v>
      </c>
      <c r="W40" s="70">
        <v>0</v>
      </c>
      <c r="X40" s="68">
        <v>0</v>
      </c>
      <c r="Y40" s="68">
        <f t="shared" si="6"/>
        <v>0</v>
      </c>
      <c r="Z40" s="28">
        <v>0</v>
      </c>
      <c r="AA40" s="70">
        <v>0</v>
      </c>
      <c r="AB40" s="68">
        <v>0</v>
      </c>
      <c r="AC40" s="68">
        <f t="shared" si="7"/>
        <v>0</v>
      </c>
      <c r="AD40" s="26">
        <v>0</v>
      </c>
      <c r="AE40" s="26">
        <v>0</v>
      </c>
      <c r="AF40" s="70"/>
      <c r="AG40" s="28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38" ht="72" customHeight="1" x14ac:dyDescent="0.25">
      <c r="A41" s="15" t="s">
        <v>98</v>
      </c>
      <c r="B41" s="5" t="s">
        <v>99</v>
      </c>
      <c r="C41" s="26">
        <v>8</v>
      </c>
      <c r="D41" s="26">
        <v>8</v>
      </c>
      <c r="E41" s="26">
        <f t="shared" si="1"/>
        <v>0</v>
      </c>
      <c r="F41" s="26">
        <v>0</v>
      </c>
      <c r="G41" s="26">
        <v>0</v>
      </c>
      <c r="H41" s="28">
        <v>6</v>
      </c>
      <c r="I41" s="68">
        <f t="shared" si="2"/>
        <v>6</v>
      </c>
      <c r="J41" s="28">
        <v>0</v>
      </c>
      <c r="K41" s="28">
        <v>0</v>
      </c>
      <c r="L41" s="26">
        <v>0</v>
      </c>
      <c r="M41" s="69">
        <f t="shared" si="3"/>
        <v>4</v>
      </c>
      <c r="N41" s="28">
        <v>1</v>
      </c>
      <c r="O41" s="28">
        <v>0</v>
      </c>
      <c r="P41" s="28">
        <v>3</v>
      </c>
      <c r="Q41" s="68">
        <v>0</v>
      </c>
      <c r="R41" s="69">
        <f t="shared" si="4"/>
        <v>0</v>
      </c>
      <c r="S41" s="70">
        <v>0</v>
      </c>
      <c r="T41" s="31">
        <v>0</v>
      </c>
      <c r="U41" s="70">
        <v>0</v>
      </c>
      <c r="V41" s="68">
        <f t="shared" si="5"/>
        <v>4</v>
      </c>
      <c r="W41" s="68">
        <v>0</v>
      </c>
      <c r="X41" s="68">
        <v>0</v>
      </c>
      <c r="Y41" s="68">
        <f t="shared" si="6"/>
        <v>10</v>
      </c>
      <c r="Z41" s="28">
        <v>8</v>
      </c>
      <c r="AA41" s="70">
        <v>0</v>
      </c>
      <c r="AB41" s="68">
        <v>0</v>
      </c>
      <c r="AC41" s="68">
        <f t="shared" si="7"/>
        <v>0</v>
      </c>
      <c r="AD41" s="26">
        <v>0</v>
      </c>
      <c r="AE41" s="26">
        <v>0</v>
      </c>
      <c r="AF41" s="70"/>
      <c r="AG41" s="28">
        <v>0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ht="72" customHeight="1" x14ac:dyDescent="0.25">
      <c r="A42" s="15" t="s">
        <v>100</v>
      </c>
      <c r="B42" s="16" t="s">
        <v>101</v>
      </c>
      <c r="C42" s="26">
        <v>2</v>
      </c>
      <c r="D42" s="26">
        <v>0</v>
      </c>
      <c r="E42" s="26">
        <f t="shared" si="1"/>
        <v>2</v>
      </c>
      <c r="F42" s="26">
        <v>0</v>
      </c>
      <c r="G42" s="26">
        <v>0</v>
      </c>
      <c r="H42" s="28">
        <v>1</v>
      </c>
      <c r="I42" s="68">
        <f t="shared" si="2"/>
        <v>1</v>
      </c>
      <c r="J42" s="28">
        <v>0</v>
      </c>
      <c r="K42" s="28">
        <v>0</v>
      </c>
      <c r="L42" s="26">
        <v>0</v>
      </c>
      <c r="M42" s="69">
        <f t="shared" si="3"/>
        <v>3</v>
      </c>
      <c r="N42" s="28">
        <v>1</v>
      </c>
      <c r="O42" s="28">
        <v>0</v>
      </c>
      <c r="P42" s="28">
        <v>2</v>
      </c>
      <c r="Q42" s="70">
        <v>0</v>
      </c>
      <c r="R42" s="69">
        <f t="shared" si="4"/>
        <v>0</v>
      </c>
      <c r="S42" s="70">
        <v>0</v>
      </c>
      <c r="T42" s="68">
        <v>0</v>
      </c>
      <c r="U42" s="68">
        <v>0</v>
      </c>
      <c r="V42" s="68">
        <f t="shared" si="5"/>
        <v>3</v>
      </c>
      <c r="W42" s="70">
        <v>0</v>
      </c>
      <c r="X42" s="68">
        <v>0</v>
      </c>
      <c r="Y42" s="68">
        <f t="shared" si="6"/>
        <v>0</v>
      </c>
      <c r="Z42" s="70">
        <v>0</v>
      </c>
      <c r="AA42" s="70">
        <v>2</v>
      </c>
      <c r="AB42" s="68">
        <v>0</v>
      </c>
      <c r="AC42" s="68">
        <f t="shared" si="7"/>
        <v>2</v>
      </c>
      <c r="AD42" s="26">
        <v>0</v>
      </c>
      <c r="AE42" s="26">
        <v>2</v>
      </c>
      <c r="AF42" s="70"/>
      <c r="AG42" s="28">
        <v>1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72" customHeight="1" x14ac:dyDescent="0.25">
      <c r="A43" s="15" t="s">
        <v>102</v>
      </c>
      <c r="B43" s="16" t="s">
        <v>103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70">
        <v>1</v>
      </c>
      <c r="I43" s="68">
        <f t="shared" si="2"/>
        <v>1</v>
      </c>
      <c r="J43" s="28">
        <v>0</v>
      </c>
      <c r="K43" s="28">
        <v>0</v>
      </c>
      <c r="L43" s="26">
        <v>1</v>
      </c>
      <c r="M43" s="69">
        <f t="shared" si="3"/>
        <v>0</v>
      </c>
      <c r="N43" s="28">
        <v>0</v>
      </c>
      <c r="O43" s="28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31">
        <v>0</v>
      </c>
      <c r="U43" s="70">
        <v>0</v>
      </c>
      <c r="V43" s="68">
        <f t="shared" si="5"/>
        <v>0</v>
      </c>
      <c r="W43" s="68">
        <v>0</v>
      </c>
      <c r="X43" s="68">
        <v>0</v>
      </c>
      <c r="Y43" s="68">
        <f t="shared" si="6"/>
        <v>0</v>
      </c>
      <c r="Z43" s="70">
        <v>0</v>
      </c>
      <c r="AA43" s="70">
        <v>0</v>
      </c>
      <c r="AB43" s="68">
        <v>0</v>
      </c>
      <c r="AC43" s="68">
        <f t="shared" si="7"/>
        <v>0</v>
      </c>
      <c r="AD43" s="26">
        <v>0</v>
      </c>
      <c r="AE43" s="26">
        <v>0</v>
      </c>
      <c r="AF43" s="70"/>
      <c r="AG43" s="2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38" ht="72" customHeight="1" x14ac:dyDescent="0.25">
      <c r="A44" s="15" t="s">
        <v>104</v>
      </c>
      <c r="B44" s="16" t="s">
        <v>105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70">
        <v>0</v>
      </c>
      <c r="I44" s="68">
        <f t="shared" si="2"/>
        <v>0</v>
      </c>
      <c r="J44" s="28">
        <v>0</v>
      </c>
      <c r="K44" s="28">
        <v>0</v>
      </c>
      <c r="L44" s="26">
        <v>0</v>
      </c>
      <c r="M44" s="69">
        <f t="shared" si="3"/>
        <v>0</v>
      </c>
      <c r="N44" s="28">
        <v>0</v>
      </c>
      <c r="O44" s="2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68">
        <v>0</v>
      </c>
      <c r="U44" s="68">
        <v>0</v>
      </c>
      <c r="V44" s="68">
        <f t="shared" si="5"/>
        <v>0</v>
      </c>
      <c r="W44" s="70">
        <v>0</v>
      </c>
      <c r="X44" s="68">
        <v>0</v>
      </c>
      <c r="Y44" s="68">
        <f t="shared" si="6"/>
        <v>0</v>
      </c>
      <c r="Z44" s="70">
        <v>0</v>
      </c>
      <c r="AA44" s="70">
        <v>0</v>
      </c>
      <c r="AB44" s="68">
        <v>0</v>
      </c>
      <c r="AC44" s="68">
        <f t="shared" si="7"/>
        <v>0</v>
      </c>
      <c r="AD44" s="26">
        <v>0</v>
      </c>
      <c r="AE44" s="26">
        <v>0</v>
      </c>
      <c r="AF44" s="70"/>
      <c r="AG44" s="28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ht="72" customHeight="1" x14ac:dyDescent="0.25">
      <c r="A45" s="15" t="s">
        <v>106</v>
      </c>
      <c r="B45" s="16" t="s">
        <v>107</v>
      </c>
      <c r="C45" s="26">
        <v>1</v>
      </c>
      <c r="D45" s="26">
        <v>0</v>
      </c>
      <c r="E45" s="26">
        <f t="shared" si="1"/>
        <v>1</v>
      </c>
      <c r="F45" s="26">
        <v>0</v>
      </c>
      <c r="G45" s="26">
        <v>0</v>
      </c>
      <c r="H45" s="70">
        <v>1</v>
      </c>
      <c r="I45" s="68">
        <f t="shared" si="2"/>
        <v>1</v>
      </c>
      <c r="J45" s="26">
        <v>0</v>
      </c>
      <c r="K45" s="28">
        <v>0</v>
      </c>
      <c r="L45" s="26">
        <v>0</v>
      </c>
      <c r="M45" s="69">
        <f t="shared" si="3"/>
        <v>2</v>
      </c>
      <c r="N45" s="28">
        <v>2</v>
      </c>
      <c r="O45" s="28">
        <v>0</v>
      </c>
      <c r="P45" s="28">
        <v>0</v>
      </c>
      <c r="Q45" s="70">
        <v>0</v>
      </c>
      <c r="R45" s="69">
        <f t="shared" si="4"/>
        <v>0</v>
      </c>
      <c r="S45" s="70">
        <v>0</v>
      </c>
      <c r="T45" s="31">
        <v>0</v>
      </c>
      <c r="U45" s="70">
        <v>0</v>
      </c>
      <c r="V45" s="68">
        <f t="shared" si="5"/>
        <v>2</v>
      </c>
      <c r="W45" s="68">
        <v>0</v>
      </c>
      <c r="X45" s="68">
        <v>0</v>
      </c>
      <c r="Y45" s="68">
        <f t="shared" si="6"/>
        <v>0</v>
      </c>
      <c r="Z45" s="70">
        <v>0</v>
      </c>
      <c r="AA45" s="70">
        <v>1</v>
      </c>
      <c r="AB45" s="68">
        <v>0</v>
      </c>
      <c r="AC45" s="68">
        <f t="shared" si="7"/>
        <v>1</v>
      </c>
      <c r="AD45" s="26">
        <v>1</v>
      </c>
      <c r="AE45" s="26">
        <v>0</v>
      </c>
      <c r="AF45" s="70"/>
      <c r="AG45" s="28">
        <v>1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72" customHeight="1" x14ac:dyDescent="0.25">
      <c r="A46" s="15" t="s">
        <v>108</v>
      </c>
      <c r="B46" s="5" t="s">
        <v>109</v>
      </c>
      <c r="C46" s="26">
        <v>2</v>
      </c>
      <c r="D46" s="26">
        <v>0</v>
      </c>
      <c r="E46" s="26">
        <f t="shared" si="1"/>
        <v>2</v>
      </c>
      <c r="F46" s="26">
        <v>0</v>
      </c>
      <c r="G46" s="26">
        <v>0</v>
      </c>
      <c r="H46" s="70">
        <v>0</v>
      </c>
      <c r="I46" s="68">
        <f t="shared" si="2"/>
        <v>0</v>
      </c>
      <c r="J46" s="28">
        <v>0</v>
      </c>
      <c r="K46" s="28">
        <v>0</v>
      </c>
      <c r="L46" s="26">
        <v>0</v>
      </c>
      <c r="M46" s="69">
        <f t="shared" si="3"/>
        <v>2</v>
      </c>
      <c r="N46" s="28">
        <v>1</v>
      </c>
      <c r="O46" s="28">
        <v>0</v>
      </c>
      <c r="P46" s="28">
        <v>1</v>
      </c>
      <c r="Q46" s="70">
        <v>0</v>
      </c>
      <c r="R46" s="69">
        <f t="shared" si="4"/>
        <v>0</v>
      </c>
      <c r="S46" s="70">
        <v>0</v>
      </c>
      <c r="T46" s="68">
        <v>0</v>
      </c>
      <c r="U46" s="68">
        <v>0</v>
      </c>
      <c r="V46" s="68">
        <f t="shared" si="5"/>
        <v>2</v>
      </c>
      <c r="W46" s="70">
        <v>0</v>
      </c>
      <c r="X46" s="68">
        <v>0</v>
      </c>
      <c r="Y46" s="68">
        <f t="shared" si="6"/>
        <v>0</v>
      </c>
      <c r="Z46" s="70">
        <v>0</v>
      </c>
      <c r="AA46" s="28">
        <v>2</v>
      </c>
      <c r="AB46" s="68">
        <v>0</v>
      </c>
      <c r="AC46" s="68">
        <f t="shared" si="7"/>
        <v>2</v>
      </c>
      <c r="AD46" s="26">
        <v>0</v>
      </c>
      <c r="AE46" s="26">
        <v>2</v>
      </c>
      <c r="AF46" s="70"/>
      <c r="AG46" s="28">
        <v>1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38" ht="72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29">
        <v>0</v>
      </c>
      <c r="M47" s="69">
        <f t="shared" si="3"/>
        <v>0</v>
      </c>
      <c r="N47" s="28">
        <v>0</v>
      </c>
      <c r="O47" s="28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31">
        <v>0</v>
      </c>
      <c r="U47" s="70">
        <v>0</v>
      </c>
      <c r="V47" s="68">
        <f t="shared" si="5"/>
        <v>0</v>
      </c>
      <c r="W47" s="68">
        <v>0</v>
      </c>
      <c r="X47" s="68">
        <v>0</v>
      </c>
      <c r="Y47" s="68">
        <f t="shared" si="6"/>
        <v>0</v>
      </c>
      <c r="Z47" s="70">
        <v>0</v>
      </c>
      <c r="AA47" s="28">
        <v>0</v>
      </c>
      <c r="AB47" s="68">
        <v>0</v>
      </c>
      <c r="AC47" s="68">
        <f t="shared" si="7"/>
        <v>0</v>
      </c>
      <c r="AD47" s="26">
        <v>0</v>
      </c>
      <c r="AE47" s="26">
        <v>0</v>
      </c>
      <c r="AF47" s="28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72" customHeight="1" x14ac:dyDescent="0.25">
      <c r="A48" s="15" t="s">
        <v>112</v>
      </c>
      <c r="B48" s="5" t="s">
        <v>81</v>
      </c>
      <c r="C48" s="26">
        <v>1</v>
      </c>
      <c r="D48" s="26">
        <v>1</v>
      </c>
      <c r="E48" s="26">
        <f t="shared" si="1"/>
        <v>0</v>
      </c>
      <c r="F48" s="26">
        <v>0</v>
      </c>
      <c r="G48" s="26">
        <v>0</v>
      </c>
      <c r="H48" s="26">
        <v>7</v>
      </c>
      <c r="I48" s="68">
        <f t="shared" si="2"/>
        <v>7</v>
      </c>
      <c r="J48" s="28">
        <v>0</v>
      </c>
      <c r="K48" s="28">
        <v>0</v>
      </c>
      <c r="L48" s="26">
        <v>1</v>
      </c>
      <c r="M48" s="69">
        <f t="shared" si="3"/>
        <v>5</v>
      </c>
      <c r="N48" s="28">
        <v>5</v>
      </c>
      <c r="O48" s="28">
        <v>0</v>
      </c>
      <c r="P48" s="28">
        <v>0</v>
      </c>
      <c r="Q48" s="70">
        <v>0</v>
      </c>
      <c r="R48" s="69">
        <f t="shared" si="4"/>
        <v>1</v>
      </c>
      <c r="S48" s="70">
        <v>0</v>
      </c>
      <c r="T48" s="28">
        <v>1</v>
      </c>
      <c r="U48" s="68">
        <v>0</v>
      </c>
      <c r="V48" s="68">
        <f t="shared" si="5"/>
        <v>6</v>
      </c>
      <c r="W48" s="70">
        <v>0</v>
      </c>
      <c r="X48" s="68">
        <v>0</v>
      </c>
      <c r="Y48" s="68">
        <f t="shared" si="6"/>
        <v>1</v>
      </c>
      <c r="Z48" s="28">
        <v>1</v>
      </c>
      <c r="AA48" s="28">
        <v>0</v>
      </c>
      <c r="AB48" s="68">
        <v>0</v>
      </c>
      <c r="AC48" s="68">
        <f t="shared" si="7"/>
        <v>0</v>
      </c>
      <c r="AD48" s="26">
        <v>0</v>
      </c>
      <c r="AE48" s="26">
        <v>0</v>
      </c>
      <c r="AF48" s="28"/>
      <c r="AG48" s="28">
        <v>0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72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230</v>
      </c>
      <c r="D49" s="71">
        <f t="shared" ref="D49:AL49" si="16">D9+D10+D12+D13+D15+D16+D17+D18+D20+D21+D22+D23+D24+D25+D26+D28+D29+D30+D31+D32+D33+D34+D35+D36+D37+D38+D39+D40+D41+D42+D43+D44+D45+D46+D47+D48</f>
        <v>49</v>
      </c>
      <c r="E49" s="71">
        <f t="shared" si="16"/>
        <v>179</v>
      </c>
      <c r="F49" s="71">
        <f t="shared" si="16"/>
        <v>0</v>
      </c>
      <c r="G49" s="71">
        <f t="shared" si="16"/>
        <v>2</v>
      </c>
      <c r="H49" s="71">
        <f t="shared" si="16"/>
        <v>565</v>
      </c>
      <c r="I49" s="68">
        <f t="shared" si="2"/>
        <v>465</v>
      </c>
      <c r="J49" s="71">
        <f t="shared" si="16"/>
        <v>72</v>
      </c>
      <c r="K49" s="71">
        <f t="shared" si="16"/>
        <v>28</v>
      </c>
      <c r="L49" s="71">
        <f t="shared" si="16"/>
        <v>39</v>
      </c>
      <c r="M49" s="69">
        <f t="shared" si="3"/>
        <v>344</v>
      </c>
      <c r="N49" s="71">
        <f t="shared" si="16"/>
        <v>235</v>
      </c>
      <c r="O49" s="71">
        <f t="shared" si="16"/>
        <v>22</v>
      </c>
      <c r="P49" s="71">
        <f t="shared" si="16"/>
        <v>87</v>
      </c>
      <c r="Q49" s="71">
        <f t="shared" si="16"/>
        <v>0</v>
      </c>
      <c r="R49" s="69">
        <f t="shared" si="4"/>
        <v>30</v>
      </c>
      <c r="S49" s="71">
        <f t="shared" si="16"/>
        <v>0</v>
      </c>
      <c r="T49" s="71">
        <f t="shared" si="16"/>
        <v>14</v>
      </c>
      <c r="U49" s="71">
        <f t="shared" si="16"/>
        <v>16</v>
      </c>
      <c r="V49" s="68">
        <f t="shared" si="5"/>
        <v>374</v>
      </c>
      <c r="W49" s="71">
        <f t="shared" si="16"/>
        <v>2</v>
      </c>
      <c r="X49" s="71">
        <f t="shared" si="16"/>
        <v>15</v>
      </c>
      <c r="Y49" s="68">
        <f t="shared" si="6"/>
        <v>278</v>
      </c>
      <c r="Z49" s="71">
        <f t="shared" si="16"/>
        <v>57</v>
      </c>
      <c r="AA49" s="71">
        <f t="shared" si="16"/>
        <v>206</v>
      </c>
      <c r="AB49" s="71">
        <f t="shared" si="16"/>
        <v>31</v>
      </c>
      <c r="AC49" s="68">
        <f t="shared" si="7"/>
        <v>237</v>
      </c>
      <c r="AD49" s="71">
        <f t="shared" si="16"/>
        <v>79</v>
      </c>
      <c r="AE49" s="71">
        <f t="shared" si="16"/>
        <v>158</v>
      </c>
      <c r="AF49" s="71">
        <f t="shared" si="16"/>
        <v>0</v>
      </c>
      <c r="AG49" s="71">
        <f t="shared" si="16"/>
        <v>168</v>
      </c>
      <c r="AH49" s="71">
        <f t="shared" si="16"/>
        <v>39</v>
      </c>
      <c r="AI49" s="71">
        <f t="shared" si="16"/>
        <v>10</v>
      </c>
      <c r="AJ49" s="68">
        <f t="shared" si="8"/>
        <v>49</v>
      </c>
      <c r="AK49" s="71">
        <f t="shared" si="16"/>
        <v>45</v>
      </c>
      <c r="AL49" s="71">
        <f t="shared" si="16"/>
        <v>4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 t="s">
        <v>113</v>
      </c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22"/>
      <c r="B106" s="23"/>
      <c r="C106" s="23"/>
      <c r="D106" s="23"/>
      <c r="E106" s="23"/>
      <c r="F106" s="23"/>
      <c r="G106" s="23"/>
      <c r="H106" s="23"/>
      <c r="I106" s="24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0"/>
      <c r="C109" s="20"/>
      <c r="D109" s="20"/>
      <c r="E109" s="20"/>
      <c r="F109" s="20"/>
      <c r="G109" s="20"/>
      <c r="H109" s="20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22"/>
      <c r="B110" s="23"/>
      <c r="C110" s="23"/>
      <c r="D110" s="23"/>
      <c r="E110" s="23"/>
      <c r="F110" s="23"/>
      <c r="G110" s="23"/>
      <c r="H110" s="23"/>
      <c r="I110" s="24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0"/>
      <c r="C116" s="20"/>
      <c r="D116" s="20"/>
      <c r="E116" s="20"/>
      <c r="F116" s="20"/>
      <c r="G116" s="20"/>
      <c r="H116" s="20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22"/>
      <c r="B117" s="23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3"/>
      <c r="D120" s="23"/>
      <c r="E120" s="23"/>
      <c r="F120" s="23"/>
      <c r="G120" s="23"/>
      <c r="H120" s="23"/>
      <c r="I120" s="24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3"/>
      <c r="D121" s="23"/>
      <c r="E121" s="23"/>
      <c r="F121" s="23"/>
      <c r="G121" s="23"/>
      <c r="H121" s="23"/>
      <c r="I121" s="24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1"/>
      <c r="D123" s="21"/>
      <c r="E123" s="21"/>
      <c r="F123" s="21"/>
      <c r="G123" s="21"/>
      <c r="H123" s="21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0"/>
      <c r="C125" s="20"/>
      <c r="D125" s="20"/>
      <c r="E125" s="20"/>
      <c r="F125" s="20"/>
      <c r="G125" s="20"/>
      <c r="H125" s="20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25"/>
      <c r="B126" s="23"/>
      <c r="C126" s="20"/>
      <c r="D126" s="20"/>
      <c r="E126" s="20"/>
      <c r="F126" s="20"/>
      <c r="G126" s="20"/>
      <c r="H126" s="20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0"/>
      <c r="C130" s="20"/>
      <c r="D130" s="20"/>
      <c r="E130" s="20"/>
      <c r="F130" s="20"/>
      <c r="G130" s="20"/>
      <c r="H130" s="20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25"/>
      <c r="B131" s="23"/>
      <c r="C131" s="23"/>
      <c r="D131" s="23"/>
      <c r="E131" s="23"/>
      <c r="F131" s="23"/>
      <c r="G131" s="23"/>
      <c r="H131" s="23"/>
      <c r="I131" s="24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61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3"/>
      <c r="D132" s="23"/>
      <c r="E132" s="23"/>
      <c r="F132" s="23"/>
      <c r="G132" s="23"/>
      <c r="H132" s="23"/>
      <c r="I132" s="24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61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0"/>
  <sheetViews>
    <sheetView zoomScale="89" zoomScaleNormal="89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7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127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22.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7.25" customHeight="1" x14ac:dyDescent="0.25">
      <c r="A8" s="7">
        <v>1</v>
      </c>
      <c r="B8" s="5" t="s">
        <v>38</v>
      </c>
      <c r="C8" s="89">
        <f>C9+C10</f>
        <v>249</v>
      </c>
      <c r="D8" s="89">
        <f t="shared" ref="D8:AL8" si="0">D9+D10</f>
        <v>26</v>
      </c>
      <c r="E8" s="89">
        <f t="shared" si="0"/>
        <v>223</v>
      </c>
      <c r="F8" s="89">
        <f t="shared" si="0"/>
        <v>0</v>
      </c>
      <c r="G8" s="89">
        <f t="shared" si="0"/>
        <v>0</v>
      </c>
      <c r="H8" s="89">
        <f t="shared" si="0"/>
        <v>436</v>
      </c>
      <c r="I8" s="89">
        <f t="shared" si="0"/>
        <v>378</v>
      </c>
      <c r="J8" s="89">
        <f t="shared" si="0"/>
        <v>46</v>
      </c>
      <c r="K8" s="89">
        <f t="shared" si="0"/>
        <v>12</v>
      </c>
      <c r="L8" s="89">
        <f t="shared" si="0"/>
        <v>0</v>
      </c>
      <c r="M8" s="89">
        <f t="shared" si="0"/>
        <v>297</v>
      </c>
      <c r="N8" s="89">
        <f t="shared" si="0"/>
        <v>238</v>
      </c>
      <c r="O8" s="89">
        <f t="shared" si="0"/>
        <v>4</v>
      </c>
      <c r="P8" s="89">
        <f t="shared" si="0"/>
        <v>55</v>
      </c>
      <c r="Q8" s="89">
        <f t="shared" si="0"/>
        <v>0</v>
      </c>
      <c r="R8" s="89">
        <f t="shared" si="0"/>
        <v>25</v>
      </c>
      <c r="S8" s="89">
        <f t="shared" si="0"/>
        <v>0</v>
      </c>
      <c r="T8" s="89">
        <f t="shared" si="0"/>
        <v>7</v>
      </c>
      <c r="U8" s="89">
        <f t="shared" si="0"/>
        <v>18</v>
      </c>
      <c r="V8" s="89">
        <f t="shared" si="0"/>
        <v>322</v>
      </c>
      <c r="W8" s="89">
        <f t="shared" si="0"/>
        <v>1</v>
      </c>
      <c r="X8" s="89">
        <f t="shared" si="0"/>
        <v>1</v>
      </c>
      <c r="Y8" s="89">
        <f t="shared" si="0"/>
        <v>304</v>
      </c>
      <c r="Z8" s="89">
        <f t="shared" si="0"/>
        <v>24</v>
      </c>
      <c r="AA8" s="89">
        <f t="shared" si="0"/>
        <v>106</v>
      </c>
      <c r="AB8" s="89">
        <f t="shared" si="0"/>
        <v>20</v>
      </c>
      <c r="AC8" s="89">
        <f t="shared" si="0"/>
        <v>126</v>
      </c>
      <c r="AD8" s="89">
        <f t="shared" si="0"/>
        <v>126</v>
      </c>
      <c r="AE8" s="89">
        <f t="shared" si="0"/>
        <v>0</v>
      </c>
      <c r="AF8" s="89">
        <f t="shared" si="0"/>
        <v>0</v>
      </c>
      <c r="AG8" s="89">
        <f t="shared" si="0"/>
        <v>95</v>
      </c>
      <c r="AH8" s="89">
        <f t="shared" si="0"/>
        <v>18</v>
      </c>
      <c r="AI8" s="89">
        <f t="shared" si="0"/>
        <v>5</v>
      </c>
      <c r="AJ8" s="89">
        <f t="shared" si="0"/>
        <v>23</v>
      </c>
      <c r="AK8" s="89">
        <f t="shared" si="0"/>
        <v>19</v>
      </c>
      <c r="AL8" s="89">
        <f t="shared" si="0"/>
        <v>4</v>
      </c>
    </row>
    <row r="9" spans="1:38" ht="77.25" customHeight="1" x14ac:dyDescent="0.25">
      <c r="A9" s="10" t="s">
        <v>39</v>
      </c>
      <c r="B9" s="11" t="s">
        <v>40</v>
      </c>
      <c r="C9" s="26">
        <v>132</v>
      </c>
      <c r="D9" s="26">
        <v>20</v>
      </c>
      <c r="E9" s="26">
        <f>C9-D9-F9-G9</f>
        <v>112</v>
      </c>
      <c r="F9" s="26">
        <v>0</v>
      </c>
      <c r="G9" s="26">
        <v>0</v>
      </c>
      <c r="H9" s="26">
        <v>346</v>
      </c>
      <c r="I9" s="68">
        <f>H9-J9-K9</f>
        <v>315</v>
      </c>
      <c r="J9" s="26">
        <v>24</v>
      </c>
      <c r="K9" s="26">
        <v>7</v>
      </c>
      <c r="L9" s="26">
        <v>0</v>
      </c>
      <c r="M9" s="69">
        <f>N9+O9+P9+Q9</f>
        <v>184</v>
      </c>
      <c r="N9" s="31">
        <v>136</v>
      </c>
      <c r="O9" s="28">
        <v>3</v>
      </c>
      <c r="P9" s="31">
        <v>45</v>
      </c>
      <c r="Q9" s="28">
        <v>0</v>
      </c>
      <c r="R9" s="69">
        <f>S9+T9+U9</f>
        <v>15</v>
      </c>
      <c r="S9" s="70">
        <v>0</v>
      </c>
      <c r="T9" s="31">
        <v>4</v>
      </c>
      <c r="U9" s="28">
        <v>11</v>
      </c>
      <c r="V9" s="68">
        <f>M9+R9</f>
        <v>199</v>
      </c>
      <c r="W9" s="28">
        <v>1</v>
      </c>
      <c r="X9" s="26">
        <v>1</v>
      </c>
      <c r="Y9" s="68">
        <f>D9+E9+I9-L9-V9-W9</f>
        <v>247</v>
      </c>
      <c r="Z9" s="26">
        <v>22</v>
      </c>
      <c r="AA9" s="26">
        <v>93</v>
      </c>
      <c r="AB9" s="26">
        <v>15</v>
      </c>
      <c r="AC9" s="68">
        <f>AA9+AB9</f>
        <v>108</v>
      </c>
      <c r="AD9" s="26">
        <v>108</v>
      </c>
      <c r="AE9" s="26">
        <v>0</v>
      </c>
      <c r="AF9" s="68"/>
      <c r="AG9" s="26">
        <v>81</v>
      </c>
      <c r="AH9" s="26">
        <v>17</v>
      </c>
      <c r="AI9" s="26">
        <v>3</v>
      </c>
      <c r="AJ9" s="68">
        <f>AH9+AI9</f>
        <v>20</v>
      </c>
      <c r="AK9" s="26">
        <v>17</v>
      </c>
      <c r="AL9" s="26">
        <v>3</v>
      </c>
    </row>
    <row r="10" spans="1:38" ht="77.25" customHeight="1" x14ac:dyDescent="0.25">
      <c r="A10" s="10" t="s">
        <v>41</v>
      </c>
      <c r="B10" s="11" t="s">
        <v>42</v>
      </c>
      <c r="C10" s="26">
        <v>117</v>
      </c>
      <c r="D10" s="26">
        <v>6</v>
      </c>
      <c r="E10" s="26">
        <f t="shared" ref="E10:E48" si="1">C10-D10-F10-G10</f>
        <v>111</v>
      </c>
      <c r="F10" s="26">
        <v>0</v>
      </c>
      <c r="G10" s="26">
        <v>0</v>
      </c>
      <c r="H10" s="26">
        <v>90</v>
      </c>
      <c r="I10" s="68">
        <f t="shared" ref="I10:I48" si="2">H10-J10-K10</f>
        <v>63</v>
      </c>
      <c r="J10" s="26">
        <v>22</v>
      </c>
      <c r="K10" s="26">
        <v>5</v>
      </c>
      <c r="L10" s="26">
        <v>0</v>
      </c>
      <c r="M10" s="69">
        <f t="shared" ref="M10:M49" si="3">N10+O10+P10+Q10</f>
        <v>113</v>
      </c>
      <c r="N10" s="31">
        <v>102</v>
      </c>
      <c r="O10" s="28">
        <v>1</v>
      </c>
      <c r="P10" s="31">
        <v>10</v>
      </c>
      <c r="Q10" s="28">
        <v>0</v>
      </c>
      <c r="R10" s="69">
        <f t="shared" ref="R10:R48" si="4">S10+T10+U10</f>
        <v>10</v>
      </c>
      <c r="S10" s="70">
        <v>0</v>
      </c>
      <c r="T10" s="31">
        <v>3</v>
      </c>
      <c r="U10" s="28">
        <v>7</v>
      </c>
      <c r="V10" s="68">
        <f t="shared" ref="V10:V48" si="5">M10+R10</f>
        <v>123</v>
      </c>
      <c r="W10" s="28">
        <v>0</v>
      </c>
      <c r="X10" s="28">
        <v>0</v>
      </c>
      <c r="Y10" s="68">
        <f t="shared" ref="Y10:Y48" si="6">D10+E10+I10-L10-V10-W10</f>
        <v>57</v>
      </c>
      <c r="Z10" s="26">
        <v>2</v>
      </c>
      <c r="AA10" s="26">
        <v>13</v>
      </c>
      <c r="AB10" s="26">
        <v>5</v>
      </c>
      <c r="AC10" s="68">
        <f t="shared" ref="AC10:AC48" si="7">AA10+AB10</f>
        <v>18</v>
      </c>
      <c r="AD10" s="26">
        <v>18</v>
      </c>
      <c r="AE10" s="26">
        <v>0</v>
      </c>
      <c r="AF10" s="68"/>
      <c r="AG10" s="26">
        <v>14</v>
      </c>
      <c r="AH10" s="26">
        <v>1</v>
      </c>
      <c r="AI10" s="26">
        <v>2</v>
      </c>
      <c r="AJ10" s="68">
        <f t="shared" ref="AJ10:AJ48" si="8">AH10+AI10</f>
        <v>3</v>
      </c>
      <c r="AK10" s="26">
        <v>2</v>
      </c>
      <c r="AL10" s="26">
        <v>1</v>
      </c>
    </row>
    <row r="11" spans="1:38" s="9" customFormat="1" ht="77.25" customHeight="1" x14ac:dyDescent="0.25">
      <c r="A11" s="7">
        <v>2</v>
      </c>
      <c r="B11" s="5" t="s">
        <v>43</v>
      </c>
      <c r="C11" s="89">
        <f>C12+C13</f>
        <v>84</v>
      </c>
      <c r="D11" s="89">
        <f t="shared" ref="D11:AL11" si="9">D12+D13</f>
        <v>2</v>
      </c>
      <c r="E11" s="89">
        <f t="shared" si="9"/>
        <v>81</v>
      </c>
      <c r="F11" s="89">
        <f t="shared" si="9"/>
        <v>0</v>
      </c>
      <c r="G11" s="89">
        <f t="shared" si="9"/>
        <v>1</v>
      </c>
      <c r="H11" s="89">
        <f t="shared" si="9"/>
        <v>160</v>
      </c>
      <c r="I11" s="89">
        <f t="shared" si="9"/>
        <v>119</v>
      </c>
      <c r="J11" s="89">
        <f t="shared" si="9"/>
        <v>31</v>
      </c>
      <c r="K11" s="89">
        <f t="shared" si="9"/>
        <v>10</v>
      </c>
      <c r="L11" s="89">
        <f t="shared" si="9"/>
        <v>0</v>
      </c>
      <c r="M11" s="89">
        <f t="shared" si="9"/>
        <v>55</v>
      </c>
      <c r="N11" s="89">
        <f t="shared" si="9"/>
        <v>24</v>
      </c>
      <c r="O11" s="89">
        <f t="shared" si="9"/>
        <v>4</v>
      </c>
      <c r="P11" s="89">
        <f t="shared" si="9"/>
        <v>27</v>
      </c>
      <c r="Q11" s="89">
        <f t="shared" si="9"/>
        <v>0</v>
      </c>
      <c r="R11" s="89">
        <f t="shared" si="9"/>
        <v>13</v>
      </c>
      <c r="S11" s="89">
        <f t="shared" si="9"/>
        <v>0</v>
      </c>
      <c r="T11" s="89">
        <f t="shared" si="9"/>
        <v>6</v>
      </c>
      <c r="U11" s="89">
        <f t="shared" si="9"/>
        <v>7</v>
      </c>
      <c r="V11" s="89">
        <f t="shared" si="9"/>
        <v>68</v>
      </c>
      <c r="W11" s="89">
        <f t="shared" si="9"/>
        <v>2</v>
      </c>
      <c r="X11" s="89">
        <f t="shared" si="9"/>
        <v>4</v>
      </c>
      <c r="Y11" s="89">
        <f t="shared" si="9"/>
        <v>132</v>
      </c>
      <c r="Z11" s="89">
        <f t="shared" si="9"/>
        <v>5</v>
      </c>
      <c r="AA11" s="89">
        <f t="shared" si="9"/>
        <v>22</v>
      </c>
      <c r="AB11" s="89">
        <f t="shared" si="9"/>
        <v>12</v>
      </c>
      <c r="AC11" s="89">
        <f t="shared" si="9"/>
        <v>34</v>
      </c>
      <c r="AD11" s="89">
        <f t="shared" si="9"/>
        <v>34</v>
      </c>
      <c r="AE11" s="89">
        <f t="shared" si="9"/>
        <v>0</v>
      </c>
      <c r="AF11" s="89">
        <f t="shared" si="9"/>
        <v>0</v>
      </c>
      <c r="AG11" s="89">
        <f t="shared" si="9"/>
        <v>26</v>
      </c>
      <c r="AH11" s="89">
        <f t="shared" si="9"/>
        <v>5</v>
      </c>
      <c r="AI11" s="89">
        <f t="shared" si="9"/>
        <v>0</v>
      </c>
      <c r="AJ11" s="89">
        <f t="shared" si="9"/>
        <v>5</v>
      </c>
      <c r="AK11" s="89">
        <f t="shared" si="9"/>
        <v>5</v>
      </c>
      <c r="AL11" s="89">
        <f t="shared" si="9"/>
        <v>0</v>
      </c>
    </row>
    <row r="12" spans="1:38" ht="77.25" customHeight="1" x14ac:dyDescent="0.25">
      <c r="A12" s="10" t="s">
        <v>44</v>
      </c>
      <c r="B12" s="11" t="s">
        <v>45</v>
      </c>
      <c r="C12" s="26">
        <v>56</v>
      </c>
      <c r="D12" s="26">
        <v>2</v>
      </c>
      <c r="E12" s="26">
        <f t="shared" si="1"/>
        <v>54</v>
      </c>
      <c r="F12" s="26">
        <v>0</v>
      </c>
      <c r="G12" s="26">
        <v>0</v>
      </c>
      <c r="H12" s="26">
        <v>113</v>
      </c>
      <c r="I12" s="68">
        <f t="shared" si="2"/>
        <v>79</v>
      </c>
      <c r="J12" s="26">
        <v>26</v>
      </c>
      <c r="K12" s="26">
        <v>8</v>
      </c>
      <c r="L12" s="26">
        <v>0</v>
      </c>
      <c r="M12" s="69">
        <f t="shared" si="3"/>
        <v>46</v>
      </c>
      <c r="N12" s="31">
        <v>21</v>
      </c>
      <c r="O12" s="28">
        <v>4</v>
      </c>
      <c r="P12" s="31">
        <v>21</v>
      </c>
      <c r="Q12" s="70">
        <v>0</v>
      </c>
      <c r="R12" s="69">
        <f t="shared" si="4"/>
        <v>10</v>
      </c>
      <c r="S12" s="70">
        <v>0</v>
      </c>
      <c r="T12" s="31">
        <v>3</v>
      </c>
      <c r="U12" s="28">
        <v>7</v>
      </c>
      <c r="V12" s="68">
        <f t="shared" si="5"/>
        <v>56</v>
      </c>
      <c r="W12" s="26">
        <v>2</v>
      </c>
      <c r="X12" s="28">
        <v>3</v>
      </c>
      <c r="Y12" s="68">
        <f t="shared" si="6"/>
        <v>77</v>
      </c>
      <c r="Z12" s="26">
        <v>4</v>
      </c>
      <c r="AA12" s="26">
        <v>15</v>
      </c>
      <c r="AB12" s="26">
        <v>10</v>
      </c>
      <c r="AC12" s="68">
        <f t="shared" si="7"/>
        <v>25</v>
      </c>
      <c r="AD12" s="26">
        <v>25</v>
      </c>
      <c r="AE12" s="26">
        <v>0</v>
      </c>
      <c r="AF12" s="26"/>
      <c r="AG12" s="26">
        <v>21</v>
      </c>
      <c r="AH12" s="26">
        <v>3</v>
      </c>
      <c r="AI12" s="26">
        <v>0</v>
      </c>
      <c r="AJ12" s="68">
        <f t="shared" si="8"/>
        <v>3</v>
      </c>
      <c r="AK12" s="26">
        <v>3</v>
      </c>
      <c r="AL12" s="26">
        <v>0</v>
      </c>
    </row>
    <row r="13" spans="1:38" ht="77.25" customHeight="1" x14ac:dyDescent="0.25">
      <c r="A13" s="10" t="s">
        <v>46</v>
      </c>
      <c r="B13" s="11" t="s">
        <v>47</v>
      </c>
      <c r="C13" s="26">
        <v>28</v>
      </c>
      <c r="D13" s="26">
        <v>0</v>
      </c>
      <c r="E13" s="26">
        <f t="shared" si="1"/>
        <v>27</v>
      </c>
      <c r="F13" s="26">
        <v>0</v>
      </c>
      <c r="G13" s="26">
        <v>1</v>
      </c>
      <c r="H13" s="26">
        <v>47</v>
      </c>
      <c r="I13" s="68">
        <f t="shared" si="2"/>
        <v>40</v>
      </c>
      <c r="J13" s="28">
        <v>5</v>
      </c>
      <c r="K13" s="26">
        <v>2</v>
      </c>
      <c r="L13" s="26">
        <v>0</v>
      </c>
      <c r="M13" s="69">
        <f t="shared" si="3"/>
        <v>9</v>
      </c>
      <c r="N13" s="31">
        <v>3</v>
      </c>
      <c r="O13" s="28">
        <v>0</v>
      </c>
      <c r="P13" s="31">
        <v>6</v>
      </c>
      <c r="Q13" s="70">
        <v>0</v>
      </c>
      <c r="R13" s="69">
        <f t="shared" si="4"/>
        <v>3</v>
      </c>
      <c r="S13" s="70">
        <v>0</v>
      </c>
      <c r="T13" s="31">
        <v>3</v>
      </c>
      <c r="U13" s="28">
        <v>0</v>
      </c>
      <c r="V13" s="68">
        <f t="shared" si="5"/>
        <v>12</v>
      </c>
      <c r="W13" s="28">
        <v>0</v>
      </c>
      <c r="X13" s="28">
        <v>1</v>
      </c>
      <c r="Y13" s="68">
        <f t="shared" si="6"/>
        <v>55</v>
      </c>
      <c r="Z13" s="26">
        <v>1</v>
      </c>
      <c r="AA13" s="26">
        <v>7</v>
      </c>
      <c r="AB13" s="26">
        <v>2</v>
      </c>
      <c r="AC13" s="68">
        <f t="shared" si="7"/>
        <v>9</v>
      </c>
      <c r="AD13" s="28">
        <v>9</v>
      </c>
      <c r="AE13" s="26">
        <v>0</v>
      </c>
      <c r="AF13" s="26"/>
      <c r="AG13" s="26">
        <v>5</v>
      </c>
      <c r="AH13" s="26">
        <v>2</v>
      </c>
      <c r="AI13" s="26">
        <v>0</v>
      </c>
      <c r="AJ13" s="68">
        <f t="shared" si="8"/>
        <v>2</v>
      </c>
      <c r="AK13" s="26">
        <v>2</v>
      </c>
      <c r="AL13" s="26">
        <v>0</v>
      </c>
    </row>
    <row r="14" spans="1:38" s="9" customFormat="1" ht="77.25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0</v>
      </c>
      <c r="E14" s="89">
        <f t="shared" si="10"/>
        <v>1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1</v>
      </c>
      <c r="N14" s="89">
        <f t="shared" si="10"/>
        <v>0</v>
      </c>
      <c r="O14" s="89">
        <f t="shared" si="10"/>
        <v>1</v>
      </c>
      <c r="P14" s="89">
        <f t="shared" si="10"/>
        <v>0</v>
      </c>
      <c r="Q14" s="89">
        <f t="shared" si="10"/>
        <v>0</v>
      </c>
      <c r="R14" s="89">
        <f t="shared" si="10"/>
        <v>1</v>
      </c>
      <c r="S14" s="89">
        <f t="shared" si="10"/>
        <v>0</v>
      </c>
      <c r="T14" s="89">
        <f t="shared" si="10"/>
        <v>0</v>
      </c>
      <c r="U14" s="89">
        <f t="shared" si="10"/>
        <v>1</v>
      </c>
      <c r="V14" s="89">
        <f t="shared" si="10"/>
        <v>2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1</v>
      </c>
      <c r="AB14" s="89">
        <f t="shared" si="10"/>
        <v>0</v>
      </c>
      <c r="AC14" s="89">
        <f t="shared" si="10"/>
        <v>1</v>
      </c>
      <c r="AD14" s="89">
        <f t="shared" si="10"/>
        <v>0</v>
      </c>
      <c r="AE14" s="89">
        <f t="shared" si="10"/>
        <v>1</v>
      </c>
      <c r="AF14" s="89">
        <f t="shared" si="10"/>
        <v>0</v>
      </c>
      <c r="AG14" s="89">
        <f t="shared" si="10"/>
        <v>1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7.25" customHeight="1" x14ac:dyDescent="0.25">
      <c r="A15" s="10" t="s">
        <v>50</v>
      </c>
      <c r="B15" s="11" t="s">
        <v>51</v>
      </c>
      <c r="C15" s="26">
        <v>1</v>
      </c>
      <c r="D15" s="26">
        <v>0</v>
      </c>
      <c r="E15" s="26">
        <f t="shared" si="1"/>
        <v>1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1</v>
      </c>
      <c r="S15" s="70">
        <v>0</v>
      </c>
      <c r="T15" s="31">
        <v>0</v>
      </c>
      <c r="U15" s="28">
        <v>1</v>
      </c>
      <c r="V15" s="68">
        <f t="shared" si="5"/>
        <v>1</v>
      </c>
      <c r="W15" s="28">
        <v>0</v>
      </c>
      <c r="X15" s="26">
        <v>0</v>
      </c>
      <c r="Y15" s="68">
        <f t="shared" si="6"/>
        <v>0</v>
      </c>
      <c r="Z15" s="26">
        <v>0</v>
      </c>
      <c r="AA15" s="26">
        <v>1</v>
      </c>
      <c r="AB15" s="26">
        <v>0</v>
      </c>
      <c r="AC15" s="68">
        <f t="shared" si="7"/>
        <v>1</v>
      </c>
      <c r="AD15" s="26">
        <v>0</v>
      </c>
      <c r="AE15" s="26">
        <v>1</v>
      </c>
      <c r="AF15" s="26"/>
      <c r="AG15" s="26">
        <v>1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ht="77.25" customHeight="1" x14ac:dyDescent="0.25">
      <c r="A16" s="10" t="s">
        <v>52</v>
      </c>
      <c r="B16" s="11" t="s">
        <v>53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1</v>
      </c>
      <c r="I16" s="68">
        <f t="shared" si="2"/>
        <v>1</v>
      </c>
      <c r="J16" s="28">
        <v>0</v>
      </c>
      <c r="K16" s="28">
        <v>0</v>
      </c>
      <c r="L16" s="26">
        <v>0</v>
      </c>
      <c r="M16" s="69">
        <f t="shared" si="3"/>
        <v>1</v>
      </c>
      <c r="N16" s="31">
        <v>0</v>
      </c>
      <c r="O16" s="28">
        <v>1</v>
      </c>
      <c r="P16" s="31">
        <v>0</v>
      </c>
      <c r="Q16" s="70">
        <v>0</v>
      </c>
      <c r="R16" s="69">
        <f t="shared" si="4"/>
        <v>0</v>
      </c>
      <c r="S16" s="70">
        <v>0</v>
      </c>
      <c r="T16" s="68">
        <v>0</v>
      </c>
      <c r="U16" s="28">
        <v>0</v>
      </c>
      <c r="V16" s="68">
        <f t="shared" si="5"/>
        <v>1</v>
      </c>
      <c r="W16" s="28">
        <v>0</v>
      </c>
      <c r="X16" s="28">
        <v>0</v>
      </c>
      <c r="Y16" s="68">
        <f t="shared" si="6"/>
        <v>0</v>
      </c>
      <c r="Z16" s="28">
        <v>0</v>
      </c>
      <c r="AA16" s="28">
        <v>0</v>
      </c>
      <c r="AB16" s="26">
        <v>0</v>
      </c>
      <c r="AC16" s="68">
        <f t="shared" si="7"/>
        <v>0</v>
      </c>
      <c r="AD16" s="26">
        <v>0</v>
      </c>
      <c r="AE16" s="26">
        <v>0</v>
      </c>
      <c r="AF16" s="28"/>
      <c r="AG16" s="28">
        <v>0</v>
      </c>
      <c r="AH16" s="28">
        <v>0</v>
      </c>
      <c r="AI16" s="28">
        <v>0</v>
      </c>
      <c r="AJ16" s="68">
        <f t="shared" si="8"/>
        <v>0</v>
      </c>
      <c r="AK16" s="26">
        <v>0</v>
      </c>
      <c r="AL16" s="26">
        <v>0</v>
      </c>
    </row>
    <row r="17" spans="1:38" s="9" customFormat="1" ht="77.2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28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28">
        <v>0</v>
      </c>
      <c r="V17" s="68">
        <f t="shared" si="5"/>
        <v>0</v>
      </c>
      <c r="W17" s="28">
        <v>0</v>
      </c>
      <c r="X17" s="28">
        <v>0</v>
      </c>
      <c r="Y17" s="68">
        <f t="shared" si="6"/>
        <v>0</v>
      </c>
      <c r="Z17" s="28">
        <v>0</v>
      </c>
      <c r="AA17" s="28">
        <v>0</v>
      </c>
      <c r="AB17" s="68">
        <v>0</v>
      </c>
      <c r="AC17" s="68">
        <f t="shared" si="7"/>
        <v>0</v>
      </c>
      <c r="AD17" s="26">
        <v>0</v>
      </c>
      <c r="AE17" s="26">
        <v>0</v>
      </c>
      <c r="AF17" s="28"/>
      <c r="AG17" s="28">
        <v>0</v>
      </c>
      <c r="AH17" s="28">
        <v>0</v>
      </c>
      <c r="AI17" s="28">
        <v>0</v>
      </c>
      <c r="AJ17" s="68">
        <f t="shared" si="8"/>
        <v>0</v>
      </c>
      <c r="AK17" s="26">
        <v>0</v>
      </c>
      <c r="AL17" s="26">
        <v>0</v>
      </c>
    </row>
    <row r="18" spans="1:38" s="9" customFormat="1" ht="77.25" customHeight="1" x14ac:dyDescent="0.25">
      <c r="A18" s="10">
        <v>5</v>
      </c>
      <c r="B18" s="5" t="s">
        <v>55</v>
      </c>
      <c r="C18" s="26">
        <v>4</v>
      </c>
      <c r="D18" s="26">
        <v>0</v>
      </c>
      <c r="E18" s="26">
        <f t="shared" si="1"/>
        <v>4</v>
      </c>
      <c r="F18" s="26">
        <v>0</v>
      </c>
      <c r="G18" s="26">
        <v>0</v>
      </c>
      <c r="H18" s="26">
        <v>2</v>
      </c>
      <c r="I18" s="68">
        <f t="shared" si="2"/>
        <v>2</v>
      </c>
      <c r="J18" s="28">
        <v>0</v>
      </c>
      <c r="K18" s="28">
        <v>0</v>
      </c>
      <c r="L18" s="26">
        <v>0</v>
      </c>
      <c r="M18" s="69">
        <f t="shared" si="3"/>
        <v>1</v>
      </c>
      <c r="N18" s="28">
        <v>0</v>
      </c>
      <c r="O18" s="28">
        <v>0</v>
      </c>
      <c r="P18" s="28">
        <v>1</v>
      </c>
      <c r="Q18" s="70">
        <v>0</v>
      </c>
      <c r="R18" s="69">
        <f t="shared" si="4"/>
        <v>0</v>
      </c>
      <c r="S18" s="70">
        <v>0</v>
      </c>
      <c r="T18" s="68">
        <v>0</v>
      </c>
      <c r="U18" s="70">
        <v>0</v>
      </c>
      <c r="V18" s="68">
        <f t="shared" si="5"/>
        <v>1</v>
      </c>
      <c r="W18" s="26">
        <v>1</v>
      </c>
      <c r="X18" s="28">
        <v>0</v>
      </c>
      <c r="Y18" s="68">
        <f t="shared" si="6"/>
        <v>4</v>
      </c>
      <c r="Z18" s="28">
        <v>0</v>
      </c>
      <c r="AA18" s="28">
        <v>1</v>
      </c>
      <c r="AB18" s="68">
        <v>0</v>
      </c>
      <c r="AC18" s="68">
        <f t="shared" si="7"/>
        <v>1</v>
      </c>
      <c r="AD18" s="26">
        <v>0</v>
      </c>
      <c r="AE18" s="26">
        <v>1</v>
      </c>
      <c r="AF18" s="28"/>
      <c r="AG18" s="28">
        <v>1</v>
      </c>
      <c r="AH18" s="28">
        <v>0</v>
      </c>
      <c r="AI18" s="28">
        <v>0</v>
      </c>
      <c r="AJ18" s="68">
        <f t="shared" si="8"/>
        <v>0</v>
      </c>
      <c r="AK18" s="26">
        <v>0</v>
      </c>
      <c r="AL18" s="26">
        <v>0</v>
      </c>
    </row>
    <row r="19" spans="1:38" s="9" customFormat="1" ht="77.25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11">D20+D21+D22+D23+D24+D25+D26</f>
        <v>0</v>
      </c>
      <c r="E19" s="89">
        <f t="shared" si="11"/>
        <v>0</v>
      </c>
      <c r="F19" s="89">
        <f t="shared" si="11"/>
        <v>0</v>
      </c>
      <c r="G19" s="89">
        <f t="shared" si="11"/>
        <v>0</v>
      </c>
      <c r="H19" s="89">
        <f t="shared" si="11"/>
        <v>2</v>
      </c>
      <c r="I19" s="89">
        <f t="shared" si="11"/>
        <v>2</v>
      </c>
      <c r="J19" s="89">
        <f t="shared" si="11"/>
        <v>0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2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7.2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2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68">
        <v>0</v>
      </c>
      <c r="U20" s="70">
        <v>0</v>
      </c>
      <c r="V20" s="68">
        <f t="shared" si="5"/>
        <v>0</v>
      </c>
      <c r="W20" s="28">
        <v>0</v>
      </c>
      <c r="X20" s="28">
        <v>0</v>
      </c>
      <c r="Y20" s="68">
        <f t="shared" si="6"/>
        <v>0</v>
      </c>
      <c r="Z20" s="28">
        <v>0</v>
      </c>
      <c r="AA20" s="28">
        <v>0</v>
      </c>
      <c r="AB20" s="68">
        <v>0</v>
      </c>
      <c r="AC20" s="68">
        <f t="shared" si="7"/>
        <v>0</v>
      </c>
      <c r="AD20" s="26">
        <v>0</v>
      </c>
      <c r="AE20" s="26">
        <v>0</v>
      </c>
      <c r="AF20" s="28"/>
      <c r="AG20" s="28">
        <v>0</v>
      </c>
      <c r="AH20" s="28">
        <v>0</v>
      </c>
      <c r="AI20" s="28">
        <v>0</v>
      </c>
      <c r="AJ20" s="68">
        <f t="shared" si="8"/>
        <v>0</v>
      </c>
      <c r="AK20" s="28">
        <v>0</v>
      </c>
      <c r="AL20" s="26">
        <v>0</v>
      </c>
    </row>
    <row r="21" spans="1:38" ht="77.25" customHeight="1" x14ac:dyDescent="0.25">
      <c r="A21" s="10" t="s">
        <v>59</v>
      </c>
      <c r="B21" s="11" t="s">
        <v>60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>
        <v>0</v>
      </c>
      <c r="M21" s="69">
        <f t="shared" si="3"/>
        <v>0</v>
      </c>
      <c r="N21" s="28">
        <v>0</v>
      </c>
      <c r="O21" s="28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70">
        <v>0</v>
      </c>
      <c r="V21" s="68">
        <f t="shared" si="5"/>
        <v>0</v>
      </c>
      <c r="W21" s="68">
        <v>0</v>
      </c>
      <c r="X21" s="28">
        <v>0</v>
      </c>
      <c r="Y21" s="68">
        <f t="shared" si="6"/>
        <v>0</v>
      </c>
      <c r="Z21" s="28">
        <v>0</v>
      </c>
      <c r="AA21" s="28">
        <v>0</v>
      </c>
      <c r="AB21" s="68">
        <v>0</v>
      </c>
      <c r="AC21" s="68">
        <f t="shared" si="7"/>
        <v>0</v>
      </c>
      <c r="AD21" s="26">
        <v>0</v>
      </c>
      <c r="AE21" s="26">
        <v>0</v>
      </c>
      <c r="AF21" s="28"/>
      <c r="AG21" s="28">
        <v>0</v>
      </c>
      <c r="AH21" s="28">
        <v>0</v>
      </c>
      <c r="AI21" s="28">
        <v>0</v>
      </c>
      <c r="AJ21" s="68">
        <f t="shared" si="8"/>
        <v>0</v>
      </c>
      <c r="AK21" s="28">
        <v>0</v>
      </c>
      <c r="AL21" s="26">
        <v>0</v>
      </c>
    </row>
    <row r="22" spans="1:38" ht="77.25" customHeight="1" x14ac:dyDescent="0.25">
      <c r="A22" s="10" t="s">
        <v>61</v>
      </c>
      <c r="B22" s="11" t="s">
        <v>62</v>
      </c>
      <c r="C22" s="26">
        <v>0</v>
      </c>
      <c r="D22" s="26">
        <v>0</v>
      </c>
      <c r="E22" s="26">
        <f t="shared" si="1"/>
        <v>0</v>
      </c>
      <c r="F22" s="26">
        <v>0</v>
      </c>
      <c r="G22" s="26">
        <v>0</v>
      </c>
      <c r="H22" s="28">
        <v>2</v>
      </c>
      <c r="I22" s="68">
        <f t="shared" si="2"/>
        <v>2</v>
      </c>
      <c r="J22" s="28">
        <v>0</v>
      </c>
      <c r="K22" s="28">
        <v>0</v>
      </c>
      <c r="L22" s="26">
        <v>0</v>
      </c>
      <c r="M22" s="69">
        <f t="shared" si="3"/>
        <v>0</v>
      </c>
      <c r="N22" s="28">
        <v>0</v>
      </c>
      <c r="O22" s="28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68">
        <v>0</v>
      </c>
      <c r="U22" s="70">
        <v>0</v>
      </c>
      <c r="V22" s="68">
        <f t="shared" si="5"/>
        <v>0</v>
      </c>
      <c r="W22" s="70">
        <v>0</v>
      </c>
      <c r="X22" s="28">
        <v>0</v>
      </c>
      <c r="Y22" s="68">
        <f t="shared" si="6"/>
        <v>2</v>
      </c>
      <c r="Z22" s="28">
        <v>0</v>
      </c>
      <c r="AA22" s="28">
        <v>0</v>
      </c>
      <c r="AB22" s="68">
        <v>0</v>
      </c>
      <c r="AC22" s="68">
        <f t="shared" si="7"/>
        <v>0</v>
      </c>
      <c r="AD22" s="26">
        <v>0</v>
      </c>
      <c r="AE22" s="26">
        <v>0</v>
      </c>
      <c r="AF22" s="70"/>
      <c r="AG22" s="28">
        <v>0</v>
      </c>
      <c r="AH22" s="28">
        <v>0</v>
      </c>
      <c r="AI22" s="28">
        <v>0</v>
      </c>
      <c r="AJ22" s="68">
        <f t="shared" si="8"/>
        <v>0</v>
      </c>
      <c r="AK22" s="28">
        <v>0</v>
      </c>
      <c r="AL22" s="26">
        <v>0</v>
      </c>
    </row>
    <row r="23" spans="1:38" ht="77.25" customHeight="1" x14ac:dyDescent="0.25">
      <c r="A23" s="10" t="s">
        <v>63</v>
      </c>
      <c r="B23" s="11" t="s">
        <v>64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28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70">
        <v>0</v>
      </c>
      <c r="V23" s="68">
        <f t="shared" si="5"/>
        <v>0</v>
      </c>
      <c r="W23" s="68">
        <v>0</v>
      </c>
      <c r="X23" s="28">
        <v>0</v>
      </c>
      <c r="Y23" s="68">
        <f t="shared" si="6"/>
        <v>0</v>
      </c>
      <c r="Z23" s="28">
        <v>0</v>
      </c>
      <c r="AA23" s="28">
        <v>0</v>
      </c>
      <c r="AB23" s="68">
        <v>0</v>
      </c>
      <c r="AC23" s="68">
        <f t="shared" si="7"/>
        <v>0</v>
      </c>
      <c r="AD23" s="26">
        <v>0</v>
      </c>
      <c r="AE23" s="26">
        <v>0</v>
      </c>
      <c r="AF23" s="70"/>
      <c r="AG23" s="28">
        <v>0</v>
      </c>
      <c r="AH23" s="28">
        <v>0</v>
      </c>
      <c r="AI23" s="28">
        <v>0</v>
      </c>
      <c r="AJ23" s="68">
        <f t="shared" si="8"/>
        <v>0</v>
      </c>
      <c r="AK23" s="28">
        <v>0</v>
      </c>
      <c r="AL23" s="26">
        <v>0</v>
      </c>
    </row>
    <row r="24" spans="1:38" ht="77.25" customHeight="1" x14ac:dyDescent="0.25">
      <c r="A24" s="10" t="s">
        <v>65</v>
      </c>
      <c r="B24" s="11" t="s">
        <v>66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28">
        <v>0</v>
      </c>
      <c r="I24" s="68">
        <f t="shared" si="2"/>
        <v>0</v>
      </c>
      <c r="J24" s="28">
        <v>0</v>
      </c>
      <c r="K24" s="28">
        <v>0</v>
      </c>
      <c r="L24" s="26">
        <v>0</v>
      </c>
      <c r="M24" s="69">
        <f t="shared" si="3"/>
        <v>0</v>
      </c>
      <c r="N24" s="28">
        <v>0</v>
      </c>
      <c r="O24" s="28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68">
        <v>0</v>
      </c>
      <c r="U24" s="70">
        <v>0</v>
      </c>
      <c r="V24" s="68">
        <f t="shared" si="5"/>
        <v>0</v>
      </c>
      <c r="W24" s="70">
        <v>0</v>
      </c>
      <c r="X24" s="28">
        <v>0</v>
      </c>
      <c r="Y24" s="68">
        <f t="shared" si="6"/>
        <v>0</v>
      </c>
      <c r="Z24" s="28">
        <v>0</v>
      </c>
      <c r="AA24" s="28">
        <v>0</v>
      </c>
      <c r="AB24" s="68">
        <v>0</v>
      </c>
      <c r="AC24" s="68">
        <f t="shared" si="7"/>
        <v>0</v>
      </c>
      <c r="AD24" s="26">
        <v>0</v>
      </c>
      <c r="AE24" s="26">
        <v>0</v>
      </c>
      <c r="AF24" s="70"/>
      <c r="AG24" s="28">
        <v>0</v>
      </c>
      <c r="AH24" s="28">
        <v>0</v>
      </c>
      <c r="AI24" s="28">
        <v>0</v>
      </c>
      <c r="AJ24" s="68">
        <f t="shared" si="8"/>
        <v>0</v>
      </c>
      <c r="AK24" s="28">
        <v>0</v>
      </c>
      <c r="AL24" s="26">
        <v>0</v>
      </c>
    </row>
    <row r="25" spans="1:38" ht="77.25" customHeight="1" x14ac:dyDescent="0.25">
      <c r="A25" s="10" t="s">
        <v>67</v>
      </c>
      <c r="B25" s="11" t="s">
        <v>68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68">
        <f t="shared" si="2"/>
        <v>0</v>
      </c>
      <c r="J25" s="28">
        <v>0</v>
      </c>
      <c r="K25" s="28">
        <v>0</v>
      </c>
      <c r="L25" s="26">
        <v>0</v>
      </c>
      <c r="M25" s="69">
        <f t="shared" si="3"/>
        <v>0</v>
      </c>
      <c r="N25" s="28">
        <v>0</v>
      </c>
      <c r="O25" s="28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70">
        <v>0</v>
      </c>
      <c r="V25" s="68">
        <f t="shared" si="5"/>
        <v>0</v>
      </c>
      <c r="W25" s="68">
        <v>0</v>
      </c>
      <c r="X25" s="28">
        <v>0</v>
      </c>
      <c r="Y25" s="68">
        <f t="shared" si="6"/>
        <v>0</v>
      </c>
      <c r="Z25" s="28">
        <v>0</v>
      </c>
      <c r="AA25" s="28">
        <v>0</v>
      </c>
      <c r="AB25" s="68">
        <v>0</v>
      </c>
      <c r="AC25" s="68">
        <f t="shared" si="7"/>
        <v>0</v>
      </c>
      <c r="AD25" s="26">
        <v>0</v>
      </c>
      <c r="AE25" s="26">
        <v>0</v>
      </c>
      <c r="AF25" s="70"/>
      <c r="AG25" s="28">
        <v>0</v>
      </c>
      <c r="AH25" s="28">
        <v>0</v>
      </c>
      <c r="AI25" s="28">
        <v>0</v>
      </c>
      <c r="AJ25" s="68">
        <f t="shared" si="8"/>
        <v>0</v>
      </c>
      <c r="AK25" s="28">
        <v>0</v>
      </c>
      <c r="AL25" s="26">
        <v>0</v>
      </c>
    </row>
    <row r="26" spans="1:38" ht="77.2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26">
        <v>0</v>
      </c>
      <c r="M26" s="69">
        <f t="shared" si="3"/>
        <v>0</v>
      </c>
      <c r="N26" s="28">
        <v>0</v>
      </c>
      <c r="O26" s="28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68">
        <v>0</v>
      </c>
      <c r="U26" s="70">
        <v>0</v>
      </c>
      <c r="V26" s="68">
        <f t="shared" si="5"/>
        <v>0</v>
      </c>
      <c r="W26" s="70">
        <v>0</v>
      </c>
      <c r="X26" s="28">
        <v>0</v>
      </c>
      <c r="Y26" s="68">
        <f t="shared" si="6"/>
        <v>0</v>
      </c>
      <c r="Z26" s="28">
        <v>0</v>
      </c>
      <c r="AA26" s="28">
        <v>0</v>
      </c>
      <c r="AB26" s="68">
        <v>0</v>
      </c>
      <c r="AC26" s="68">
        <f t="shared" si="7"/>
        <v>0</v>
      </c>
      <c r="AD26" s="26">
        <v>0</v>
      </c>
      <c r="AE26" s="26">
        <v>0</v>
      </c>
      <c r="AF26" s="70"/>
      <c r="AG26" s="28">
        <v>0</v>
      </c>
      <c r="AH26" s="28">
        <v>0</v>
      </c>
      <c r="AI26" s="28">
        <v>0</v>
      </c>
      <c r="AJ26" s="68">
        <f t="shared" si="8"/>
        <v>0</v>
      </c>
      <c r="AK26" s="28">
        <v>0</v>
      </c>
      <c r="AL26" s="26">
        <v>0</v>
      </c>
    </row>
    <row r="27" spans="1:38" s="9" customFormat="1" ht="77.2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1</v>
      </c>
      <c r="I27" s="89">
        <f t="shared" si="12"/>
        <v>0</v>
      </c>
      <c r="J27" s="89">
        <f t="shared" si="12"/>
        <v>1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77.2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26">
        <v>0</v>
      </c>
      <c r="M28" s="69">
        <f t="shared" si="3"/>
        <v>0</v>
      </c>
      <c r="N28" s="28">
        <v>0</v>
      </c>
      <c r="O28" s="2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68">
        <v>0</v>
      </c>
      <c r="U28" s="70">
        <v>0</v>
      </c>
      <c r="V28" s="68">
        <f t="shared" si="5"/>
        <v>0</v>
      </c>
      <c r="W28" s="70">
        <v>0</v>
      </c>
      <c r="X28" s="28">
        <v>0</v>
      </c>
      <c r="Y28" s="68">
        <f t="shared" si="6"/>
        <v>0</v>
      </c>
      <c r="Z28" s="28">
        <v>0</v>
      </c>
      <c r="AA28" s="28">
        <v>0</v>
      </c>
      <c r="AB28" s="68">
        <v>0</v>
      </c>
      <c r="AC28" s="68">
        <f t="shared" si="7"/>
        <v>0</v>
      </c>
      <c r="AD28" s="26">
        <v>0</v>
      </c>
      <c r="AE28" s="26">
        <v>0</v>
      </c>
      <c r="AF28" s="68"/>
      <c r="AG28" s="28">
        <v>0</v>
      </c>
      <c r="AH28" s="28">
        <v>0</v>
      </c>
      <c r="AI28" s="28">
        <v>0</v>
      </c>
      <c r="AJ28" s="68">
        <f t="shared" si="8"/>
        <v>0</v>
      </c>
      <c r="AK28" s="28">
        <v>0</v>
      </c>
      <c r="AL28" s="26">
        <v>0</v>
      </c>
    </row>
    <row r="29" spans="1:38" ht="77.25" customHeight="1" x14ac:dyDescent="0.25">
      <c r="A29" s="15" t="s">
        <v>74</v>
      </c>
      <c r="B29" s="11" t="s">
        <v>75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26">
        <v>0</v>
      </c>
      <c r="M29" s="69">
        <f t="shared" si="3"/>
        <v>0</v>
      </c>
      <c r="N29" s="28">
        <v>0</v>
      </c>
      <c r="O29" s="28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70">
        <v>0</v>
      </c>
      <c r="V29" s="68">
        <f t="shared" si="5"/>
        <v>0</v>
      </c>
      <c r="W29" s="68">
        <v>0</v>
      </c>
      <c r="X29" s="28">
        <v>0</v>
      </c>
      <c r="Y29" s="68">
        <f t="shared" si="6"/>
        <v>0</v>
      </c>
      <c r="Z29" s="28">
        <v>0</v>
      </c>
      <c r="AA29" s="28">
        <v>0</v>
      </c>
      <c r="AB29" s="68">
        <v>0</v>
      </c>
      <c r="AC29" s="68">
        <f t="shared" si="7"/>
        <v>0</v>
      </c>
      <c r="AD29" s="26">
        <v>0</v>
      </c>
      <c r="AE29" s="26">
        <v>0</v>
      </c>
      <c r="AF29" s="68"/>
      <c r="AG29" s="28">
        <v>0</v>
      </c>
      <c r="AH29" s="28">
        <v>0</v>
      </c>
      <c r="AI29" s="28">
        <v>0</v>
      </c>
      <c r="AJ29" s="68">
        <f t="shared" si="8"/>
        <v>0</v>
      </c>
      <c r="AK29" s="28">
        <v>0</v>
      </c>
      <c r="AL29" s="26">
        <v>0</v>
      </c>
    </row>
    <row r="30" spans="1:38" ht="77.25" customHeight="1" x14ac:dyDescent="0.25">
      <c r="A30" s="15" t="s">
        <v>76</v>
      </c>
      <c r="B30" s="11" t="s">
        <v>77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28">
        <v>1</v>
      </c>
      <c r="I30" s="68">
        <f t="shared" si="2"/>
        <v>0</v>
      </c>
      <c r="J30" s="28">
        <v>1</v>
      </c>
      <c r="K30" s="28">
        <v>0</v>
      </c>
      <c r="L30" s="26">
        <v>0</v>
      </c>
      <c r="M30" s="69">
        <f t="shared" si="3"/>
        <v>0</v>
      </c>
      <c r="N30" s="70">
        <v>0</v>
      </c>
      <c r="O30" s="2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68">
        <v>0</v>
      </c>
      <c r="U30" s="70">
        <v>0</v>
      </c>
      <c r="V30" s="68">
        <f t="shared" si="5"/>
        <v>0</v>
      </c>
      <c r="W30" s="70">
        <v>0</v>
      </c>
      <c r="X30" s="28">
        <v>0</v>
      </c>
      <c r="Y30" s="68">
        <f t="shared" si="6"/>
        <v>0</v>
      </c>
      <c r="Z30" s="28">
        <v>0</v>
      </c>
      <c r="AA30" s="26">
        <v>0</v>
      </c>
      <c r="AB30" s="68">
        <v>0</v>
      </c>
      <c r="AC30" s="68">
        <f t="shared" si="7"/>
        <v>0</v>
      </c>
      <c r="AD30" s="26">
        <v>0</v>
      </c>
      <c r="AE30" s="26">
        <v>0</v>
      </c>
      <c r="AF30" s="68"/>
      <c r="AG30" s="26">
        <v>0</v>
      </c>
      <c r="AH30" s="26">
        <v>0</v>
      </c>
      <c r="AI30" s="26">
        <v>0</v>
      </c>
      <c r="AJ30" s="68">
        <f t="shared" si="8"/>
        <v>0</v>
      </c>
      <c r="AK30" s="26">
        <v>0</v>
      </c>
      <c r="AL30" s="26">
        <v>0</v>
      </c>
    </row>
    <row r="31" spans="1:38" ht="77.25" customHeight="1" x14ac:dyDescent="0.25">
      <c r="A31" s="15" t="s">
        <v>78</v>
      </c>
      <c r="B31" s="11" t="s">
        <v>79</v>
      </c>
      <c r="C31" s="26">
        <v>0</v>
      </c>
      <c r="D31" s="26"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68">
        <f t="shared" si="2"/>
        <v>0</v>
      </c>
      <c r="J31" s="28">
        <v>0</v>
      </c>
      <c r="K31" s="28">
        <v>0</v>
      </c>
      <c r="L31" s="26">
        <v>0</v>
      </c>
      <c r="M31" s="69">
        <f t="shared" si="3"/>
        <v>0</v>
      </c>
      <c r="N31" s="70">
        <v>0</v>
      </c>
      <c r="O31" s="28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70">
        <v>0</v>
      </c>
      <c r="V31" s="68">
        <f t="shared" si="5"/>
        <v>0</v>
      </c>
      <c r="W31" s="68">
        <v>0</v>
      </c>
      <c r="X31" s="28">
        <v>0</v>
      </c>
      <c r="Y31" s="68">
        <f t="shared" si="6"/>
        <v>0</v>
      </c>
      <c r="Z31" s="28">
        <v>0</v>
      </c>
      <c r="AA31" s="28">
        <v>0</v>
      </c>
      <c r="AB31" s="68">
        <v>0</v>
      </c>
      <c r="AC31" s="68">
        <f t="shared" si="7"/>
        <v>0</v>
      </c>
      <c r="AD31" s="26">
        <v>0</v>
      </c>
      <c r="AE31" s="26">
        <v>0</v>
      </c>
      <c r="AF31" s="28"/>
      <c r="AG31" s="28">
        <v>0</v>
      </c>
      <c r="AH31" s="28">
        <v>0</v>
      </c>
      <c r="AI31" s="28">
        <v>0</v>
      </c>
      <c r="AJ31" s="68">
        <f t="shared" si="8"/>
        <v>0</v>
      </c>
      <c r="AK31" s="28">
        <v>0</v>
      </c>
      <c r="AL31" s="26">
        <v>0</v>
      </c>
    </row>
    <row r="32" spans="1:38" ht="77.25" customHeight="1" x14ac:dyDescent="0.25">
      <c r="A32" s="15" t="s">
        <v>80</v>
      </c>
      <c r="B32" s="11" t="s">
        <v>81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68">
        <f t="shared" si="2"/>
        <v>0</v>
      </c>
      <c r="J32" s="28">
        <v>0</v>
      </c>
      <c r="K32" s="28">
        <v>0</v>
      </c>
      <c r="L32" s="26">
        <v>0</v>
      </c>
      <c r="M32" s="69">
        <f t="shared" si="3"/>
        <v>0</v>
      </c>
      <c r="N32" s="70">
        <v>0</v>
      </c>
      <c r="O32" s="28">
        <v>0</v>
      </c>
      <c r="P32" s="31">
        <v>0</v>
      </c>
      <c r="Q32" s="68">
        <v>0</v>
      </c>
      <c r="R32" s="69">
        <f t="shared" si="4"/>
        <v>0</v>
      </c>
      <c r="S32" s="70">
        <v>0</v>
      </c>
      <c r="T32" s="68">
        <v>0</v>
      </c>
      <c r="U32" s="70">
        <v>0</v>
      </c>
      <c r="V32" s="68">
        <f t="shared" si="5"/>
        <v>0</v>
      </c>
      <c r="W32" s="70">
        <v>0</v>
      </c>
      <c r="X32" s="28">
        <v>0</v>
      </c>
      <c r="Y32" s="68">
        <f t="shared" si="6"/>
        <v>0</v>
      </c>
      <c r="Z32" s="28">
        <v>0</v>
      </c>
      <c r="AA32" s="28">
        <v>0</v>
      </c>
      <c r="AB32" s="68">
        <v>0</v>
      </c>
      <c r="AC32" s="68">
        <f t="shared" si="7"/>
        <v>0</v>
      </c>
      <c r="AD32" s="26">
        <v>0</v>
      </c>
      <c r="AE32" s="26">
        <v>0</v>
      </c>
      <c r="AF32" s="70"/>
      <c r="AG32" s="28">
        <v>0</v>
      </c>
      <c r="AH32" s="28">
        <v>0</v>
      </c>
      <c r="AI32" s="28">
        <v>0</v>
      </c>
      <c r="AJ32" s="68">
        <f t="shared" si="8"/>
        <v>0</v>
      </c>
      <c r="AK32" s="28">
        <v>0</v>
      </c>
      <c r="AL32" s="26">
        <v>0</v>
      </c>
    </row>
    <row r="33" spans="1:38" s="9" customFormat="1" ht="77.25" customHeight="1" x14ac:dyDescent="0.25">
      <c r="A33" s="15" t="s">
        <v>82</v>
      </c>
      <c r="B33" s="5" t="s">
        <v>83</v>
      </c>
      <c r="C33" s="26">
        <v>0</v>
      </c>
      <c r="D33" s="26">
        <v>0</v>
      </c>
      <c r="E33" s="26">
        <f t="shared" si="1"/>
        <v>0</v>
      </c>
      <c r="F33" s="26">
        <v>0</v>
      </c>
      <c r="G33" s="26">
        <v>0</v>
      </c>
      <c r="H33" s="26">
        <v>0</v>
      </c>
      <c r="I33" s="68">
        <f t="shared" si="2"/>
        <v>0</v>
      </c>
      <c r="J33" s="26">
        <v>0</v>
      </c>
      <c r="K33" s="26">
        <v>0</v>
      </c>
      <c r="L33" s="26">
        <v>0</v>
      </c>
      <c r="M33" s="69">
        <f t="shared" si="3"/>
        <v>0</v>
      </c>
      <c r="N33" s="70">
        <v>0</v>
      </c>
      <c r="O33" s="26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70">
        <v>0</v>
      </c>
      <c r="V33" s="68">
        <f t="shared" si="5"/>
        <v>0</v>
      </c>
      <c r="W33" s="68">
        <v>0</v>
      </c>
      <c r="X33" s="26">
        <v>0</v>
      </c>
      <c r="Y33" s="68">
        <f t="shared" si="6"/>
        <v>0</v>
      </c>
      <c r="Z33" s="26">
        <v>0</v>
      </c>
      <c r="AA33" s="26">
        <v>0</v>
      </c>
      <c r="AB33" s="68">
        <v>0</v>
      </c>
      <c r="AC33" s="68">
        <f t="shared" si="7"/>
        <v>0</v>
      </c>
      <c r="AD33" s="26">
        <v>0</v>
      </c>
      <c r="AE33" s="26">
        <v>0</v>
      </c>
      <c r="AF33" s="70"/>
      <c r="AG33" s="26">
        <v>0</v>
      </c>
      <c r="AH33" s="26">
        <v>0</v>
      </c>
      <c r="AI33" s="26">
        <v>0</v>
      </c>
      <c r="AJ33" s="68">
        <f t="shared" si="8"/>
        <v>0</v>
      </c>
      <c r="AK33" s="26">
        <v>0</v>
      </c>
      <c r="AL33" s="26">
        <v>0</v>
      </c>
    </row>
    <row r="34" spans="1:38" s="9" customFormat="1" ht="77.25" customHeight="1" x14ac:dyDescent="0.25">
      <c r="A34" s="15" t="s">
        <v>84</v>
      </c>
      <c r="B34" s="5" t="s">
        <v>85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6">
        <v>0</v>
      </c>
      <c r="H34" s="68">
        <v>0</v>
      </c>
      <c r="I34" s="68">
        <f t="shared" si="2"/>
        <v>0</v>
      </c>
      <c r="J34" s="28">
        <v>0</v>
      </c>
      <c r="K34" s="28">
        <v>0</v>
      </c>
      <c r="L34" s="26">
        <v>0</v>
      </c>
      <c r="M34" s="69">
        <f t="shared" si="3"/>
        <v>0</v>
      </c>
      <c r="N34" s="70">
        <v>0</v>
      </c>
      <c r="O34" s="2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68">
        <v>0</v>
      </c>
      <c r="U34" s="70">
        <v>0</v>
      </c>
      <c r="V34" s="68">
        <f t="shared" si="5"/>
        <v>0</v>
      </c>
      <c r="W34" s="70">
        <v>0</v>
      </c>
      <c r="X34" s="28">
        <v>0</v>
      </c>
      <c r="Y34" s="68">
        <f t="shared" si="6"/>
        <v>0</v>
      </c>
      <c r="Z34" s="28">
        <v>0</v>
      </c>
      <c r="AA34" s="28">
        <v>0</v>
      </c>
      <c r="AB34" s="68">
        <v>0</v>
      </c>
      <c r="AC34" s="68">
        <f t="shared" si="7"/>
        <v>0</v>
      </c>
      <c r="AD34" s="26">
        <v>0</v>
      </c>
      <c r="AE34" s="26">
        <v>0</v>
      </c>
      <c r="AF34" s="70"/>
      <c r="AG34" s="28">
        <v>0</v>
      </c>
      <c r="AH34" s="28">
        <v>0</v>
      </c>
      <c r="AI34" s="28">
        <v>0</v>
      </c>
      <c r="AJ34" s="68">
        <f t="shared" si="8"/>
        <v>0</v>
      </c>
      <c r="AK34" s="28">
        <v>0</v>
      </c>
      <c r="AL34" s="26">
        <v>0</v>
      </c>
    </row>
    <row r="35" spans="1:38" s="9" customFormat="1" ht="77.25" customHeight="1" x14ac:dyDescent="0.25">
      <c r="A35" s="15" t="s">
        <v>86</v>
      </c>
      <c r="B35" s="5" t="s">
        <v>87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68">
        <v>0</v>
      </c>
      <c r="I35" s="68">
        <f t="shared" si="2"/>
        <v>0</v>
      </c>
      <c r="J35" s="28">
        <v>0</v>
      </c>
      <c r="K35" s="28">
        <v>0</v>
      </c>
      <c r="L35" s="26">
        <v>0</v>
      </c>
      <c r="M35" s="69">
        <f t="shared" si="3"/>
        <v>0</v>
      </c>
      <c r="N35" s="70">
        <v>0</v>
      </c>
      <c r="O35" s="28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70">
        <v>0</v>
      </c>
      <c r="V35" s="68">
        <f t="shared" si="5"/>
        <v>0</v>
      </c>
      <c r="W35" s="68">
        <v>0</v>
      </c>
      <c r="X35" s="28">
        <v>0</v>
      </c>
      <c r="Y35" s="68">
        <f t="shared" si="6"/>
        <v>0</v>
      </c>
      <c r="Z35" s="28">
        <v>0</v>
      </c>
      <c r="AA35" s="28">
        <v>0</v>
      </c>
      <c r="AB35" s="68">
        <v>0</v>
      </c>
      <c r="AC35" s="68">
        <f t="shared" si="7"/>
        <v>0</v>
      </c>
      <c r="AD35" s="26">
        <v>0</v>
      </c>
      <c r="AE35" s="26">
        <v>0</v>
      </c>
      <c r="AF35" s="70"/>
      <c r="AG35" s="28">
        <v>0</v>
      </c>
      <c r="AH35" s="28">
        <v>0</v>
      </c>
      <c r="AI35" s="28">
        <v>0</v>
      </c>
      <c r="AJ35" s="68">
        <f t="shared" si="8"/>
        <v>0</v>
      </c>
      <c r="AK35" s="28">
        <v>0</v>
      </c>
      <c r="AL35" s="26">
        <v>0</v>
      </c>
    </row>
    <row r="36" spans="1:38" s="9" customFormat="1" ht="77.25" customHeight="1" x14ac:dyDescent="0.25">
      <c r="A36" s="15" t="s">
        <v>88</v>
      </c>
      <c r="B36" s="5" t="s">
        <v>89</v>
      </c>
      <c r="C36" s="26">
        <v>0</v>
      </c>
      <c r="D36" s="26">
        <v>0</v>
      </c>
      <c r="E36" s="26">
        <f t="shared" si="1"/>
        <v>0</v>
      </c>
      <c r="F36" s="26">
        <v>0</v>
      </c>
      <c r="G36" s="26">
        <v>0</v>
      </c>
      <c r="H36" s="68">
        <v>0</v>
      </c>
      <c r="I36" s="68">
        <f t="shared" si="2"/>
        <v>0</v>
      </c>
      <c r="J36" s="28">
        <v>0</v>
      </c>
      <c r="K36" s="28">
        <v>0</v>
      </c>
      <c r="L36" s="26">
        <v>0</v>
      </c>
      <c r="M36" s="69">
        <f t="shared" si="3"/>
        <v>0</v>
      </c>
      <c r="N36" s="28">
        <v>0</v>
      </c>
      <c r="O36" s="28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68">
        <v>0</v>
      </c>
      <c r="U36" s="70">
        <v>0</v>
      </c>
      <c r="V36" s="68">
        <f t="shared" si="5"/>
        <v>0</v>
      </c>
      <c r="W36" s="70">
        <v>0</v>
      </c>
      <c r="X36" s="28">
        <v>0</v>
      </c>
      <c r="Y36" s="68">
        <f t="shared" si="6"/>
        <v>0</v>
      </c>
      <c r="Z36" s="28">
        <v>0</v>
      </c>
      <c r="AA36" s="28">
        <v>0</v>
      </c>
      <c r="AB36" s="68">
        <v>0</v>
      </c>
      <c r="AC36" s="68">
        <f t="shared" si="7"/>
        <v>0</v>
      </c>
      <c r="AD36" s="26">
        <v>0</v>
      </c>
      <c r="AE36" s="26">
        <v>0</v>
      </c>
      <c r="AF36" s="70"/>
      <c r="AG36" s="28">
        <v>0</v>
      </c>
      <c r="AH36" s="28">
        <v>0</v>
      </c>
      <c r="AI36" s="28">
        <v>0</v>
      </c>
      <c r="AJ36" s="68">
        <f t="shared" si="8"/>
        <v>0</v>
      </c>
      <c r="AK36" s="28">
        <v>0</v>
      </c>
      <c r="AL36" s="26">
        <v>0</v>
      </c>
    </row>
    <row r="37" spans="1:38" s="9" customFormat="1" ht="77.25" customHeight="1" x14ac:dyDescent="0.25">
      <c r="A37" s="15" t="s">
        <v>90</v>
      </c>
      <c r="B37" s="5" t="s">
        <v>91</v>
      </c>
      <c r="C37" s="26">
        <v>2</v>
      </c>
      <c r="D37" s="26">
        <v>0</v>
      </c>
      <c r="E37" s="26">
        <f t="shared" si="1"/>
        <v>2</v>
      </c>
      <c r="F37" s="26">
        <v>0</v>
      </c>
      <c r="G37" s="26">
        <v>0</v>
      </c>
      <c r="H37" s="28">
        <v>5</v>
      </c>
      <c r="I37" s="68">
        <f t="shared" si="2"/>
        <v>5</v>
      </c>
      <c r="J37" s="28">
        <v>0</v>
      </c>
      <c r="K37" s="28">
        <v>0</v>
      </c>
      <c r="L37" s="26">
        <v>0</v>
      </c>
      <c r="M37" s="69">
        <f t="shared" si="3"/>
        <v>4</v>
      </c>
      <c r="N37" s="28">
        <v>1</v>
      </c>
      <c r="O37" s="28">
        <v>1</v>
      </c>
      <c r="P37" s="28">
        <v>2</v>
      </c>
      <c r="Q37" s="70">
        <v>0</v>
      </c>
      <c r="R37" s="69">
        <f t="shared" si="4"/>
        <v>0</v>
      </c>
      <c r="S37" s="70">
        <v>0</v>
      </c>
      <c r="T37" s="31">
        <v>0</v>
      </c>
      <c r="U37" s="70">
        <v>0</v>
      </c>
      <c r="V37" s="68">
        <f t="shared" si="5"/>
        <v>4</v>
      </c>
      <c r="W37" s="68">
        <v>0</v>
      </c>
      <c r="X37" s="28">
        <v>0</v>
      </c>
      <c r="Y37" s="68">
        <f t="shared" si="6"/>
        <v>3</v>
      </c>
      <c r="Z37" s="28">
        <v>0</v>
      </c>
      <c r="AA37" s="28">
        <v>1</v>
      </c>
      <c r="AB37" s="68">
        <v>1</v>
      </c>
      <c r="AC37" s="68">
        <f t="shared" si="7"/>
        <v>2</v>
      </c>
      <c r="AD37" s="26">
        <v>2</v>
      </c>
      <c r="AE37" s="26">
        <v>0</v>
      </c>
      <c r="AF37" s="70"/>
      <c r="AG37" s="28">
        <v>1</v>
      </c>
      <c r="AH37" s="28">
        <v>0</v>
      </c>
      <c r="AI37" s="28">
        <v>1</v>
      </c>
      <c r="AJ37" s="68">
        <f t="shared" si="8"/>
        <v>1</v>
      </c>
      <c r="AK37" s="28">
        <v>1</v>
      </c>
      <c r="AL37" s="26">
        <v>0</v>
      </c>
    </row>
    <row r="38" spans="1:38" s="9" customFormat="1" ht="77.25" customHeight="1" x14ac:dyDescent="0.25">
      <c r="A38" s="15" t="s">
        <v>92</v>
      </c>
      <c r="B38" s="5" t="s">
        <v>93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68">
        <f t="shared" si="2"/>
        <v>1</v>
      </c>
      <c r="J38" s="28">
        <v>0</v>
      </c>
      <c r="K38" s="28">
        <v>0</v>
      </c>
      <c r="L38" s="26">
        <v>0</v>
      </c>
      <c r="M38" s="69">
        <f t="shared" si="3"/>
        <v>1</v>
      </c>
      <c r="N38" s="28">
        <v>1</v>
      </c>
      <c r="O38" s="28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68">
        <v>0</v>
      </c>
      <c r="U38" s="70">
        <v>0</v>
      </c>
      <c r="V38" s="68">
        <f t="shared" si="5"/>
        <v>1</v>
      </c>
      <c r="W38" s="70">
        <v>0</v>
      </c>
      <c r="X38" s="28">
        <v>0</v>
      </c>
      <c r="Y38" s="68">
        <f t="shared" si="6"/>
        <v>0</v>
      </c>
      <c r="Z38" s="28">
        <v>0</v>
      </c>
      <c r="AA38" s="28">
        <v>1</v>
      </c>
      <c r="AB38" s="68">
        <v>0</v>
      </c>
      <c r="AC38" s="68">
        <f t="shared" si="7"/>
        <v>1</v>
      </c>
      <c r="AD38" s="28">
        <v>0</v>
      </c>
      <c r="AE38" s="28">
        <v>1</v>
      </c>
      <c r="AF38" s="70"/>
      <c r="AG38" s="28">
        <v>1</v>
      </c>
      <c r="AH38" s="28">
        <v>0</v>
      </c>
      <c r="AI38" s="28">
        <v>0</v>
      </c>
      <c r="AJ38" s="68">
        <f t="shared" si="8"/>
        <v>0</v>
      </c>
      <c r="AK38" s="70">
        <v>0</v>
      </c>
      <c r="AL38" s="26">
        <v>0</v>
      </c>
    </row>
    <row r="39" spans="1:38" ht="77.25" customHeight="1" x14ac:dyDescent="0.25">
      <c r="A39" s="15" t="s">
        <v>114</v>
      </c>
      <c r="B39" s="5" t="s">
        <v>95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26">
        <v>0</v>
      </c>
      <c r="M39" s="69">
        <f t="shared" si="3"/>
        <v>0</v>
      </c>
      <c r="N39" s="28">
        <v>0</v>
      </c>
      <c r="O39" s="28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70">
        <v>0</v>
      </c>
      <c r="V39" s="68">
        <f t="shared" si="5"/>
        <v>0</v>
      </c>
      <c r="W39" s="68">
        <v>0</v>
      </c>
      <c r="X39" s="28">
        <v>0</v>
      </c>
      <c r="Y39" s="68">
        <f t="shared" si="6"/>
        <v>0</v>
      </c>
      <c r="Z39" s="28">
        <v>0</v>
      </c>
      <c r="AA39" s="28">
        <v>0</v>
      </c>
      <c r="AB39" s="68">
        <v>0</v>
      </c>
      <c r="AC39" s="68">
        <f t="shared" si="7"/>
        <v>0</v>
      </c>
      <c r="AD39" s="28">
        <v>0</v>
      </c>
      <c r="AE39" s="28">
        <v>0</v>
      </c>
      <c r="AF39" s="70"/>
      <c r="AG39" s="28">
        <v>0</v>
      </c>
      <c r="AH39" s="28">
        <v>0</v>
      </c>
      <c r="AI39" s="28">
        <v>0</v>
      </c>
      <c r="AJ39" s="68">
        <f t="shared" si="8"/>
        <v>0</v>
      </c>
      <c r="AK39" s="70">
        <v>0</v>
      </c>
      <c r="AL39" s="26">
        <v>0</v>
      </c>
    </row>
    <row r="40" spans="1:38" ht="77.25" customHeight="1" x14ac:dyDescent="0.25">
      <c r="A40" s="15" t="s">
        <v>96</v>
      </c>
      <c r="B40" s="5" t="s">
        <v>97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2</v>
      </c>
      <c r="I40" s="68">
        <f t="shared" si="2"/>
        <v>2</v>
      </c>
      <c r="J40" s="28">
        <v>0</v>
      </c>
      <c r="K40" s="28">
        <v>0</v>
      </c>
      <c r="L40" s="26">
        <v>0</v>
      </c>
      <c r="M40" s="69">
        <f t="shared" si="3"/>
        <v>0</v>
      </c>
      <c r="N40" s="28">
        <v>0</v>
      </c>
      <c r="O40" s="2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68">
        <v>0</v>
      </c>
      <c r="U40" s="70">
        <v>0</v>
      </c>
      <c r="V40" s="68">
        <f t="shared" si="5"/>
        <v>0</v>
      </c>
      <c r="W40" s="70">
        <v>0</v>
      </c>
      <c r="X40" s="28">
        <v>0</v>
      </c>
      <c r="Y40" s="68">
        <f t="shared" si="6"/>
        <v>2</v>
      </c>
      <c r="Z40" s="28">
        <v>0</v>
      </c>
      <c r="AA40" s="28">
        <v>0</v>
      </c>
      <c r="AB40" s="68">
        <v>0</v>
      </c>
      <c r="AC40" s="68">
        <f t="shared" si="7"/>
        <v>0</v>
      </c>
      <c r="AD40" s="26">
        <v>0</v>
      </c>
      <c r="AE40" s="26">
        <v>0</v>
      </c>
      <c r="AF40" s="70"/>
      <c r="AG40" s="28">
        <v>0</v>
      </c>
      <c r="AH40" s="70">
        <v>0</v>
      </c>
      <c r="AI40" s="70">
        <v>0</v>
      </c>
      <c r="AJ40" s="68">
        <f t="shared" si="8"/>
        <v>0</v>
      </c>
      <c r="AK40" s="70">
        <v>0</v>
      </c>
      <c r="AL40" s="26">
        <v>0</v>
      </c>
    </row>
    <row r="41" spans="1:38" ht="77.25" customHeight="1" x14ac:dyDescent="0.25">
      <c r="A41" s="15" t="s">
        <v>98</v>
      </c>
      <c r="B41" s="5" t="s">
        <v>99</v>
      </c>
      <c r="C41" s="26">
        <v>4</v>
      </c>
      <c r="D41" s="26">
        <v>0</v>
      </c>
      <c r="E41" s="26">
        <f t="shared" si="1"/>
        <v>4</v>
      </c>
      <c r="F41" s="26">
        <v>0</v>
      </c>
      <c r="G41" s="26">
        <v>0</v>
      </c>
      <c r="H41" s="28">
        <v>5</v>
      </c>
      <c r="I41" s="68">
        <f t="shared" si="2"/>
        <v>5</v>
      </c>
      <c r="J41" s="28">
        <v>0</v>
      </c>
      <c r="K41" s="28">
        <v>0</v>
      </c>
      <c r="L41" s="26">
        <v>0</v>
      </c>
      <c r="M41" s="69">
        <f t="shared" si="3"/>
        <v>5</v>
      </c>
      <c r="N41" s="28">
        <v>1</v>
      </c>
      <c r="O41" s="28">
        <v>0</v>
      </c>
      <c r="P41" s="28">
        <v>4</v>
      </c>
      <c r="Q41" s="68">
        <v>0</v>
      </c>
      <c r="R41" s="69">
        <f t="shared" si="4"/>
        <v>0</v>
      </c>
      <c r="S41" s="70">
        <v>0</v>
      </c>
      <c r="T41" s="31">
        <v>0</v>
      </c>
      <c r="U41" s="70">
        <v>0</v>
      </c>
      <c r="V41" s="68">
        <f t="shared" si="5"/>
        <v>5</v>
      </c>
      <c r="W41" s="68">
        <v>0</v>
      </c>
      <c r="X41" s="28">
        <v>0</v>
      </c>
      <c r="Y41" s="68">
        <f t="shared" si="6"/>
        <v>4</v>
      </c>
      <c r="Z41" s="28">
        <v>0</v>
      </c>
      <c r="AA41" s="28">
        <v>0</v>
      </c>
      <c r="AB41" s="68">
        <v>0</v>
      </c>
      <c r="AC41" s="68">
        <f t="shared" si="7"/>
        <v>0</v>
      </c>
      <c r="AD41" s="26">
        <v>0</v>
      </c>
      <c r="AE41" s="70">
        <v>0</v>
      </c>
      <c r="AF41" s="70"/>
      <c r="AG41" s="28">
        <v>0</v>
      </c>
      <c r="AH41" s="70">
        <v>0</v>
      </c>
      <c r="AI41" s="70">
        <v>0</v>
      </c>
      <c r="AJ41" s="68">
        <f t="shared" si="8"/>
        <v>0</v>
      </c>
      <c r="AK41" s="70">
        <v>0</v>
      </c>
      <c r="AL41" s="26">
        <v>0</v>
      </c>
    </row>
    <row r="42" spans="1:38" ht="77.25" customHeight="1" x14ac:dyDescent="0.25">
      <c r="A42" s="15" t="s">
        <v>100</v>
      </c>
      <c r="B42" s="16" t="s">
        <v>101</v>
      </c>
      <c r="C42" s="26">
        <v>1</v>
      </c>
      <c r="D42" s="26">
        <v>0</v>
      </c>
      <c r="E42" s="26">
        <f t="shared" si="1"/>
        <v>1</v>
      </c>
      <c r="F42" s="26">
        <v>0</v>
      </c>
      <c r="G42" s="26">
        <v>0</v>
      </c>
      <c r="H42" s="28">
        <v>4</v>
      </c>
      <c r="I42" s="68">
        <f t="shared" si="2"/>
        <v>4</v>
      </c>
      <c r="J42" s="28">
        <v>0</v>
      </c>
      <c r="K42" s="28">
        <v>0</v>
      </c>
      <c r="L42" s="26">
        <v>0</v>
      </c>
      <c r="M42" s="69">
        <f t="shared" si="3"/>
        <v>0</v>
      </c>
      <c r="N42" s="28">
        <v>0</v>
      </c>
      <c r="O42" s="28">
        <v>0</v>
      </c>
      <c r="P42" s="28">
        <v>0</v>
      </c>
      <c r="Q42" s="70">
        <v>0</v>
      </c>
      <c r="R42" s="69">
        <f t="shared" si="4"/>
        <v>0</v>
      </c>
      <c r="S42" s="70">
        <v>0</v>
      </c>
      <c r="T42" s="68">
        <v>0</v>
      </c>
      <c r="U42" s="70">
        <v>0</v>
      </c>
      <c r="V42" s="68">
        <f t="shared" si="5"/>
        <v>0</v>
      </c>
      <c r="W42" s="70">
        <v>0</v>
      </c>
      <c r="X42" s="28">
        <v>0</v>
      </c>
      <c r="Y42" s="68">
        <f t="shared" si="6"/>
        <v>5</v>
      </c>
      <c r="Z42" s="28">
        <v>0</v>
      </c>
      <c r="AA42" s="28">
        <v>2</v>
      </c>
      <c r="AB42" s="68">
        <v>0</v>
      </c>
      <c r="AC42" s="68">
        <f t="shared" si="7"/>
        <v>2</v>
      </c>
      <c r="AD42" s="26">
        <v>2</v>
      </c>
      <c r="AE42" s="68">
        <v>0</v>
      </c>
      <c r="AF42" s="70"/>
      <c r="AG42" s="28">
        <v>0</v>
      </c>
      <c r="AH42" s="70">
        <v>0</v>
      </c>
      <c r="AI42" s="70">
        <v>0</v>
      </c>
      <c r="AJ42" s="68">
        <f t="shared" si="8"/>
        <v>0</v>
      </c>
      <c r="AK42" s="70">
        <v>0</v>
      </c>
      <c r="AL42" s="26">
        <v>0</v>
      </c>
    </row>
    <row r="43" spans="1:38" ht="77.25" customHeight="1" x14ac:dyDescent="0.25">
      <c r="A43" s="15" t="s">
        <v>102</v>
      </c>
      <c r="B43" s="16" t="s">
        <v>103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1</v>
      </c>
      <c r="I43" s="68">
        <f t="shared" si="2"/>
        <v>1</v>
      </c>
      <c r="J43" s="28">
        <v>0</v>
      </c>
      <c r="K43" s="28">
        <v>0</v>
      </c>
      <c r="L43" s="26">
        <v>0</v>
      </c>
      <c r="M43" s="69">
        <f t="shared" si="3"/>
        <v>1</v>
      </c>
      <c r="N43" s="28">
        <v>0</v>
      </c>
      <c r="O43" s="28">
        <v>0</v>
      </c>
      <c r="P43" s="28">
        <v>1</v>
      </c>
      <c r="Q43" s="70">
        <v>0</v>
      </c>
      <c r="R43" s="69">
        <f t="shared" si="4"/>
        <v>0</v>
      </c>
      <c r="S43" s="70">
        <v>0</v>
      </c>
      <c r="T43" s="31">
        <v>0</v>
      </c>
      <c r="U43" s="70">
        <v>0</v>
      </c>
      <c r="V43" s="68">
        <f t="shared" si="5"/>
        <v>1</v>
      </c>
      <c r="W43" s="68">
        <v>0</v>
      </c>
      <c r="X43" s="28">
        <v>0</v>
      </c>
      <c r="Y43" s="68">
        <f t="shared" si="6"/>
        <v>0</v>
      </c>
      <c r="Z43" s="28">
        <v>0</v>
      </c>
      <c r="AA43" s="28">
        <v>0</v>
      </c>
      <c r="AB43" s="68">
        <v>0</v>
      </c>
      <c r="AC43" s="68">
        <f t="shared" si="7"/>
        <v>0</v>
      </c>
      <c r="AD43" s="26">
        <v>0</v>
      </c>
      <c r="AE43" s="70">
        <v>0</v>
      </c>
      <c r="AF43" s="70"/>
      <c r="AG43" s="28">
        <v>0</v>
      </c>
      <c r="AH43" s="70">
        <v>0</v>
      </c>
      <c r="AI43" s="70">
        <v>0</v>
      </c>
      <c r="AJ43" s="68">
        <f t="shared" si="8"/>
        <v>0</v>
      </c>
      <c r="AK43" s="70">
        <v>0</v>
      </c>
      <c r="AL43" s="26">
        <v>0</v>
      </c>
    </row>
    <row r="44" spans="1:38" ht="77.25" customHeight="1" x14ac:dyDescent="0.25">
      <c r="A44" s="15" t="s">
        <v>104</v>
      </c>
      <c r="B44" s="16" t="s">
        <v>105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>
        <v>0</v>
      </c>
      <c r="L44" s="26">
        <v>0</v>
      </c>
      <c r="M44" s="69">
        <f t="shared" si="3"/>
        <v>0</v>
      </c>
      <c r="N44" s="28">
        <v>0</v>
      </c>
      <c r="O44" s="2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68">
        <v>0</v>
      </c>
      <c r="U44" s="70">
        <v>0</v>
      </c>
      <c r="V44" s="68">
        <f t="shared" si="5"/>
        <v>0</v>
      </c>
      <c r="W44" s="70">
        <v>0</v>
      </c>
      <c r="X44" s="28">
        <v>0</v>
      </c>
      <c r="Y44" s="68">
        <f t="shared" si="6"/>
        <v>0</v>
      </c>
      <c r="Z44" s="28">
        <v>0</v>
      </c>
      <c r="AA44" s="28">
        <v>0</v>
      </c>
      <c r="AB44" s="68">
        <v>0</v>
      </c>
      <c r="AC44" s="68">
        <f t="shared" si="7"/>
        <v>0</v>
      </c>
      <c r="AD44" s="26">
        <v>0</v>
      </c>
      <c r="AE44" s="68">
        <v>0</v>
      </c>
      <c r="AF44" s="70"/>
      <c r="AG44" s="28">
        <v>0</v>
      </c>
      <c r="AH44" s="70">
        <v>0</v>
      </c>
      <c r="AI44" s="70">
        <v>0</v>
      </c>
      <c r="AJ44" s="68">
        <f t="shared" si="8"/>
        <v>0</v>
      </c>
      <c r="AK44" s="70">
        <v>0</v>
      </c>
      <c r="AL44" s="26">
        <v>0</v>
      </c>
    </row>
    <row r="45" spans="1:38" ht="77.25" customHeight="1" x14ac:dyDescent="0.25">
      <c r="A45" s="15" t="s">
        <v>106</v>
      </c>
      <c r="B45" s="16" t="s">
        <v>107</v>
      </c>
      <c r="C45" s="26">
        <v>0</v>
      </c>
      <c r="D45" s="26">
        <v>0</v>
      </c>
      <c r="E45" s="26">
        <f t="shared" si="1"/>
        <v>0</v>
      </c>
      <c r="F45" s="26">
        <v>0</v>
      </c>
      <c r="G45" s="26">
        <v>0</v>
      </c>
      <c r="H45" s="26">
        <v>1</v>
      </c>
      <c r="I45" s="68">
        <f t="shared" si="2"/>
        <v>1</v>
      </c>
      <c r="J45" s="26">
        <v>0</v>
      </c>
      <c r="K45" s="28">
        <v>0</v>
      </c>
      <c r="L45" s="26">
        <v>0</v>
      </c>
      <c r="M45" s="69">
        <f t="shared" si="3"/>
        <v>0</v>
      </c>
      <c r="N45" s="28">
        <v>0</v>
      </c>
      <c r="O45" s="28">
        <v>0</v>
      </c>
      <c r="P45" s="28">
        <v>0</v>
      </c>
      <c r="Q45" s="70">
        <v>0</v>
      </c>
      <c r="R45" s="69">
        <f t="shared" si="4"/>
        <v>0</v>
      </c>
      <c r="S45" s="70">
        <v>0</v>
      </c>
      <c r="T45" s="31">
        <v>0</v>
      </c>
      <c r="U45" s="70">
        <v>0</v>
      </c>
      <c r="V45" s="68">
        <f t="shared" si="5"/>
        <v>0</v>
      </c>
      <c r="W45" s="68">
        <v>0</v>
      </c>
      <c r="X45" s="28">
        <v>0</v>
      </c>
      <c r="Y45" s="68">
        <f t="shared" si="6"/>
        <v>1</v>
      </c>
      <c r="Z45" s="28">
        <v>0</v>
      </c>
      <c r="AA45" s="28">
        <v>0</v>
      </c>
      <c r="AB45" s="68">
        <v>0</v>
      </c>
      <c r="AC45" s="68">
        <f t="shared" si="7"/>
        <v>0</v>
      </c>
      <c r="AD45" s="26">
        <v>0</v>
      </c>
      <c r="AE45" s="70">
        <v>0</v>
      </c>
      <c r="AF45" s="70"/>
      <c r="AG45" s="28">
        <v>0</v>
      </c>
      <c r="AH45" s="70">
        <v>0</v>
      </c>
      <c r="AI45" s="70">
        <v>0</v>
      </c>
      <c r="AJ45" s="68">
        <f t="shared" si="8"/>
        <v>0</v>
      </c>
      <c r="AK45" s="70">
        <v>0</v>
      </c>
      <c r="AL45" s="26">
        <v>0</v>
      </c>
    </row>
    <row r="46" spans="1:38" ht="77.25" customHeight="1" x14ac:dyDescent="0.25">
      <c r="A46" s="15" t="s">
        <v>108</v>
      </c>
      <c r="B46" s="5" t="s">
        <v>109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68">
        <f t="shared" si="2"/>
        <v>0</v>
      </c>
      <c r="J46" s="28">
        <v>0</v>
      </c>
      <c r="K46" s="28">
        <v>0</v>
      </c>
      <c r="L46" s="26">
        <v>0</v>
      </c>
      <c r="M46" s="69">
        <f t="shared" si="3"/>
        <v>0</v>
      </c>
      <c r="N46" s="28">
        <v>0</v>
      </c>
      <c r="O46" s="28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68">
        <v>0</v>
      </c>
      <c r="U46" s="70">
        <v>0</v>
      </c>
      <c r="V46" s="68">
        <f t="shared" si="5"/>
        <v>0</v>
      </c>
      <c r="W46" s="70">
        <v>0</v>
      </c>
      <c r="X46" s="28">
        <v>0</v>
      </c>
      <c r="Y46" s="68">
        <f t="shared" si="6"/>
        <v>0</v>
      </c>
      <c r="Z46" s="28">
        <v>0</v>
      </c>
      <c r="AA46" s="28">
        <v>0</v>
      </c>
      <c r="AB46" s="68">
        <v>0</v>
      </c>
      <c r="AC46" s="68">
        <f t="shared" si="7"/>
        <v>0</v>
      </c>
      <c r="AD46" s="26">
        <v>0</v>
      </c>
      <c r="AE46" s="68">
        <v>0</v>
      </c>
      <c r="AF46" s="70"/>
      <c r="AG46" s="28">
        <v>0</v>
      </c>
      <c r="AH46" s="70">
        <v>0</v>
      </c>
      <c r="AI46" s="70">
        <v>0</v>
      </c>
      <c r="AJ46" s="68">
        <f t="shared" si="8"/>
        <v>0</v>
      </c>
      <c r="AK46" s="70">
        <v>0</v>
      </c>
      <c r="AL46" s="26">
        <v>0</v>
      </c>
    </row>
    <row r="47" spans="1:38" ht="77.2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29">
        <v>0</v>
      </c>
      <c r="M47" s="69">
        <f t="shared" si="3"/>
        <v>0</v>
      </c>
      <c r="N47" s="28">
        <v>0</v>
      </c>
      <c r="O47" s="28">
        <v>0</v>
      </c>
      <c r="P47" s="28">
        <v>0</v>
      </c>
      <c r="Q47" s="68">
        <v>0</v>
      </c>
      <c r="R47" s="69">
        <f t="shared" si="4"/>
        <v>0</v>
      </c>
      <c r="S47" s="28">
        <v>0</v>
      </c>
      <c r="T47" s="31">
        <v>0</v>
      </c>
      <c r="U47" s="70">
        <v>0</v>
      </c>
      <c r="V47" s="68">
        <f t="shared" si="5"/>
        <v>0</v>
      </c>
      <c r="W47" s="68">
        <v>0</v>
      </c>
      <c r="X47" s="28">
        <v>0</v>
      </c>
      <c r="Y47" s="68">
        <f t="shared" si="6"/>
        <v>0</v>
      </c>
      <c r="Z47" s="28">
        <v>0</v>
      </c>
      <c r="AA47" s="28">
        <v>0</v>
      </c>
      <c r="AB47" s="68">
        <v>0</v>
      </c>
      <c r="AC47" s="68">
        <f t="shared" si="7"/>
        <v>0</v>
      </c>
      <c r="AD47" s="26">
        <v>0</v>
      </c>
      <c r="AE47" s="70">
        <v>0</v>
      </c>
      <c r="AF47" s="70"/>
      <c r="AG47" s="28">
        <v>0</v>
      </c>
      <c r="AH47" s="70">
        <v>0</v>
      </c>
      <c r="AI47" s="70">
        <v>0</v>
      </c>
      <c r="AJ47" s="68">
        <f t="shared" si="8"/>
        <v>0</v>
      </c>
      <c r="AK47" s="28">
        <v>0</v>
      </c>
      <c r="AL47" s="26">
        <v>0</v>
      </c>
    </row>
    <row r="48" spans="1:38" s="9" customFormat="1" ht="77.25" customHeight="1" x14ac:dyDescent="0.25">
      <c r="A48" s="15" t="s">
        <v>112</v>
      </c>
      <c r="B48" s="5" t="s">
        <v>81</v>
      </c>
      <c r="C48" s="26">
        <v>3</v>
      </c>
      <c r="D48" s="26">
        <v>1</v>
      </c>
      <c r="E48" s="26">
        <f t="shared" si="1"/>
        <v>2</v>
      </c>
      <c r="F48" s="26">
        <v>0</v>
      </c>
      <c r="G48" s="26">
        <v>0</v>
      </c>
      <c r="H48" s="26">
        <v>19</v>
      </c>
      <c r="I48" s="68">
        <f t="shared" si="2"/>
        <v>17</v>
      </c>
      <c r="J48" s="28">
        <v>1</v>
      </c>
      <c r="K48" s="28">
        <v>1</v>
      </c>
      <c r="L48" s="26">
        <v>0</v>
      </c>
      <c r="M48" s="69">
        <f t="shared" si="3"/>
        <v>11</v>
      </c>
      <c r="N48" s="28">
        <v>11</v>
      </c>
      <c r="O48" s="28">
        <v>0</v>
      </c>
      <c r="P48" s="28">
        <v>0</v>
      </c>
      <c r="Q48" s="70">
        <v>0</v>
      </c>
      <c r="R48" s="69">
        <f t="shared" si="4"/>
        <v>3</v>
      </c>
      <c r="S48" s="28">
        <v>0</v>
      </c>
      <c r="T48" s="28">
        <v>3</v>
      </c>
      <c r="U48" s="70">
        <v>0</v>
      </c>
      <c r="V48" s="68">
        <f t="shared" si="5"/>
        <v>14</v>
      </c>
      <c r="W48" s="70">
        <v>0</v>
      </c>
      <c r="X48" s="28">
        <v>0</v>
      </c>
      <c r="Y48" s="68">
        <f t="shared" si="6"/>
        <v>6</v>
      </c>
      <c r="Z48" s="28">
        <v>1</v>
      </c>
      <c r="AA48" s="28">
        <v>0</v>
      </c>
      <c r="AB48" s="68">
        <v>0</v>
      </c>
      <c r="AC48" s="68">
        <f t="shared" si="7"/>
        <v>0</v>
      </c>
      <c r="AD48" s="26">
        <v>0</v>
      </c>
      <c r="AE48" s="68">
        <v>0</v>
      </c>
      <c r="AF48" s="70"/>
      <c r="AG48" s="28">
        <v>0</v>
      </c>
      <c r="AH48" s="70">
        <v>0</v>
      </c>
      <c r="AI48" s="70">
        <v>0</v>
      </c>
      <c r="AJ48" s="68">
        <f t="shared" si="8"/>
        <v>0</v>
      </c>
      <c r="AK48" s="28">
        <v>0</v>
      </c>
      <c r="AL48" s="26">
        <v>0</v>
      </c>
    </row>
    <row r="49" spans="1:38" s="9" customFormat="1" ht="77.2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348</v>
      </c>
      <c r="D49" s="71">
        <f t="shared" ref="D49:AL49" si="13">D9+D10+D12+D13+D15+D16+D17+D18+D20+D21+D22+D23+D24+D25+D26+D28+D29+D30+D31+D32+D33+D34+D35+D36+D37+D38+D39+D40+D41+D42+D43+D44+D45+D46+D47+D48</f>
        <v>29</v>
      </c>
      <c r="E49" s="71">
        <f t="shared" si="13"/>
        <v>318</v>
      </c>
      <c r="F49" s="71">
        <f t="shared" si="13"/>
        <v>0</v>
      </c>
      <c r="G49" s="71">
        <f t="shared" si="13"/>
        <v>1</v>
      </c>
      <c r="H49" s="71">
        <f t="shared" si="13"/>
        <v>640</v>
      </c>
      <c r="I49" s="71">
        <f t="shared" si="13"/>
        <v>538</v>
      </c>
      <c r="J49" s="71">
        <f t="shared" si="13"/>
        <v>79</v>
      </c>
      <c r="K49" s="71">
        <f t="shared" si="13"/>
        <v>23</v>
      </c>
      <c r="L49" s="71">
        <f t="shared" si="13"/>
        <v>0</v>
      </c>
      <c r="M49" s="69">
        <f t="shared" si="3"/>
        <v>376</v>
      </c>
      <c r="N49" s="71">
        <f t="shared" si="13"/>
        <v>276</v>
      </c>
      <c r="O49" s="71">
        <f t="shared" si="13"/>
        <v>10</v>
      </c>
      <c r="P49" s="71">
        <f t="shared" si="13"/>
        <v>90</v>
      </c>
      <c r="Q49" s="71">
        <f t="shared" si="13"/>
        <v>0</v>
      </c>
      <c r="R49" s="71">
        <f t="shared" si="13"/>
        <v>42</v>
      </c>
      <c r="S49" s="71">
        <f t="shared" si="13"/>
        <v>0</v>
      </c>
      <c r="T49" s="71">
        <f t="shared" si="13"/>
        <v>16</v>
      </c>
      <c r="U49" s="71">
        <f t="shared" si="13"/>
        <v>26</v>
      </c>
      <c r="V49" s="71">
        <f t="shared" si="13"/>
        <v>418</v>
      </c>
      <c r="W49" s="71">
        <f t="shared" si="13"/>
        <v>4</v>
      </c>
      <c r="X49" s="71">
        <f t="shared" si="13"/>
        <v>5</v>
      </c>
      <c r="Y49" s="71">
        <f t="shared" si="13"/>
        <v>463</v>
      </c>
      <c r="Z49" s="71">
        <f t="shared" si="13"/>
        <v>30</v>
      </c>
      <c r="AA49" s="71">
        <f t="shared" si="13"/>
        <v>134</v>
      </c>
      <c r="AB49" s="71">
        <f t="shared" si="13"/>
        <v>33</v>
      </c>
      <c r="AC49" s="71">
        <f t="shared" si="13"/>
        <v>167</v>
      </c>
      <c r="AD49" s="71">
        <f t="shared" si="13"/>
        <v>164</v>
      </c>
      <c r="AE49" s="71">
        <f t="shared" si="13"/>
        <v>3</v>
      </c>
      <c r="AF49" s="71">
        <f t="shared" si="13"/>
        <v>0</v>
      </c>
      <c r="AG49" s="71">
        <f t="shared" si="13"/>
        <v>125</v>
      </c>
      <c r="AH49" s="71">
        <f t="shared" si="13"/>
        <v>23</v>
      </c>
      <c r="AI49" s="71">
        <f t="shared" si="13"/>
        <v>6</v>
      </c>
      <c r="AJ49" s="71">
        <f t="shared" si="13"/>
        <v>29</v>
      </c>
      <c r="AK49" s="71">
        <f t="shared" si="13"/>
        <v>25</v>
      </c>
      <c r="AL49" s="71">
        <f t="shared" si="13"/>
        <v>4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1"/>
      <c r="C101" s="21"/>
      <c r="D101" s="21"/>
      <c r="E101" s="21"/>
      <c r="F101" s="21"/>
      <c r="G101" s="21"/>
      <c r="H101" s="21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1"/>
      <c r="C102" s="21"/>
      <c r="D102" s="21"/>
      <c r="E102" s="21"/>
      <c r="F102" s="21"/>
      <c r="G102" s="21"/>
      <c r="H102" s="21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22"/>
      <c r="B104" s="23"/>
      <c r="C104" s="23"/>
      <c r="D104" s="23"/>
      <c r="E104" s="23"/>
      <c r="F104" s="23"/>
      <c r="G104" s="23"/>
      <c r="H104" s="23"/>
      <c r="I104" s="24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22"/>
      <c r="B108" s="23"/>
      <c r="C108" s="23"/>
      <c r="D108" s="23"/>
      <c r="E108" s="23"/>
      <c r="F108" s="23"/>
      <c r="G108" s="23"/>
      <c r="H108" s="23"/>
      <c r="I108" s="24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0"/>
      <c r="C114" s="20"/>
      <c r="D114" s="20"/>
      <c r="E114" s="20"/>
      <c r="F114" s="20"/>
      <c r="G114" s="20"/>
      <c r="H114" s="20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22"/>
      <c r="B115" s="23"/>
      <c r="C115" s="23"/>
      <c r="D115" s="23"/>
      <c r="E115" s="23"/>
      <c r="F115" s="23"/>
      <c r="G115" s="23"/>
      <c r="H115" s="23"/>
      <c r="I115" s="24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0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25"/>
      <c r="B124" s="23"/>
      <c r="C124" s="20"/>
      <c r="D124" s="20"/>
      <c r="E124" s="20"/>
      <c r="F124" s="20"/>
      <c r="G124" s="20"/>
      <c r="H124" s="20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3"/>
      <c r="D125" s="23"/>
      <c r="E125" s="23"/>
      <c r="F125" s="23"/>
      <c r="G125" s="23"/>
      <c r="H125" s="23"/>
      <c r="I125" s="24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0"/>
      <c r="C128" s="20"/>
      <c r="D128" s="20"/>
      <c r="E128" s="20"/>
      <c r="F128" s="20"/>
      <c r="G128" s="20"/>
      <c r="H128" s="20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25"/>
      <c r="B129" s="23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25"/>
      <c r="B130" s="23"/>
      <c r="C130" s="23"/>
      <c r="D130" s="23"/>
      <c r="E130" s="23"/>
      <c r="F130" s="23"/>
      <c r="G130" s="23"/>
      <c r="H130" s="23"/>
      <c r="I130" s="24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9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24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4.25" customHeight="1" x14ac:dyDescent="0.25">
      <c r="A8" s="7">
        <v>1</v>
      </c>
      <c r="B8" s="5" t="s">
        <v>38</v>
      </c>
      <c r="C8" s="89">
        <f>C9+C10</f>
        <v>34</v>
      </c>
      <c r="D8" s="89">
        <f t="shared" ref="D8:AL8" si="0">D9+D10</f>
        <v>10</v>
      </c>
      <c r="E8" s="89">
        <f t="shared" si="0"/>
        <v>24</v>
      </c>
      <c r="F8" s="89">
        <f t="shared" si="0"/>
        <v>0</v>
      </c>
      <c r="G8" s="89">
        <f t="shared" si="0"/>
        <v>0</v>
      </c>
      <c r="H8" s="89">
        <f t="shared" si="0"/>
        <v>310</v>
      </c>
      <c r="I8" s="89">
        <f t="shared" si="0"/>
        <v>269</v>
      </c>
      <c r="J8" s="89">
        <f t="shared" si="0"/>
        <v>30</v>
      </c>
      <c r="K8" s="89">
        <f t="shared" si="0"/>
        <v>11</v>
      </c>
      <c r="L8" s="89">
        <f t="shared" si="0"/>
        <v>0</v>
      </c>
      <c r="M8" s="89">
        <f t="shared" si="0"/>
        <v>157</v>
      </c>
      <c r="N8" s="89">
        <f t="shared" si="0"/>
        <v>127</v>
      </c>
      <c r="O8" s="89">
        <f t="shared" si="0"/>
        <v>4</v>
      </c>
      <c r="P8" s="89">
        <f t="shared" si="0"/>
        <v>26</v>
      </c>
      <c r="Q8" s="89">
        <f t="shared" si="0"/>
        <v>0</v>
      </c>
      <c r="R8" s="89">
        <f t="shared" si="0"/>
        <v>6</v>
      </c>
      <c r="S8" s="89">
        <f t="shared" si="0"/>
        <v>0</v>
      </c>
      <c r="T8" s="89">
        <f t="shared" si="0"/>
        <v>0</v>
      </c>
      <c r="U8" s="89">
        <f t="shared" si="0"/>
        <v>6</v>
      </c>
      <c r="V8" s="89">
        <f t="shared" si="0"/>
        <v>163</v>
      </c>
      <c r="W8" s="89">
        <f t="shared" si="0"/>
        <v>0</v>
      </c>
      <c r="X8" s="89">
        <f t="shared" si="0"/>
        <v>8</v>
      </c>
      <c r="Y8" s="89">
        <f t="shared" si="0"/>
        <v>140</v>
      </c>
      <c r="Z8" s="89">
        <f t="shared" si="0"/>
        <v>15</v>
      </c>
      <c r="AA8" s="89">
        <f t="shared" si="0"/>
        <v>60</v>
      </c>
      <c r="AB8" s="89">
        <f t="shared" si="0"/>
        <v>10</v>
      </c>
      <c r="AC8" s="89">
        <f t="shared" si="0"/>
        <v>70</v>
      </c>
      <c r="AD8" s="89">
        <f t="shared" si="0"/>
        <v>19</v>
      </c>
      <c r="AE8" s="89">
        <f t="shared" si="0"/>
        <v>51</v>
      </c>
      <c r="AF8" s="89">
        <f t="shared" si="0"/>
        <v>0</v>
      </c>
      <c r="AG8" s="89">
        <f t="shared" si="0"/>
        <v>59</v>
      </c>
      <c r="AH8" s="89">
        <f t="shared" si="0"/>
        <v>7</v>
      </c>
      <c r="AI8" s="89">
        <f t="shared" si="0"/>
        <v>1</v>
      </c>
      <c r="AJ8" s="89">
        <f t="shared" si="0"/>
        <v>8</v>
      </c>
      <c r="AK8" s="89">
        <f t="shared" si="0"/>
        <v>6</v>
      </c>
      <c r="AL8" s="89">
        <f t="shared" si="0"/>
        <v>2</v>
      </c>
    </row>
    <row r="9" spans="1:38" ht="74.25" customHeight="1" x14ac:dyDescent="0.25">
      <c r="A9" s="10" t="s">
        <v>39</v>
      </c>
      <c r="B9" s="11" t="s">
        <v>40</v>
      </c>
      <c r="C9" s="26">
        <v>6</v>
      </c>
      <c r="D9" s="26">
        <v>6</v>
      </c>
      <c r="E9" s="26">
        <f>C9-D9-F9-G9</f>
        <v>0</v>
      </c>
      <c r="F9" s="26">
        <v>0</v>
      </c>
      <c r="G9" s="26">
        <v>0</v>
      </c>
      <c r="H9" s="26">
        <v>259</v>
      </c>
      <c r="I9" s="68">
        <f>H9-J9-K9</f>
        <v>224</v>
      </c>
      <c r="J9" s="26">
        <v>25</v>
      </c>
      <c r="K9" s="26">
        <v>10</v>
      </c>
      <c r="L9" s="26">
        <v>0</v>
      </c>
      <c r="M9" s="69">
        <f>N9+O9+P9+Q9</f>
        <v>129</v>
      </c>
      <c r="N9" s="31">
        <v>106</v>
      </c>
      <c r="O9" s="28">
        <v>1</v>
      </c>
      <c r="P9" s="31">
        <v>22</v>
      </c>
      <c r="Q9" s="28">
        <v>0</v>
      </c>
      <c r="R9" s="69">
        <f>S9+T9+U9</f>
        <v>5</v>
      </c>
      <c r="S9" s="28">
        <v>0</v>
      </c>
      <c r="T9" s="31">
        <v>0</v>
      </c>
      <c r="U9" s="28">
        <v>5</v>
      </c>
      <c r="V9" s="68">
        <f>M9+R9</f>
        <v>134</v>
      </c>
      <c r="W9" s="28">
        <v>0</v>
      </c>
      <c r="X9" s="26">
        <v>8</v>
      </c>
      <c r="Y9" s="68">
        <f>D9+E9+I9-L9-V9-W9</f>
        <v>96</v>
      </c>
      <c r="Z9" s="26">
        <v>11</v>
      </c>
      <c r="AA9" s="26">
        <v>52</v>
      </c>
      <c r="AB9" s="26">
        <v>9</v>
      </c>
      <c r="AC9" s="68">
        <f>AA9+AB9</f>
        <v>61</v>
      </c>
      <c r="AD9" s="26">
        <v>14</v>
      </c>
      <c r="AE9" s="26">
        <v>47</v>
      </c>
      <c r="AF9" s="26"/>
      <c r="AG9" s="26">
        <v>52</v>
      </c>
      <c r="AH9" s="26">
        <v>6</v>
      </c>
      <c r="AI9" s="26">
        <v>1</v>
      </c>
      <c r="AJ9" s="68">
        <f>AH9+AI9</f>
        <v>7</v>
      </c>
      <c r="AK9" s="26">
        <v>5</v>
      </c>
      <c r="AL9" s="26">
        <v>2</v>
      </c>
    </row>
    <row r="10" spans="1:38" ht="74.25" customHeight="1" x14ac:dyDescent="0.25">
      <c r="A10" s="10" t="s">
        <v>41</v>
      </c>
      <c r="B10" s="11" t="s">
        <v>42</v>
      </c>
      <c r="C10" s="26">
        <v>28</v>
      </c>
      <c r="D10" s="26">
        <v>4</v>
      </c>
      <c r="E10" s="26">
        <f t="shared" ref="E10:E48" si="1">C10-D10-F10-G10</f>
        <v>24</v>
      </c>
      <c r="F10" s="26">
        <v>0</v>
      </c>
      <c r="G10" s="26">
        <v>0</v>
      </c>
      <c r="H10" s="26">
        <v>51</v>
      </c>
      <c r="I10" s="68">
        <f t="shared" ref="I10:I48" si="2">H10-J10-K10</f>
        <v>45</v>
      </c>
      <c r="J10" s="26">
        <v>5</v>
      </c>
      <c r="K10" s="26">
        <v>1</v>
      </c>
      <c r="L10" s="26">
        <v>0</v>
      </c>
      <c r="M10" s="69">
        <f t="shared" ref="M10:M48" si="3">N10+O10+P10+Q10</f>
        <v>28</v>
      </c>
      <c r="N10" s="31">
        <v>21</v>
      </c>
      <c r="O10" s="28">
        <v>3</v>
      </c>
      <c r="P10" s="31">
        <v>4</v>
      </c>
      <c r="Q10" s="28">
        <v>0</v>
      </c>
      <c r="R10" s="69">
        <f t="shared" ref="R10:R48" si="4">S10+T10+U10</f>
        <v>1</v>
      </c>
      <c r="S10" s="28">
        <v>0</v>
      </c>
      <c r="T10" s="31">
        <v>0</v>
      </c>
      <c r="U10" s="28">
        <v>1</v>
      </c>
      <c r="V10" s="68">
        <f t="shared" ref="V10:V48" si="5">M10+R10</f>
        <v>29</v>
      </c>
      <c r="W10" s="28">
        <v>0</v>
      </c>
      <c r="X10" s="28">
        <v>0</v>
      </c>
      <c r="Y10" s="68">
        <f t="shared" ref="Y10:Y49" si="6">D10+E10+I10-L10-V10-W10</f>
        <v>44</v>
      </c>
      <c r="Z10" s="26">
        <v>4</v>
      </c>
      <c r="AA10" s="26">
        <v>8</v>
      </c>
      <c r="AB10" s="26">
        <v>1</v>
      </c>
      <c r="AC10" s="68">
        <f t="shared" ref="AC10:AC48" si="7">AA10+AB10</f>
        <v>9</v>
      </c>
      <c r="AD10" s="26">
        <v>5</v>
      </c>
      <c r="AE10" s="26">
        <v>4</v>
      </c>
      <c r="AF10" s="26"/>
      <c r="AG10" s="26">
        <v>7</v>
      </c>
      <c r="AH10" s="26">
        <v>1</v>
      </c>
      <c r="AI10" s="26">
        <v>0</v>
      </c>
      <c r="AJ10" s="68">
        <f t="shared" ref="AJ10:AJ48" si="8">AH10+AI10</f>
        <v>1</v>
      </c>
      <c r="AK10" s="26">
        <v>1</v>
      </c>
      <c r="AL10" s="26">
        <v>0</v>
      </c>
    </row>
    <row r="11" spans="1:38" s="9" customFormat="1" ht="74.25" customHeight="1" x14ac:dyDescent="0.25">
      <c r="A11" s="7">
        <v>2</v>
      </c>
      <c r="B11" s="5" t="s">
        <v>43</v>
      </c>
      <c r="C11" s="89">
        <f>C12+C13</f>
        <v>20</v>
      </c>
      <c r="D11" s="89">
        <f t="shared" ref="D11:AL11" si="9">D12+D13</f>
        <v>3</v>
      </c>
      <c r="E11" s="89">
        <f t="shared" si="9"/>
        <v>17</v>
      </c>
      <c r="F11" s="89">
        <f t="shared" si="9"/>
        <v>0</v>
      </c>
      <c r="G11" s="89">
        <f t="shared" si="9"/>
        <v>0</v>
      </c>
      <c r="H11" s="89">
        <f t="shared" si="9"/>
        <v>95</v>
      </c>
      <c r="I11" s="89">
        <f t="shared" si="9"/>
        <v>79</v>
      </c>
      <c r="J11" s="89">
        <f t="shared" si="9"/>
        <v>13</v>
      </c>
      <c r="K11" s="89">
        <f t="shared" si="9"/>
        <v>3</v>
      </c>
      <c r="L11" s="89">
        <f t="shared" si="9"/>
        <v>0</v>
      </c>
      <c r="M11" s="89">
        <f t="shared" si="9"/>
        <v>20</v>
      </c>
      <c r="N11" s="89">
        <f t="shared" si="9"/>
        <v>11</v>
      </c>
      <c r="O11" s="89">
        <f t="shared" si="9"/>
        <v>3</v>
      </c>
      <c r="P11" s="89">
        <f t="shared" si="9"/>
        <v>6</v>
      </c>
      <c r="Q11" s="89">
        <f t="shared" si="9"/>
        <v>0</v>
      </c>
      <c r="R11" s="89">
        <f t="shared" si="9"/>
        <v>5</v>
      </c>
      <c r="S11" s="89">
        <f t="shared" si="9"/>
        <v>0</v>
      </c>
      <c r="T11" s="89">
        <f t="shared" si="9"/>
        <v>3</v>
      </c>
      <c r="U11" s="89">
        <f t="shared" si="9"/>
        <v>2</v>
      </c>
      <c r="V11" s="89">
        <f t="shared" si="9"/>
        <v>25</v>
      </c>
      <c r="W11" s="89">
        <f t="shared" si="9"/>
        <v>1</v>
      </c>
      <c r="X11" s="89">
        <f t="shared" si="9"/>
        <v>0</v>
      </c>
      <c r="Y11" s="89">
        <f t="shared" si="9"/>
        <v>73</v>
      </c>
      <c r="Z11" s="89">
        <f t="shared" si="9"/>
        <v>1</v>
      </c>
      <c r="AA11" s="89">
        <f t="shared" si="9"/>
        <v>14</v>
      </c>
      <c r="AB11" s="89">
        <f t="shared" si="9"/>
        <v>2</v>
      </c>
      <c r="AC11" s="89">
        <f t="shared" si="9"/>
        <v>16</v>
      </c>
      <c r="AD11" s="89">
        <f t="shared" si="9"/>
        <v>9</v>
      </c>
      <c r="AE11" s="89">
        <f t="shared" si="9"/>
        <v>7</v>
      </c>
      <c r="AF11" s="89">
        <f t="shared" si="9"/>
        <v>0</v>
      </c>
      <c r="AG11" s="89">
        <f t="shared" si="9"/>
        <v>13</v>
      </c>
      <c r="AH11" s="89">
        <f t="shared" si="9"/>
        <v>1</v>
      </c>
      <c r="AI11" s="89">
        <f t="shared" si="9"/>
        <v>0</v>
      </c>
      <c r="AJ11" s="89">
        <f t="shared" si="9"/>
        <v>1</v>
      </c>
      <c r="AK11" s="89">
        <f t="shared" si="9"/>
        <v>1</v>
      </c>
      <c r="AL11" s="89">
        <f t="shared" si="9"/>
        <v>0</v>
      </c>
    </row>
    <row r="12" spans="1:38" ht="74.25" customHeight="1" x14ac:dyDescent="0.25">
      <c r="A12" s="10" t="s">
        <v>44</v>
      </c>
      <c r="B12" s="11" t="s">
        <v>45</v>
      </c>
      <c r="C12" s="26">
        <v>12</v>
      </c>
      <c r="D12" s="26">
        <v>1</v>
      </c>
      <c r="E12" s="26">
        <f t="shared" si="1"/>
        <v>11</v>
      </c>
      <c r="F12" s="26">
        <v>0</v>
      </c>
      <c r="G12" s="26">
        <v>0</v>
      </c>
      <c r="H12" s="26">
        <v>70</v>
      </c>
      <c r="I12" s="68">
        <f t="shared" si="2"/>
        <v>60</v>
      </c>
      <c r="J12" s="26">
        <v>9</v>
      </c>
      <c r="K12" s="26">
        <v>1</v>
      </c>
      <c r="L12" s="68">
        <v>0</v>
      </c>
      <c r="M12" s="69">
        <f t="shared" si="3"/>
        <v>16</v>
      </c>
      <c r="N12" s="31">
        <v>10</v>
      </c>
      <c r="O12" s="28">
        <v>2</v>
      </c>
      <c r="P12" s="31">
        <v>4</v>
      </c>
      <c r="Q12" s="70">
        <v>0</v>
      </c>
      <c r="R12" s="69">
        <f t="shared" si="4"/>
        <v>3</v>
      </c>
      <c r="S12" s="70">
        <v>0</v>
      </c>
      <c r="T12" s="31">
        <v>1</v>
      </c>
      <c r="U12" s="28">
        <v>2</v>
      </c>
      <c r="V12" s="68">
        <f t="shared" si="5"/>
        <v>19</v>
      </c>
      <c r="W12" s="26">
        <v>0</v>
      </c>
      <c r="X12" s="28">
        <v>0</v>
      </c>
      <c r="Y12" s="68">
        <f t="shared" si="6"/>
        <v>53</v>
      </c>
      <c r="Z12" s="26">
        <v>0</v>
      </c>
      <c r="AA12" s="26">
        <v>12</v>
      </c>
      <c r="AB12" s="26">
        <v>1</v>
      </c>
      <c r="AC12" s="68">
        <f t="shared" si="7"/>
        <v>13</v>
      </c>
      <c r="AD12" s="26">
        <v>9</v>
      </c>
      <c r="AE12" s="26">
        <v>4</v>
      </c>
      <c r="AF12" s="26"/>
      <c r="AG12" s="26">
        <v>11</v>
      </c>
      <c r="AH12" s="26">
        <v>1</v>
      </c>
      <c r="AI12" s="26">
        <v>0</v>
      </c>
      <c r="AJ12" s="68">
        <f t="shared" si="8"/>
        <v>1</v>
      </c>
      <c r="AK12" s="26">
        <v>1</v>
      </c>
      <c r="AL12" s="26">
        <v>0</v>
      </c>
    </row>
    <row r="13" spans="1:38" ht="74.25" customHeight="1" x14ac:dyDescent="0.25">
      <c r="A13" s="10" t="s">
        <v>46</v>
      </c>
      <c r="B13" s="11" t="s">
        <v>47</v>
      </c>
      <c r="C13" s="26">
        <v>8</v>
      </c>
      <c r="D13" s="26">
        <v>2</v>
      </c>
      <c r="E13" s="26">
        <f t="shared" si="1"/>
        <v>6</v>
      </c>
      <c r="F13" s="26">
        <v>0</v>
      </c>
      <c r="G13" s="26">
        <v>0</v>
      </c>
      <c r="H13" s="26">
        <v>25</v>
      </c>
      <c r="I13" s="68">
        <f t="shared" si="2"/>
        <v>19</v>
      </c>
      <c r="J13" s="28">
        <v>4</v>
      </c>
      <c r="K13" s="26">
        <v>2</v>
      </c>
      <c r="L13" s="68">
        <v>0</v>
      </c>
      <c r="M13" s="69">
        <f t="shared" si="3"/>
        <v>4</v>
      </c>
      <c r="N13" s="31">
        <v>1</v>
      </c>
      <c r="O13" s="28">
        <v>1</v>
      </c>
      <c r="P13" s="31">
        <v>2</v>
      </c>
      <c r="Q13" s="70">
        <v>0</v>
      </c>
      <c r="R13" s="69">
        <f t="shared" si="4"/>
        <v>2</v>
      </c>
      <c r="S13" s="70">
        <v>0</v>
      </c>
      <c r="T13" s="31">
        <v>2</v>
      </c>
      <c r="U13" s="28">
        <v>0</v>
      </c>
      <c r="V13" s="68">
        <f t="shared" si="5"/>
        <v>6</v>
      </c>
      <c r="W13" s="28">
        <v>1</v>
      </c>
      <c r="X13" s="28">
        <v>0</v>
      </c>
      <c r="Y13" s="68">
        <f t="shared" si="6"/>
        <v>20</v>
      </c>
      <c r="Z13" s="26">
        <v>1</v>
      </c>
      <c r="AA13" s="26">
        <v>2</v>
      </c>
      <c r="AB13" s="26">
        <v>1</v>
      </c>
      <c r="AC13" s="68">
        <f t="shared" si="7"/>
        <v>3</v>
      </c>
      <c r="AD13" s="28">
        <v>0</v>
      </c>
      <c r="AE13" s="26">
        <v>3</v>
      </c>
      <c r="AF13" s="26"/>
      <c r="AG13" s="26">
        <v>2</v>
      </c>
      <c r="AH13" s="26">
        <v>0</v>
      </c>
      <c r="AI13" s="26">
        <v>0</v>
      </c>
      <c r="AJ13" s="68">
        <f t="shared" si="8"/>
        <v>0</v>
      </c>
      <c r="AK13" s="26">
        <v>0</v>
      </c>
      <c r="AL13" s="26">
        <v>0</v>
      </c>
    </row>
    <row r="14" spans="1:38" s="9" customFormat="1" ht="74.2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4.25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68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0</v>
      </c>
      <c r="S15" s="70">
        <v>0</v>
      </c>
      <c r="T15" s="31">
        <v>0</v>
      </c>
      <c r="U15" s="70">
        <v>0</v>
      </c>
      <c r="V15" s="68">
        <f t="shared" si="5"/>
        <v>0</v>
      </c>
      <c r="W15" s="28">
        <v>0</v>
      </c>
      <c r="X15" s="26">
        <v>0</v>
      </c>
      <c r="Y15" s="68">
        <f t="shared" si="6"/>
        <v>0</v>
      </c>
      <c r="Z15" s="26">
        <v>0</v>
      </c>
      <c r="AA15" s="26">
        <v>0</v>
      </c>
      <c r="AB15" s="26">
        <v>0</v>
      </c>
      <c r="AC15" s="68">
        <f t="shared" si="7"/>
        <v>0</v>
      </c>
      <c r="AD15" s="70">
        <v>0</v>
      </c>
      <c r="AE15" s="26">
        <v>0</v>
      </c>
      <c r="AF15" s="68"/>
      <c r="AG15" s="26">
        <v>0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68">
        <v>0</v>
      </c>
    </row>
    <row r="16" spans="1:38" ht="74.25" customHeight="1" x14ac:dyDescent="0.25">
      <c r="A16" s="10" t="s">
        <v>52</v>
      </c>
      <c r="B16" s="11" t="s">
        <v>53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68">
        <v>0</v>
      </c>
      <c r="M16" s="69">
        <f t="shared" si="3"/>
        <v>0</v>
      </c>
      <c r="N16" s="31">
        <v>0</v>
      </c>
      <c r="O16" s="28">
        <v>0</v>
      </c>
      <c r="P16" s="31">
        <v>0</v>
      </c>
      <c r="Q16" s="70">
        <v>0</v>
      </c>
      <c r="R16" s="69">
        <f t="shared" si="4"/>
        <v>0</v>
      </c>
      <c r="S16" s="70">
        <v>0</v>
      </c>
      <c r="T16" s="68">
        <v>0</v>
      </c>
      <c r="U16" s="68">
        <v>0</v>
      </c>
      <c r="V16" s="68">
        <f t="shared" si="5"/>
        <v>0</v>
      </c>
      <c r="W16" s="68">
        <v>0</v>
      </c>
      <c r="X16" s="28">
        <v>0</v>
      </c>
      <c r="Y16" s="68">
        <f t="shared" si="6"/>
        <v>0</v>
      </c>
      <c r="Z16" s="28">
        <v>0</v>
      </c>
      <c r="AA16" s="28">
        <v>0</v>
      </c>
      <c r="AB16" s="26">
        <v>0</v>
      </c>
      <c r="AC16" s="68">
        <f t="shared" si="7"/>
        <v>0</v>
      </c>
      <c r="AD16" s="68">
        <v>0</v>
      </c>
      <c r="AE16" s="26">
        <v>0</v>
      </c>
      <c r="AF16" s="68"/>
      <c r="AG16" s="28">
        <v>0</v>
      </c>
      <c r="AH16" s="28">
        <v>0</v>
      </c>
      <c r="AI16" s="28">
        <v>0</v>
      </c>
      <c r="AJ16" s="68">
        <f t="shared" si="8"/>
        <v>0</v>
      </c>
      <c r="AK16" s="26">
        <v>0</v>
      </c>
      <c r="AL16" s="68">
        <v>0</v>
      </c>
    </row>
    <row r="17" spans="1:38" s="9" customFormat="1" ht="74.2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68">
        <v>0</v>
      </c>
      <c r="M17" s="69">
        <f t="shared" si="3"/>
        <v>0</v>
      </c>
      <c r="N17" s="28">
        <v>0</v>
      </c>
      <c r="O17" s="68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70">
        <v>0</v>
      </c>
      <c r="V17" s="68">
        <f t="shared" si="5"/>
        <v>0</v>
      </c>
      <c r="W17" s="70">
        <v>0</v>
      </c>
      <c r="X17" s="28">
        <v>0</v>
      </c>
      <c r="Y17" s="68">
        <f t="shared" si="6"/>
        <v>0</v>
      </c>
      <c r="Z17" s="28">
        <v>0</v>
      </c>
      <c r="AA17" s="28">
        <v>0</v>
      </c>
      <c r="AB17" s="26">
        <v>0</v>
      </c>
      <c r="AC17" s="68">
        <f t="shared" si="7"/>
        <v>0</v>
      </c>
      <c r="AD17" s="70">
        <v>0</v>
      </c>
      <c r="AE17" s="26">
        <v>0</v>
      </c>
      <c r="AF17" s="28"/>
      <c r="AG17" s="28">
        <v>0</v>
      </c>
      <c r="AH17" s="28">
        <v>0</v>
      </c>
      <c r="AI17" s="28">
        <v>0</v>
      </c>
      <c r="AJ17" s="68">
        <f t="shared" si="8"/>
        <v>0</v>
      </c>
      <c r="AK17" s="26">
        <v>0</v>
      </c>
      <c r="AL17" s="68">
        <v>0</v>
      </c>
    </row>
    <row r="18" spans="1:38" s="9" customFormat="1" ht="74.25" customHeight="1" x14ac:dyDescent="0.25">
      <c r="A18" s="10">
        <v>5</v>
      </c>
      <c r="B18" s="5" t="s">
        <v>55</v>
      </c>
      <c r="C18" s="26">
        <v>1</v>
      </c>
      <c r="D18" s="26">
        <v>0</v>
      </c>
      <c r="E18" s="26">
        <f t="shared" si="1"/>
        <v>1</v>
      </c>
      <c r="F18" s="26">
        <v>0</v>
      </c>
      <c r="G18" s="26">
        <v>0</v>
      </c>
      <c r="H18" s="26">
        <v>1</v>
      </c>
      <c r="I18" s="68">
        <f t="shared" si="2"/>
        <v>1</v>
      </c>
      <c r="J18" s="28">
        <v>0</v>
      </c>
      <c r="K18" s="28">
        <v>0</v>
      </c>
      <c r="L18" s="68">
        <v>0</v>
      </c>
      <c r="M18" s="69">
        <f t="shared" si="3"/>
        <v>1</v>
      </c>
      <c r="N18" s="28">
        <v>0</v>
      </c>
      <c r="O18" s="70">
        <v>0</v>
      </c>
      <c r="P18" s="28">
        <v>1</v>
      </c>
      <c r="Q18" s="70">
        <v>0</v>
      </c>
      <c r="R18" s="69">
        <f t="shared" si="4"/>
        <v>0</v>
      </c>
      <c r="S18" s="70">
        <v>0</v>
      </c>
      <c r="T18" s="68">
        <v>0</v>
      </c>
      <c r="U18" s="68">
        <v>0</v>
      </c>
      <c r="V18" s="68">
        <f t="shared" si="5"/>
        <v>1</v>
      </c>
      <c r="W18" s="68">
        <v>0</v>
      </c>
      <c r="X18" s="28">
        <v>1</v>
      </c>
      <c r="Y18" s="68">
        <f t="shared" si="6"/>
        <v>1</v>
      </c>
      <c r="Z18" s="28">
        <v>1</v>
      </c>
      <c r="AA18" s="28">
        <v>1</v>
      </c>
      <c r="AB18" s="26">
        <v>0</v>
      </c>
      <c r="AC18" s="68">
        <f t="shared" si="7"/>
        <v>1</v>
      </c>
      <c r="AD18" s="68">
        <v>0</v>
      </c>
      <c r="AE18" s="26">
        <v>1</v>
      </c>
      <c r="AF18" s="28"/>
      <c r="AG18" s="28">
        <v>0</v>
      </c>
      <c r="AH18" s="28">
        <v>0</v>
      </c>
      <c r="AI18" s="28">
        <v>1</v>
      </c>
      <c r="AJ18" s="68">
        <f t="shared" si="8"/>
        <v>1</v>
      </c>
      <c r="AK18" s="26">
        <v>1</v>
      </c>
      <c r="AL18" s="68">
        <v>0</v>
      </c>
    </row>
    <row r="19" spans="1:38" s="9" customFormat="1" ht="74.25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11">D20+D21+D22+D23+D24+D25+D26</f>
        <v>0</v>
      </c>
      <c r="E19" s="89">
        <f t="shared" si="11"/>
        <v>0</v>
      </c>
      <c r="F19" s="89">
        <f t="shared" si="11"/>
        <v>0</v>
      </c>
      <c r="G19" s="89">
        <f t="shared" si="11"/>
        <v>0</v>
      </c>
      <c r="H19" s="89">
        <f t="shared" si="11"/>
        <v>1</v>
      </c>
      <c r="I19" s="89">
        <f t="shared" si="11"/>
        <v>1</v>
      </c>
      <c r="J19" s="89">
        <f t="shared" si="11"/>
        <v>0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1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4.2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/>
      <c r="K20" s="28">
        <v>0</v>
      </c>
      <c r="L20" s="68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68">
        <v>0</v>
      </c>
      <c r="U20" s="68">
        <v>0</v>
      </c>
      <c r="V20" s="68">
        <f t="shared" si="5"/>
        <v>0</v>
      </c>
      <c r="W20" s="68">
        <v>0</v>
      </c>
      <c r="X20" s="28">
        <v>0</v>
      </c>
      <c r="Y20" s="68">
        <f t="shared" si="6"/>
        <v>0</v>
      </c>
      <c r="Z20" s="28">
        <v>0</v>
      </c>
      <c r="AA20" s="28">
        <v>0</v>
      </c>
      <c r="AB20" s="26">
        <v>0</v>
      </c>
      <c r="AC20" s="68">
        <f t="shared" si="7"/>
        <v>0</v>
      </c>
      <c r="AD20" s="68">
        <v>0</v>
      </c>
      <c r="AE20" s="26">
        <v>0</v>
      </c>
      <c r="AF20" s="28"/>
      <c r="AG20" s="28">
        <v>0</v>
      </c>
      <c r="AH20" s="28">
        <v>0</v>
      </c>
      <c r="AI20" s="28">
        <v>0</v>
      </c>
      <c r="AJ20" s="68">
        <f t="shared" si="8"/>
        <v>0</v>
      </c>
      <c r="AK20" s="26">
        <v>0</v>
      </c>
      <c r="AL20" s="68">
        <v>0</v>
      </c>
    </row>
    <row r="21" spans="1:38" ht="74.25" customHeight="1" x14ac:dyDescent="0.25">
      <c r="A21" s="10" t="s">
        <v>59</v>
      </c>
      <c r="B21" s="11" t="s">
        <v>60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68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70">
        <v>0</v>
      </c>
      <c r="V21" s="68">
        <f t="shared" si="5"/>
        <v>0</v>
      </c>
      <c r="W21" s="70">
        <v>0</v>
      </c>
      <c r="X21" s="68">
        <v>0</v>
      </c>
      <c r="Y21" s="68">
        <f t="shared" si="6"/>
        <v>0</v>
      </c>
      <c r="Z21" s="68">
        <v>0</v>
      </c>
      <c r="AA21" s="28">
        <v>0</v>
      </c>
      <c r="AB21" s="26">
        <v>0</v>
      </c>
      <c r="AC21" s="68">
        <f t="shared" si="7"/>
        <v>0</v>
      </c>
      <c r="AD21" s="70">
        <v>0</v>
      </c>
      <c r="AE21" s="26">
        <v>0</v>
      </c>
      <c r="AF21" s="28"/>
      <c r="AG21" s="28">
        <v>0</v>
      </c>
      <c r="AH21" s="28">
        <v>0</v>
      </c>
      <c r="AI21" s="28">
        <v>0</v>
      </c>
      <c r="AJ21" s="68">
        <f t="shared" si="8"/>
        <v>0</v>
      </c>
      <c r="AK21" s="26">
        <v>0</v>
      </c>
      <c r="AL21" s="68">
        <v>0</v>
      </c>
    </row>
    <row r="22" spans="1:38" ht="74.25" customHeight="1" x14ac:dyDescent="0.25">
      <c r="A22" s="10" t="s">
        <v>61</v>
      </c>
      <c r="B22" s="11" t="s">
        <v>62</v>
      </c>
      <c r="C22" s="26">
        <v>0</v>
      </c>
      <c r="D22" s="26">
        <v>0</v>
      </c>
      <c r="E22" s="26">
        <f t="shared" si="1"/>
        <v>0</v>
      </c>
      <c r="F22" s="26">
        <v>0</v>
      </c>
      <c r="G22" s="26">
        <v>0</v>
      </c>
      <c r="H22" s="70">
        <v>0</v>
      </c>
      <c r="I22" s="68">
        <f t="shared" si="2"/>
        <v>0</v>
      </c>
      <c r="J22" s="28">
        <v>0</v>
      </c>
      <c r="K22" s="28">
        <v>0</v>
      </c>
      <c r="L22" s="68">
        <v>0</v>
      </c>
      <c r="M22" s="69">
        <f t="shared" si="3"/>
        <v>0</v>
      </c>
      <c r="N22" s="28">
        <v>0</v>
      </c>
      <c r="O22" s="70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68">
        <v>0</v>
      </c>
      <c r="U22" s="68">
        <v>0</v>
      </c>
      <c r="V22" s="68">
        <f t="shared" si="5"/>
        <v>0</v>
      </c>
      <c r="W22" s="68">
        <v>0</v>
      </c>
      <c r="X22" s="70">
        <v>0</v>
      </c>
      <c r="Y22" s="68">
        <f t="shared" si="6"/>
        <v>0</v>
      </c>
      <c r="Z22" s="70">
        <v>0</v>
      </c>
      <c r="AA22" s="28">
        <v>0</v>
      </c>
      <c r="AB22" s="26">
        <v>0</v>
      </c>
      <c r="AC22" s="68">
        <f t="shared" si="7"/>
        <v>0</v>
      </c>
      <c r="AD22" s="68">
        <v>0</v>
      </c>
      <c r="AE22" s="26">
        <v>0</v>
      </c>
      <c r="AF22" s="28"/>
      <c r="AG22" s="28">
        <v>0</v>
      </c>
      <c r="AH22" s="28">
        <v>0</v>
      </c>
      <c r="AI22" s="28">
        <v>0</v>
      </c>
      <c r="AJ22" s="68">
        <f t="shared" si="8"/>
        <v>0</v>
      </c>
      <c r="AK22" s="26">
        <v>0</v>
      </c>
      <c r="AL22" s="68">
        <v>0</v>
      </c>
    </row>
    <row r="23" spans="1:38" ht="74.25" customHeight="1" x14ac:dyDescent="0.25">
      <c r="A23" s="10" t="s">
        <v>63</v>
      </c>
      <c r="B23" s="11" t="s">
        <v>64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70">
        <v>0</v>
      </c>
      <c r="I23" s="68">
        <f t="shared" si="2"/>
        <v>0</v>
      </c>
      <c r="J23" s="28">
        <v>0</v>
      </c>
      <c r="K23" s="28">
        <v>0</v>
      </c>
      <c r="L23" s="68">
        <v>0</v>
      </c>
      <c r="M23" s="69">
        <f t="shared" si="3"/>
        <v>0</v>
      </c>
      <c r="N23" s="28">
        <v>0</v>
      </c>
      <c r="O23" s="68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70">
        <v>0</v>
      </c>
      <c r="V23" s="68">
        <f t="shared" si="5"/>
        <v>0</v>
      </c>
      <c r="W23" s="70">
        <v>0</v>
      </c>
      <c r="X23" s="68">
        <v>0</v>
      </c>
      <c r="Y23" s="68">
        <f t="shared" si="6"/>
        <v>0</v>
      </c>
      <c r="Z23" s="68">
        <v>0</v>
      </c>
      <c r="AA23" s="28">
        <v>0</v>
      </c>
      <c r="AB23" s="26">
        <v>0</v>
      </c>
      <c r="AC23" s="68">
        <f t="shared" si="7"/>
        <v>0</v>
      </c>
      <c r="AD23" s="70">
        <v>0</v>
      </c>
      <c r="AE23" s="26">
        <v>0</v>
      </c>
      <c r="AF23" s="28"/>
      <c r="AG23" s="28">
        <v>0</v>
      </c>
      <c r="AH23" s="28">
        <v>0</v>
      </c>
      <c r="AI23" s="28">
        <v>0</v>
      </c>
      <c r="AJ23" s="68">
        <f t="shared" si="8"/>
        <v>0</v>
      </c>
      <c r="AK23" s="26">
        <v>0</v>
      </c>
      <c r="AL23" s="68">
        <v>0</v>
      </c>
    </row>
    <row r="24" spans="1:38" ht="74.25" customHeight="1" x14ac:dyDescent="0.25">
      <c r="A24" s="10" t="s">
        <v>65</v>
      </c>
      <c r="B24" s="11" t="s">
        <v>66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70">
        <v>1</v>
      </c>
      <c r="I24" s="68">
        <f t="shared" si="2"/>
        <v>1</v>
      </c>
      <c r="J24" s="28">
        <v>0</v>
      </c>
      <c r="K24" s="28">
        <v>0</v>
      </c>
      <c r="L24" s="68">
        <v>0</v>
      </c>
      <c r="M24" s="69">
        <f t="shared" si="3"/>
        <v>0</v>
      </c>
      <c r="N24" s="28">
        <v>0</v>
      </c>
      <c r="O24" s="70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68">
        <v>0</v>
      </c>
      <c r="U24" s="68">
        <v>0</v>
      </c>
      <c r="V24" s="68">
        <f t="shared" si="5"/>
        <v>0</v>
      </c>
      <c r="W24" s="68">
        <v>0</v>
      </c>
      <c r="X24" s="70">
        <v>0</v>
      </c>
      <c r="Y24" s="68">
        <f t="shared" si="6"/>
        <v>1</v>
      </c>
      <c r="Z24" s="70">
        <v>0</v>
      </c>
      <c r="AA24" s="28">
        <v>0</v>
      </c>
      <c r="AB24" s="26">
        <v>0</v>
      </c>
      <c r="AC24" s="68">
        <f t="shared" si="7"/>
        <v>0</v>
      </c>
      <c r="AD24" s="68">
        <v>0</v>
      </c>
      <c r="AE24" s="26">
        <v>0</v>
      </c>
      <c r="AF24" s="28"/>
      <c r="AG24" s="28">
        <v>0</v>
      </c>
      <c r="AH24" s="28">
        <v>0</v>
      </c>
      <c r="AI24" s="28">
        <v>0</v>
      </c>
      <c r="AJ24" s="68">
        <f t="shared" si="8"/>
        <v>0</v>
      </c>
      <c r="AK24" s="26">
        <v>0</v>
      </c>
      <c r="AL24" s="68">
        <v>0</v>
      </c>
    </row>
    <row r="25" spans="1:38" ht="74.25" customHeight="1" x14ac:dyDescent="0.25">
      <c r="A25" s="10" t="s">
        <v>67</v>
      </c>
      <c r="B25" s="11" t="s">
        <v>68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70">
        <v>0</v>
      </c>
      <c r="I25" s="68">
        <f t="shared" si="2"/>
        <v>0</v>
      </c>
      <c r="J25" s="28">
        <v>0</v>
      </c>
      <c r="K25" s="28">
        <v>0</v>
      </c>
      <c r="L25" s="68">
        <v>0</v>
      </c>
      <c r="M25" s="69">
        <f t="shared" si="3"/>
        <v>0</v>
      </c>
      <c r="N25" s="28">
        <v>0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70">
        <v>0</v>
      </c>
      <c r="V25" s="68">
        <f t="shared" si="5"/>
        <v>0</v>
      </c>
      <c r="W25" s="70">
        <v>0</v>
      </c>
      <c r="X25" s="68">
        <v>0</v>
      </c>
      <c r="Y25" s="68">
        <f t="shared" si="6"/>
        <v>0</v>
      </c>
      <c r="Z25" s="68">
        <v>0</v>
      </c>
      <c r="AA25" s="28">
        <v>0</v>
      </c>
      <c r="AB25" s="26">
        <v>0</v>
      </c>
      <c r="AC25" s="68">
        <f t="shared" si="7"/>
        <v>0</v>
      </c>
      <c r="AD25" s="70">
        <v>0</v>
      </c>
      <c r="AE25" s="26">
        <v>0</v>
      </c>
      <c r="AF25" s="28"/>
      <c r="AG25" s="28">
        <v>0</v>
      </c>
      <c r="AH25" s="28">
        <v>0</v>
      </c>
      <c r="AI25" s="28">
        <v>0</v>
      </c>
      <c r="AJ25" s="68">
        <f t="shared" si="8"/>
        <v>0</v>
      </c>
      <c r="AK25" s="26">
        <v>0</v>
      </c>
      <c r="AL25" s="68">
        <v>0</v>
      </c>
    </row>
    <row r="26" spans="1:38" ht="74.2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70">
        <v>0</v>
      </c>
      <c r="I26" s="68">
        <f t="shared" si="2"/>
        <v>0</v>
      </c>
      <c r="J26" s="28">
        <v>0</v>
      </c>
      <c r="K26" s="28">
        <v>0</v>
      </c>
      <c r="L26" s="68">
        <v>0</v>
      </c>
      <c r="M26" s="69">
        <f t="shared" si="3"/>
        <v>0</v>
      </c>
      <c r="N26" s="28">
        <v>0</v>
      </c>
      <c r="O26" s="68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68">
        <v>0</v>
      </c>
      <c r="U26" s="68">
        <v>0</v>
      </c>
      <c r="V26" s="68">
        <f t="shared" si="5"/>
        <v>0</v>
      </c>
      <c r="W26" s="68">
        <v>0</v>
      </c>
      <c r="X26" s="70">
        <v>0</v>
      </c>
      <c r="Y26" s="68">
        <f t="shared" si="6"/>
        <v>0</v>
      </c>
      <c r="Z26" s="70">
        <v>0</v>
      </c>
      <c r="AA26" s="28">
        <v>0</v>
      </c>
      <c r="AB26" s="26">
        <v>0</v>
      </c>
      <c r="AC26" s="68">
        <f t="shared" si="7"/>
        <v>0</v>
      </c>
      <c r="AD26" s="68">
        <v>0</v>
      </c>
      <c r="AE26" s="26">
        <v>0</v>
      </c>
      <c r="AF26" s="28"/>
      <c r="AG26" s="28">
        <v>0</v>
      </c>
      <c r="AH26" s="28">
        <v>0</v>
      </c>
      <c r="AI26" s="28">
        <v>0</v>
      </c>
      <c r="AJ26" s="68">
        <f t="shared" si="8"/>
        <v>0</v>
      </c>
      <c r="AK26" s="26">
        <v>0</v>
      </c>
      <c r="AL26" s="68">
        <v>0</v>
      </c>
    </row>
    <row r="27" spans="1:38" s="9" customFormat="1" ht="74.25" customHeight="1" x14ac:dyDescent="0.25">
      <c r="A27" s="10">
        <v>7</v>
      </c>
      <c r="B27" s="5" t="s">
        <v>71</v>
      </c>
      <c r="C27" s="89">
        <f>C28+C29+C30+C31+C32</f>
        <v>1</v>
      </c>
      <c r="D27" s="89">
        <f t="shared" ref="D27:AL27" si="12">D28+D29+D30+D31+D32</f>
        <v>0</v>
      </c>
      <c r="E27" s="89">
        <f t="shared" si="12"/>
        <v>1</v>
      </c>
      <c r="F27" s="89">
        <f t="shared" si="12"/>
        <v>0</v>
      </c>
      <c r="G27" s="89">
        <f t="shared" si="12"/>
        <v>0</v>
      </c>
      <c r="H27" s="89">
        <f t="shared" si="12"/>
        <v>1</v>
      </c>
      <c r="I27" s="89">
        <f t="shared" si="12"/>
        <v>1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1</v>
      </c>
      <c r="N27" s="89">
        <f t="shared" si="12"/>
        <v>0</v>
      </c>
      <c r="O27" s="89">
        <f t="shared" si="12"/>
        <v>0</v>
      </c>
      <c r="P27" s="89">
        <f t="shared" si="12"/>
        <v>1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1</v>
      </c>
      <c r="W27" s="89">
        <f t="shared" si="12"/>
        <v>0</v>
      </c>
      <c r="X27" s="89">
        <f t="shared" si="12"/>
        <v>0</v>
      </c>
      <c r="Y27" s="89">
        <f t="shared" si="12"/>
        <v>1</v>
      </c>
      <c r="Z27" s="89">
        <f t="shared" si="12"/>
        <v>0</v>
      </c>
      <c r="AA27" s="89">
        <f t="shared" si="12"/>
        <v>0</v>
      </c>
      <c r="AB27" s="89">
        <f t="shared" si="12"/>
        <v>1</v>
      </c>
      <c r="AC27" s="89">
        <f t="shared" si="12"/>
        <v>1</v>
      </c>
      <c r="AD27" s="89">
        <f t="shared" si="12"/>
        <v>0</v>
      </c>
      <c r="AE27" s="89">
        <f t="shared" si="12"/>
        <v>1</v>
      </c>
      <c r="AF27" s="89">
        <f t="shared" si="12"/>
        <v>0</v>
      </c>
      <c r="AG27" s="89">
        <f t="shared" si="12"/>
        <v>1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74.2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68">
        <v>0</v>
      </c>
      <c r="I28" s="68">
        <f t="shared" si="2"/>
        <v>0</v>
      </c>
      <c r="J28" s="28">
        <v>0</v>
      </c>
      <c r="K28" s="28">
        <v>0</v>
      </c>
      <c r="L28" s="68">
        <v>0</v>
      </c>
      <c r="M28" s="69">
        <f t="shared" si="3"/>
        <v>0</v>
      </c>
      <c r="N28" s="28">
        <v>0</v>
      </c>
      <c r="O28" s="70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68">
        <v>0</v>
      </c>
      <c r="U28" s="68">
        <v>0</v>
      </c>
      <c r="V28" s="68">
        <f t="shared" si="5"/>
        <v>0</v>
      </c>
      <c r="W28" s="68">
        <v>0</v>
      </c>
      <c r="X28" s="70">
        <v>0</v>
      </c>
      <c r="Y28" s="68">
        <f t="shared" si="6"/>
        <v>0</v>
      </c>
      <c r="Z28" s="70">
        <v>0</v>
      </c>
      <c r="AA28" s="28">
        <v>0</v>
      </c>
      <c r="AB28" s="26">
        <v>0</v>
      </c>
      <c r="AC28" s="68">
        <f t="shared" si="7"/>
        <v>0</v>
      </c>
      <c r="AD28" s="68">
        <v>0</v>
      </c>
      <c r="AE28" s="26">
        <v>0</v>
      </c>
      <c r="AF28" s="68"/>
      <c r="AG28" s="28">
        <v>0</v>
      </c>
      <c r="AH28" s="28">
        <v>0</v>
      </c>
      <c r="AI28" s="28">
        <v>0</v>
      </c>
      <c r="AJ28" s="68">
        <f t="shared" si="8"/>
        <v>0</v>
      </c>
      <c r="AK28" s="28">
        <v>0</v>
      </c>
      <c r="AL28" s="68">
        <v>0</v>
      </c>
    </row>
    <row r="29" spans="1:38" ht="74.25" customHeight="1" x14ac:dyDescent="0.25">
      <c r="A29" s="15" t="s">
        <v>74</v>
      </c>
      <c r="B29" s="11" t="s">
        <v>75</v>
      </c>
      <c r="C29" s="26">
        <v>0</v>
      </c>
      <c r="D29" s="68">
        <v>0</v>
      </c>
      <c r="E29" s="26">
        <f t="shared" si="1"/>
        <v>0</v>
      </c>
      <c r="F29" s="26">
        <v>0</v>
      </c>
      <c r="G29" s="26">
        <v>0</v>
      </c>
      <c r="H29" s="68">
        <v>0</v>
      </c>
      <c r="I29" s="68">
        <f t="shared" si="2"/>
        <v>0</v>
      </c>
      <c r="J29" s="28">
        <v>0</v>
      </c>
      <c r="K29" s="28">
        <v>0</v>
      </c>
      <c r="L29" s="68">
        <v>0</v>
      </c>
      <c r="M29" s="69">
        <f t="shared" si="3"/>
        <v>0</v>
      </c>
      <c r="N29" s="28">
        <v>0</v>
      </c>
      <c r="O29" s="68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70">
        <v>0</v>
      </c>
      <c r="V29" s="68">
        <f t="shared" si="5"/>
        <v>0</v>
      </c>
      <c r="W29" s="70">
        <v>0</v>
      </c>
      <c r="X29" s="68">
        <v>0</v>
      </c>
      <c r="Y29" s="68">
        <f t="shared" si="6"/>
        <v>0</v>
      </c>
      <c r="Z29" s="68">
        <v>0</v>
      </c>
      <c r="AA29" s="28">
        <v>0</v>
      </c>
      <c r="AB29" s="26">
        <v>0</v>
      </c>
      <c r="AC29" s="68">
        <f t="shared" si="7"/>
        <v>0</v>
      </c>
      <c r="AD29" s="70">
        <v>0</v>
      </c>
      <c r="AE29" s="26">
        <v>0</v>
      </c>
      <c r="AF29" s="68"/>
      <c r="AG29" s="28">
        <v>0</v>
      </c>
      <c r="AH29" s="28">
        <v>0</v>
      </c>
      <c r="AI29" s="28">
        <v>0</v>
      </c>
      <c r="AJ29" s="68">
        <f t="shared" si="8"/>
        <v>0</v>
      </c>
      <c r="AK29" s="28">
        <v>0</v>
      </c>
      <c r="AL29" s="68">
        <v>0</v>
      </c>
    </row>
    <row r="30" spans="1:38" ht="74.25" customHeight="1" x14ac:dyDescent="0.25">
      <c r="A30" s="15" t="s">
        <v>76</v>
      </c>
      <c r="B30" s="11" t="s">
        <v>77</v>
      </c>
      <c r="C30" s="26">
        <v>0</v>
      </c>
      <c r="D30" s="68">
        <v>0</v>
      </c>
      <c r="E30" s="26">
        <f t="shared" si="1"/>
        <v>0</v>
      </c>
      <c r="F30" s="26">
        <v>0</v>
      </c>
      <c r="G30" s="26">
        <v>0</v>
      </c>
      <c r="H30" s="68">
        <v>1</v>
      </c>
      <c r="I30" s="68">
        <f t="shared" si="2"/>
        <v>1</v>
      </c>
      <c r="J30" s="28">
        <v>0</v>
      </c>
      <c r="K30" s="28">
        <v>0</v>
      </c>
      <c r="L30" s="68">
        <v>0</v>
      </c>
      <c r="M30" s="69">
        <f t="shared" si="3"/>
        <v>1</v>
      </c>
      <c r="N30" s="28">
        <v>0</v>
      </c>
      <c r="O30" s="70">
        <v>0</v>
      </c>
      <c r="P30" s="28">
        <v>1</v>
      </c>
      <c r="Q30" s="70">
        <v>0</v>
      </c>
      <c r="R30" s="69">
        <f t="shared" si="4"/>
        <v>0</v>
      </c>
      <c r="S30" s="70">
        <v>0</v>
      </c>
      <c r="T30" s="68">
        <v>0</v>
      </c>
      <c r="U30" s="68">
        <v>0</v>
      </c>
      <c r="V30" s="68">
        <f t="shared" si="5"/>
        <v>1</v>
      </c>
      <c r="W30" s="68">
        <v>0</v>
      </c>
      <c r="X30" s="70">
        <v>0</v>
      </c>
      <c r="Y30" s="68">
        <f t="shared" si="6"/>
        <v>0</v>
      </c>
      <c r="Z30" s="70">
        <v>0</v>
      </c>
      <c r="AA30" s="26">
        <v>0</v>
      </c>
      <c r="AB30" s="26">
        <v>1</v>
      </c>
      <c r="AC30" s="68">
        <f t="shared" si="7"/>
        <v>1</v>
      </c>
      <c r="AD30" s="68">
        <v>0</v>
      </c>
      <c r="AE30" s="26">
        <v>1</v>
      </c>
      <c r="AF30" s="68"/>
      <c r="AG30" s="26">
        <v>1</v>
      </c>
      <c r="AH30" s="26">
        <v>0</v>
      </c>
      <c r="AI30" s="26">
        <v>0</v>
      </c>
      <c r="AJ30" s="68">
        <f t="shared" si="8"/>
        <v>0</v>
      </c>
      <c r="AK30" s="26">
        <v>0</v>
      </c>
      <c r="AL30" s="68">
        <v>0</v>
      </c>
    </row>
    <row r="31" spans="1:38" ht="74.25" customHeight="1" x14ac:dyDescent="0.25">
      <c r="A31" s="15" t="s">
        <v>78</v>
      </c>
      <c r="B31" s="11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68">
        <v>0</v>
      </c>
      <c r="I31" s="68">
        <f t="shared" si="2"/>
        <v>0</v>
      </c>
      <c r="J31" s="28">
        <v>0</v>
      </c>
      <c r="K31" s="28">
        <v>0</v>
      </c>
      <c r="L31" s="68">
        <v>0</v>
      </c>
      <c r="M31" s="69">
        <f t="shared" si="3"/>
        <v>0</v>
      </c>
      <c r="N31" s="28">
        <v>0</v>
      </c>
      <c r="O31" s="70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70">
        <v>0</v>
      </c>
      <c r="V31" s="68">
        <f t="shared" si="5"/>
        <v>0</v>
      </c>
      <c r="W31" s="70">
        <v>0</v>
      </c>
      <c r="X31" s="68">
        <v>0</v>
      </c>
      <c r="Y31" s="68">
        <f t="shared" si="6"/>
        <v>0</v>
      </c>
      <c r="Z31" s="68">
        <v>0</v>
      </c>
      <c r="AA31" s="28">
        <v>0</v>
      </c>
      <c r="AB31" s="26">
        <v>0</v>
      </c>
      <c r="AC31" s="68">
        <f t="shared" si="7"/>
        <v>0</v>
      </c>
      <c r="AD31" s="70">
        <v>0</v>
      </c>
      <c r="AE31" s="26">
        <v>0</v>
      </c>
      <c r="AF31" s="68"/>
      <c r="AG31" s="28">
        <v>0</v>
      </c>
      <c r="AH31" s="28">
        <v>0</v>
      </c>
      <c r="AI31" s="28">
        <v>0</v>
      </c>
      <c r="AJ31" s="68">
        <f t="shared" si="8"/>
        <v>0</v>
      </c>
      <c r="AK31" s="28">
        <v>0</v>
      </c>
      <c r="AL31" s="68">
        <v>0</v>
      </c>
    </row>
    <row r="32" spans="1:38" ht="74.25" customHeight="1" x14ac:dyDescent="0.25">
      <c r="A32" s="15" t="s">
        <v>80</v>
      </c>
      <c r="B32" s="11" t="s">
        <v>81</v>
      </c>
      <c r="C32" s="26">
        <v>1</v>
      </c>
      <c r="D32" s="68">
        <v>0</v>
      </c>
      <c r="E32" s="26">
        <f t="shared" si="1"/>
        <v>1</v>
      </c>
      <c r="F32" s="26">
        <v>0</v>
      </c>
      <c r="G32" s="26">
        <v>0</v>
      </c>
      <c r="H32" s="68">
        <v>0</v>
      </c>
      <c r="I32" s="68">
        <f t="shared" si="2"/>
        <v>0</v>
      </c>
      <c r="J32" s="28">
        <v>0</v>
      </c>
      <c r="K32" s="28">
        <v>0</v>
      </c>
      <c r="L32" s="68">
        <v>0</v>
      </c>
      <c r="M32" s="69">
        <f t="shared" si="3"/>
        <v>0</v>
      </c>
      <c r="N32" s="31">
        <v>0</v>
      </c>
      <c r="O32" s="68">
        <v>0</v>
      </c>
      <c r="P32" s="31">
        <v>0</v>
      </c>
      <c r="Q32" s="68">
        <v>0</v>
      </c>
      <c r="R32" s="69">
        <f t="shared" si="4"/>
        <v>0</v>
      </c>
      <c r="S32" s="70">
        <v>0</v>
      </c>
      <c r="T32" s="68">
        <v>0</v>
      </c>
      <c r="U32" s="68">
        <v>0</v>
      </c>
      <c r="V32" s="68">
        <f t="shared" si="5"/>
        <v>0</v>
      </c>
      <c r="W32" s="68">
        <v>0</v>
      </c>
      <c r="X32" s="70">
        <v>0</v>
      </c>
      <c r="Y32" s="68">
        <f t="shared" si="6"/>
        <v>1</v>
      </c>
      <c r="Z32" s="70">
        <v>0</v>
      </c>
      <c r="AA32" s="28">
        <v>0</v>
      </c>
      <c r="AB32" s="26">
        <v>0</v>
      </c>
      <c r="AC32" s="68">
        <f t="shared" si="7"/>
        <v>0</v>
      </c>
      <c r="AD32" s="68">
        <v>0</v>
      </c>
      <c r="AE32" s="26">
        <v>0</v>
      </c>
      <c r="AF32" s="28"/>
      <c r="AG32" s="28">
        <v>0</v>
      </c>
      <c r="AH32" s="28">
        <v>0</v>
      </c>
      <c r="AI32" s="28">
        <v>0</v>
      </c>
      <c r="AJ32" s="68">
        <f t="shared" si="8"/>
        <v>0</v>
      </c>
      <c r="AK32" s="28">
        <v>0</v>
      </c>
      <c r="AL32" s="68">
        <v>0</v>
      </c>
    </row>
    <row r="33" spans="1:38" s="9" customFormat="1" ht="74.25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68">
        <v>0</v>
      </c>
      <c r="I33" s="68">
        <f t="shared" si="2"/>
        <v>0</v>
      </c>
      <c r="J33" s="26">
        <v>0</v>
      </c>
      <c r="K33" s="26">
        <v>0</v>
      </c>
      <c r="L33" s="68">
        <v>0</v>
      </c>
      <c r="M33" s="69">
        <f t="shared" si="3"/>
        <v>0</v>
      </c>
      <c r="N33" s="26">
        <v>0</v>
      </c>
      <c r="O33" s="70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70">
        <v>0</v>
      </c>
      <c r="V33" s="68">
        <f t="shared" si="5"/>
        <v>0</v>
      </c>
      <c r="W33" s="70">
        <v>0</v>
      </c>
      <c r="X33" s="68">
        <v>0</v>
      </c>
      <c r="Y33" s="68">
        <f t="shared" si="6"/>
        <v>0</v>
      </c>
      <c r="Z33" s="68">
        <v>0</v>
      </c>
      <c r="AA33" s="26">
        <v>0</v>
      </c>
      <c r="AB33" s="68">
        <v>0</v>
      </c>
      <c r="AC33" s="68">
        <f t="shared" si="7"/>
        <v>0</v>
      </c>
      <c r="AD33" s="70">
        <v>0</v>
      </c>
      <c r="AE33" s="26">
        <v>0</v>
      </c>
      <c r="AF33" s="26"/>
      <c r="AG33" s="26">
        <v>0</v>
      </c>
      <c r="AH33" s="26">
        <v>0</v>
      </c>
      <c r="AI33" s="26">
        <v>0</v>
      </c>
      <c r="AJ33" s="68">
        <f t="shared" si="8"/>
        <v>0</v>
      </c>
      <c r="AK33" s="26">
        <v>0</v>
      </c>
      <c r="AL33" s="68">
        <v>0</v>
      </c>
    </row>
    <row r="34" spans="1:38" s="9" customFormat="1" ht="74.2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68">
        <v>0</v>
      </c>
      <c r="I34" s="68">
        <f t="shared" si="2"/>
        <v>0</v>
      </c>
      <c r="J34" s="28">
        <v>0</v>
      </c>
      <c r="K34" s="28">
        <v>0</v>
      </c>
      <c r="L34" s="68">
        <v>0</v>
      </c>
      <c r="M34" s="69">
        <f t="shared" si="3"/>
        <v>0</v>
      </c>
      <c r="N34" s="28">
        <v>0</v>
      </c>
      <c r="O34" s="70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68">
        <v>0</v>
      </c>
      <c r="U34" s="68">
        <v>0</v>
      </c>
      <c r="V34" s="68">
        <f t="shared" si="5"/>
        <v>0</v>
      </c>
      <c r="W34" s="68">
        <v>0</v>
      </c>
      <c r="X34" s="70">
        <v>0</v>
      </c>
      <c r="Y34" s="68">
        <f t="shared" si="6"/>
        <v>0</v>
      </c>
      <c r="Z34" s="70">
        <v>0</v>
      </c>
      <c r="AA34" s="28">
        <v>0</v>
      </c>
      <c r="AB34" s="68">
        <v>0</v>
      </c>
      <c r="AC34" s="68">
        <f t="shared" si="7"/>
        <v>0</v>
      </c>
      <c r="AD34" s="68">
        <v>0</v>
      </c>
      <c r="AE34" s="26">
        <v>0</v>
      </c>
      <c r="AF34" s="28"/>
      <c r="AG34" s="28">
        <v>0</v>
      </c>
      <c r="AH34" s="28">
        <v>0</v>
      </c>
      <c r="AI34" s="28">
        <v>0</v>
      </c>
      <c r="AJ34" s="68">
        <f t="shared" si="8"/>
        <v>0</v>
      </c>
      <c r="AK34" s="28">
        <v>0</v>
      </c>
      <c r="AL34" s="68">
        <v>0</v>
      </c>
    </row>
    <row r="35" spans="1:38" s="9" customFormat="1" ht="74.25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68">
        <v>0</v>
      </c>
      <c r="I35" s="68">
        <f t="shared" si="2"/>
        <v>0</v>
      </c>
      <c r="J35" s="28">
        <v>0</v>
      </c>
      <c r="K35" s="28">
        <v>0</v>
      </c>
      <c r="L35" s="68">
        <v>0</v>
      </c>
      <c r="M35" s="69">
        <f t="shared" si="3"/>
        <v>0</v>
      </c>
      <c r="N35" s="28">
        <v>0</v>
      </c>
      <c r="O35" s="68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70">
        <v>0</v>
      </c>
      <c r="V35" s="68">
        <f t="shared" si="5"/>
        <v>0</v>
      </c>
      <c r="W35" s="70">
        <v>0</v>
      </c>
      <c r="X35" s="68">
        <v>0</v>
      </c>
      <c r="Y35" s="68">
        <f t="shared" si="6"/>
        <v>0</v>
      </c>
      <c r="Z35" s="68">
        <v>0</v>
      </c>
      <c r="AA35" s="28">
        <v>0</v>
      </c>
      <c r="AB35" s="68">
        <v>0</v>
      </c>
      <c r="AC35" s="68">
        <f t="shared" si="7"/>
        <v>0</v>
      </c>
      <c r="AD35" s="70">
        <v>0</v>
      </c>
      <c r="AE35" s="26">
        <v>0</v>
      </c>
      <c r="AF35" s="70"/>
      <c r="AG35" s="28">
        <v>0</v>
      </c>
      <c r="AH35" s="28">
        <v>0</v>
      </c>
      <c r="AI35" s="28">
        <v>0</v>
      </c>
      <c r="AJ35" s="68">
        <f t="shared" si="8"/>
        <v>0</v>
      </c>
      <c r="AK35" s="28">
        <v>0</v>
      </c>
      <c r="AL35" s="68">
        <v>0</v>
      </c>
    </row>
    <row r="36" spans="1:38" s="9" customFormat="1" ht="74.2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68">
        <f t="shared" si="2"/>
        <v>0</v>
      </c>
      <c r="J36" s="28">
        <v>0</v>
      </c>
      <c r="K36" s="28">
        <v>0</v>
      </c>
      <c r="L36" s="68">
        <v>0</v>
      </c>
      <c r="M36" s="69">
        <f t="shared" si="3"/>
        <v>0</v>
      </c>
      <c r="N36" s="28">
        <v>0</v>
      </c>
      <c r="O36" s="70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68">
        <v>0</v>
      </c>
      <c r="U36" s="68">
        <v>0</v>
      </c>
      <c r="V36" s="68">
        <f t="shared" si="5"/>
        <v>0</v>
      </c>
      <c r="W36" s="68">
        <v>0</v>
      </c>
      <c r="X36" s="70">
        <v>0</v>
      </c>
      <c r="Y36" s="68">
        <f t="shared" si="6"/>
        <v>0</v>
      </c>
      <c r="Z36" s="70">
        <v>0</v>
      </c>
      <c r="AA36" s="28">
        <v>0</v>
      </c>
      <c r="AB36" s="68">
        <v>0</v>
      </c>
      <c r="AC36" s="68">
        <f t="shared" si="7"/>
        <v>0</v>
      </c>
      <c r="AD36" s="68">
        <v>0</v>
      </c>
      <c r="AE36" s="26">
        <v>0</v>
      </c>
      <c r="AF36" s="70"/>
      <c r="AG36" s="28">
        <v>0</v>
      </c>
      <c r="AH36" s="28">
        <v>0</v>
      </c>
      <c r="AI36" s="28">
        <v>0</v>
      </c>
      <c r="AJ36" s="68">
        <f t="shared" si="8"/>
        <v>0</v>
      </c>
      <c r="AK36" s="28">
        <v>0</v>
      </c>
      <c r="AL36" s="68">
        <v>0</v>
      </c>
    </row>
    <row r="37" spans="1:38" s="9" customFormat="1" ht="74.25" customHeight="1" x14ac:dyDescent="0.25">
      <c r="A37" s="15" t="s">
        <v>90</v>
      </c>
      <c r="B37" s="5" t="s">
        <v>91</v>
      </c>
      <c r="C37" s="26">
        <v>0</v>
      </c>
      <c r="D37" s="68">
        <v>0</v>
      </c>
      <c r="E37" s="26">
        <f t="shared" si="1"/>
        <v>0</v>
      </c>
      <c r="F37" s="26">
        <v>0</v>
      </c>
      <c r="G37" s="26">
        <v>0</v>
      </c>
      <c r="H37" s="70">
        <v>0</v>
      </c>
      <c r="I37" s="68">
        <f t="shared" si="2"/>
        <v>0</v>
      </c>
      <c r="J37" s="28">
        <v>0</v>
      </c>
      <c r="K37" s="28">
        <v>0</v>
      </c>
      <c r="L37" s="68">
        <v>0</v>
      </c>
      <c r="M37" s="69">
        <f t="shared" si="3"/>
        <v>0</v>
      </c>
      <c r="N37" s="28">
        <v>0</v>
      </c>
      <c r="O37" s="70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31">
        <v>0</v>
      </c>
      <c r="U37" s="70">
        <v>0</v>
      </c>
      <c r="V37" s="68">
        <f t="shared" si="5"/>
        <v>0</v>
      </c>
      <c r="W37" s="70">
        <v>0</v>
      </c>
      <c r="X37" s="68">
        <v>0</v>
      </c>
      <c r="Y37" s="68">
        <f t="shared" si="6"/>
        <v>0</v>
      </c>
      <c r="Z37" s="68">
        <v>0</v>
      </c>
      <c r="AA37" s="28">
        <v>0</v>
      </c>
      <c r="AB37" s="68">
        <v>0</v>
      </c>
      <c r="AC37" s="68">
        <f t="shared" si="7"/>
        <v>0</v>
      </c>
      <c r="AD37" s="70">
        <v>0</v>
      </c>
      <c r="AE37" s="26">
        <v>0</v>
      </c>
      <c r="AF37" s="70"/>
      <c r="AG37" s="28">
        <v>0</v>
      </c>
      <c r="AH37" s="28">
        <v>0</v>
      </c>
      <c r="AI37" s="28">
        <v>0</v>
      </c>
      <c r="AJ37" s="68">
        <f t="shared" si="8"/>
        <v>0</v>
      </c>
      <c r="AK37" s="28">
        <v>0</v>
      </c>
      <c r="AL37" s="68">
        <v>0</v>
      </c>
    </row>
    <row r="38" spans="1:38" s="9" customFormat="1" ht="74.25" customHeight="1" x14ac:dyDescent="0.25">
      <c r="A38" s="15" t="s">
        <v>92</v>
      </c>
      <c r="B38" s="5" t="s">
        <v>93</v>
      </c>
      <c r="C38" s="28">
        <v>0</v>
      </c>
      <c r="D38" s="68">
        <v>0</v>
      </c>
      <c r="E38" s="26">
        <f t="shared" si="1"/>
        <v>0</v>
      </c>
      <c r="F38" s="28">
        <v>0</v>
      </c>
      <c r="G38" s="28">
        <v>0</v>
      </c>
      <c r="H38" s="70">
        <v>0</v>
      </c>
      <c r="I38" s="68">
        <f t="shared" si="2"/>
        <v>0</v>
      </c>
      <c r="J38" s="28">
        <v>0</v>
      </c>
      <c r="K38" s="28">
        <v>0</v>
      </c>
      <c r="L38" s="68">
        <v>0</v>
      </c>
      <c r="M38" s="69">
        <f t="shared" si="3"/>
        <v>0</v>
      </c>
      <c r="N38" s="28">
        <v>0</v>
      </c>
      <c r="O38" s="68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68">
        <v>0</v>
      </c>
      <c r="U38" s="68">
        <v>0</v>
      </c>
      <c r="V38" s="68">
        <f t="shared" si="5"/>
        <v>0</v>
      </c>
      <c r="W38" s="68">
        <v>0</v>
      </c>
      <c r="X38" s="70">
        <v>0</v>
      </c>
      <c r="Y38" s="68">
        <f t="shared" si="6"/>
        <v>0</v>
      </c>
      <c r="Z38" s="70">
        <v>0</v>
      </c>
      <c r="AA38" s="28">
        <v>0</v>
      </c>
      <c r="AB38" s="68">
        <v>0</v>
      </c>
      <c r="AC38" s="68">
        <f t="shared" si="7"/>
        <v>0</v>
      </c>
      <c r="AD38" s="68">
        <v>0</v>
      </c>
      <c r="AE38" s="28">
        <v>0</v>
      </c>
      <c r="AF38" s="70"/>
      <c r="AG38" s="28">
        <v>0</v>
      </c>
      <c r="AH38" s="28">
        <v>0</v>
      </c>
      <c r="AI38" s="28">
        <v>0</v>
      </c>
      <c r="AJ38" s="68">
        <f t="shared" si="8"/>
        <v>0</v>
      </c>
      <c r="AK38" s="28">
        <v>0</v>
      </c>
      <c r="AL38" s="68">
        <v>0</v>
      </c>
    </row>
    <row r="39" spans="1:38" ht="74.25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70">
        <v>0</v>
      </c>
      <c r="I39" s="68">
        <f t="shared" si="2"/>
        <v>0</v>
      </c>
      <c r="J39" s="26">
        <v>0</v>
      </c>
      <c r="K39" s="28">
        <v>0</v>
      </c>
      <c r="L39" s="68">
        <v>0</v>
      </c>
      <c r="M39" s="69">
        <f t="shared" si="3"/>
        <v>0</v>
      </c>
      <c r="N39" s="28">
        <v>0</v>
      </c>
      <c r="O39" s="70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70">
        <v>0</v>
      </c>
      <c r="V39" s="68">
        <f t="shared" si="5"/>
        <v>0</v>
      </c>
      <c r="W39" s="70">
        <v>0</v>
      </c>
      <c r="X39" s="68">
        <v>0</v>
      </c>
      <c r="Y39" s="68">
        <f t="shared" si="6"/>
        <v>0</v>
      </c>
      <c r="Z39" s="68">
        <v>0</v>
      </c>
      <c r="AA39" s="28">
        <v>0</v>
      </c>
      <c r="AB39" s="68">
        <v>0</v>
      </c>
      <c r="AC39" s="68">
        <f t="shared" si="7"/>
        <v>0</v>
      </c>
      <c r="AD39" s="70">
        <v>0</v>
      </c>
      <c r="AE39" s="28">
        <v>0</v>
      </c>
      <c r="AF39" s="70"/>
      <c r="AG39" s="28">
        <v>0</v>
      </c>
      <c r="AH39" s="28">
        <v>0</v>
      </c>
      <c r="AI39" s="28">
        <v>0</v>
      </c>
      <c r="AJ39" s="68">
        <f t="shared" si="8"/>
        <v>0</v>
      </c>
      <c r="AK39" s="28">
        <v>0</v>
      </c>
      <c r="AL39" s="68">
        <v>0</v>
      </c>
    </row>
    <row r="40" spans="1:38" ht="74.25" customHeight="1" x14ac:dyDescent="0.25">
      <c r="A40" s="15" t="s">
        <v>96</v>
      </c>
      <c r="B40" s="5" t="s">
        <v>97</v>
      </c>
      <c r="C40" s="26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28">
        <v>1</v>
      </c>
      <c r="I40" s="68">
        <f t="shared" si="2"/>
        <v>1</v>
      </c>
      <c r="J40" s="28">
        <v>0</v>
      </c>
      <c r="K40" s="28">
        <v>0</v>
      </c>
      <c r="L40" s="68">
        <v>0</v>
      </c>
      <c r="M40" s="69">
        <f t="shared" si="3"/>
        <v>0</v>
      </c>
      <c r="N40" s="28">
        <v>0</v>
      </c>
      <c r="O40" s="70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68">
        <v>0</v>
      </c>
      <c r="U40" s="68">
        <v>0</v>
      </c>
      <c r="V40" s="68">
        <f t="shared" si="5"/>
        <v>0</v>
      </c>
      <c r="W40" s="68">
        <v>0</v>
      </c>
      <c r="X40" s="70">
        <v>0</v>
      </c>
      <c r="Y40" s="68">
        <f t="shared" si="6"/>
        <v>1</v>
      </c>
      <c r="Z40" s="70">
        <v>0</v>
      </c>
      <c r="AA40" s="28">
        <v>0</v>
      </c>
      <c r="AB40" s="68">
        <v>0</v>
      </c>
      <c r="AC40" s="68">
        <f t="shared" si="7"/>
        <v>0</v>
      </c>
      <c r="AD40" s="68">
        <v>0</v>
      </c>
      <c r="AE40" s="26">
        <v>0</v>
      </c>
      <c r="AF40" s="70"/>
      <c r="AG40" s="28">
        <v>0</v>
      </c>
      <c r="AH40" s="28">
        <v>0</v>
      </c>
      <c r="AI40" s="28">
        <v>0</v>
      </c>
      <c r="AJ40" s="68">
        <f t="shared" si="8"/>
        <v>0</v>
      </c>
      <c r="AK40" s="28">
        <v>0</v>
      </c>
      <c r="AL40" s="68">
        <v>0</v>
      </c>
    </row>
    <row r="41" spans="1:38" ht="74.25" customHeight="1" x14ac:dyDescent="0.25">
      <c r="A41" s="15" t="s">
        <v>98</v>
      </c>
      <c r="B41" s="5" t="s">
        <v>99</v>
      </c>
      <c r="C41" s="26">
        <v>0</v>
      </c>
      <c r="D41" s="68">
        <v>0</v>
      </c>
      <c r="E41" s="26">
        <f t="shared" si="1"/>
        <v>0</v>
      </c>
      <c r="F41" s="26">
        <v>0</v>
      </c>
      <c r="G41" s="26">
        <v>0</v>
      </c>
      <c r="H41" s="28">
        <v>10</v>
      </c>
      <c r="I41" s="68">
        <f t="shared" si="2"/>
        <v>10</v>
      </c>
      <c r="J41" s="28">
        <v>0</v>
      </c>
      <c r="K41" s="28">
        <v>0</v>
      </c>
      <c r="L41" s="68">
        <v>0</v>
      </c>
      <c r="M41" s="69">
        <f t="shared" si="3"/>
        <v>8</v>
      </c>
      <c r="N41" s="28">
        <v>4</v>
      </c>
      <c r="O41" s="68">
        <v>0</v>
      </c>
      <c r="P41" s="28">
        <v>4</v>
      </c>
      <c r="Q41" s="68">
        <v>0</v>
      </c>
      <c r="R41" s="69">
        <f t="shared" si="4"/>
        <v>0</v>
      </c>
      <c r="S41" s="70">
        <v>0</v>
      </c>
      <c r="T41" s="31">
        <v>0</v>
      </c>
      <c r="U41" s="70">
        <v>0</v>
      </c>
      <c r="V41" s="68">
        <f t="shared" si="5"/>
        <v>8</v>
      </c>
      <c r="W41" s="70">
        <v>0</v>
      </c>
      <c r="X41" s="68">
        <v>0</v>
      </c>
      <c r="Y41" s="68">
        <f t="shared" si="6"/>
        <v>2</v>
      </c>
      <c r="Z41" s="68">
        <v>0</v>
      </c>
      <c r="AA41" s="28">
        <v>0</v>
      </c>
      <c r="AB41" s="68">
        <v>0</v>
      </c>
      <c r="AC41" s="68">
        <f t="shared" si="7"/>
        <v>0</v>
      </c>
      <c r="AD41" s="70">
        <v>0</v>
      </c>
      <c r="AE41" s="26">
        <v>0</v>
      </c>
      <c r="AF41" s="70"/>
      <c r="AG41" s="28">
        <v>0</v>
      </c>
      <c r="AH41" s="28">
        <v>0</v>
      </c>
      <c r="AI41" s="28">
        <v>0</v>
      </c>
      <c r="AJ41" s="68">
        <f t="shared" si="8"/>
        <v>0</v>
      </c>
      <c r="AK41" s="28">
        <v>0</v>
      </c>
      <c r="AL41" s="68">
        <v>0</v>
      </c>
    </row>
    <row r="42" spans="1:38" ht="74.25" customHeight="1" x14ac:dyDescent="0.25">
      <c r="A42" s="15" t="s">
        <v>100</v>
      </c>
      <c r="B42" s="16" t="s">
        <v>101</v>
      </c>
      <c r="C42" s="26">
        <v>0</v>
      </c>
      <c r="D42" s="68">
        <v>0</v>
      </c>
      <c r="E42" s="26">
        <f t="shared" si="1"/>
        <v>0</v>
      </c>
      <c r="F42" s="26">
        <v>0</v>
      </c>
      <c r="G42" s="26">
        <v>0</v>
      </c>
      <c r="H42" s="28">
        <v>2</v>
      </c>
      <c r="I42" s="68">
        <f t="shared" si="2"/>
        <v>2</v>
      </c>
      <c r="J42" s="28">
        <v>0</v>
      </c>
      <c r="K42" s="28">
        <v>0</v>
      </c>
      <c r="L42" s="68">
        <v>0</v>
      </c>
      <c r="M42" s="69">
        <v>2</v>
      </c>
      <c r="N42" s="28">
        <v>0</v>
      </c>
      <c r="O42" s="70">
        <v>0</v>
      </c>
      <c r="P42" s="28">
        <v>2</v>
      </c>
      <c r="Q42" s="70">
        <v>0</v>
      </c>
      <c r="R42" s="69">
        <f t="shared" si="4"/>
        <v>0</v>
      </c>
      <c r="S42" s="70">
        <v>0</v>
      </c>
      <c r="T42" s="68">
        <v>0</v>
      </c>
      <c r="U42" s="68">
        <v>0</v>
      </c>
      <c r="V42" s="68">
        <f t="shared" si="5"/>
        <v>2</v>
      </c>
      <c r="W42" s="68">
        <v>0</v>
      </c>
      <c r="X42" s="70">
        <v>0</v>
      </c>
      <c r="Y42" s="68">
        <f t="shared" si="6"/>
        <v>0</v>
      </c>
      <c r="Z42" s="70">
        <v>0</v>
      </c>
      <c r="AA42" s="28">
        <v>1</v>
      </c>
      <c r="AB42" s="68">
        <v>0</v>
      </c>
      <c r="AC42" s="68">
        <f t="shared" si="7"/>
        <v>1</v>
      </c>
      <c r="AD42" s="68">
        <v>0</v>
      </c>
      <c r="AE42" s="26">
        <v>1</v>
      </c>
      <c r="AF42" s="70"/>
      <c r="AG42" s="28">
        <v>0</v>
      </c>
      <c r="AH42" s="28">
        <v>0</v>
      </c>
      <c r="AI42" s="28">
        <v>0</v>
      </c>
      <c r="AJ42" s="68">
        <f t="shared" si="8"/>
        <v>0</v>
      </c>
      <c r="AK42" s="28">
        <v>0</v>
      </c>
      <c r="AL42" s="68">
        <v>0</v>
      </c>
    </row>
    <row r="43" spans="1:38" ht="74.25" customHeight="1" x14ac:dyDescent="0.25">
      <c r="A43" s="15" t="s">
        <v>102</v>
      </c>
      <c r="B43" s="16" t="s">
        <v>103</v>
      </c>
      <c r="C43" s="26">
        <v>0</v>
      </c>
      <c r="D43" s="68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68">
        <f t="shared" si="2"/>
        <v>0</v>
      </c>
      <c r="J43" s="28">
        <v>0</v>
      </c>
      <c r="K43" s="28">
        <v>0</v>
      </c>
      <c r="L43" s="68">
        <v>0</v>
      </c>
      <c r="M43" s="69">
        <f t="shared" si="3"/>
        <v>0</v>
      </c>
      <c r="N43" s="28">
        <v>0</v>
      </c>
      <c r="O43" s="70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31">
        <v>0</v>
      </c>
      <c r="U43" s="70">
        <v>0</v>
      </c>
      <c r="V43" s="68">
        <f t="shared" si="5"/>
        <v>0</v>
      </c>
      <c r="W43" s="70">
        <v>0</v>
      </c>
      <c r="X43" s="68">
        <v>0</v>
      </c>
      <c r="Y43" s="68">
        <f t="shared" si="6"/>
        <v>0</v>
      </c>
      <c r="Z43" s="68">
        <v>0</v>
      </c>
      <c r="AA43" s="28">
        <v>0</v>
      </c>
      <c r="AB43" s="68">
        <v>0</v>
      </c>
      <c r="AC43" s="68">
        <f t="shared" si="7"/>
        <v>0</v>
      </c>
      <c r="AD43" s="70">
        <v>0</v>
      </c>
      <c r="AE43" s="26">
        <v>0</v>
      </c>
      <c r="AF43" s="70"/>
      <c r="AG43" s="28">
        <v>0</v>
      </c>
      <c r="AH43" s="28">
        <v>0</v>
      </c>
      <c r="AI43" s="28">
        <v>0</v>
      </c>
      <c r="AJ43" s="68">
        <f t="shared" si="8"/>
        <v>0</v>
      </c>
      <c r="AK43" s="28">
        <v>0</v>
      </c>
      <c r="AL43" s="68">
        <v>0</v>
      </c>
    </row>
    <row r="44" spans="1:38" ht="74.25" customHeight="1" x14ac:dyDescent="0.25">
      <c r="A44" s="15" t="s">
        <v>104</v>
      </c>
      <c r="B44" s="16" t="s">
        <v>105</v>
      </c>
      <c r="C44" s="26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>
        <v>0</v>
      </c>
      <c r="L44" s="68">
        <v>0</v>
      </c>
      <c r="M44" s="69">
        <f t="shared" si="3"/>
        <v>0</v>
      </c>
      <c r="N44" s="28">
        <v>0</v>
      </c>
      <c r="O44" s="6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68">
        <v>0</v>
      </c>
      <c r="U44" s="68">
        <v>0</v>
      </c>
      <c r="V44" s="68">
        <f t="shared" si="5"/>
        <v>0</v>
      </c>
      <c r="W44" s="68">
        <v>0</v>
      </c>
      <c r="X44" s="70">
        <v>0</v>
      </c>
      <c r="Y44" s="68">
        <f t="shared" si="6"/>
        <v>0</v>
      </c>
      <c r="Z44" s="70">
        <v>0</v>
      </c>
      <c r="AA44" s="28">
        <v>0</v>
      </c>
      <c r="AB44" s="68">
        <v>0</v>
      </c>
      <c r="AC44" s="68">
        <f t="shared" si="7"/>
        <v>0</v>
      </c>
      <c r="AD44" s="68">
        <v>0</v>
      </c>
      <c r="AE44" s="26">
        <v>0</v>
      </c>
      <c r="AF44" s="70"/>
      <c r="AG44" s="28">
        <v>0</v>
      </c>
      <c r="AH44" s="28">
        <v>0</v>
      </c>
      <c r="AI44" s="28">
        <v>0</v>
      </c>
      <c r="AJ44" s="68">
        <f t="shared" si="8"/>
        <v>0</v>
      </c>
      <c r="AK44" s="28">
        <v>0</v>
      </c>
      <c r="AL44" s="68">
        <v>0</v>
      </c>
    </row>
    <row r="45" spans="1:38" ht="74.25" customHeight="1" x14ac:dyDescent="0.25">
      <c r="A45" s="15" t="s">
        <v>106</v>
      </c>
      <c r="B45" s="16" t="s">
        <v>107</v>
      </c>
      <c r="C45" s="26">
        <v>3</v>
      </c>
      <c r="D45" s="26">
        <v>1</v>
      </c>
      <c r="E45" s="26">
        <f t="shared" si="1"/>
        <v>2</v>
      </c>
      <c r="F45" s="26">
        <v>0</v>
      </c>
      <c r="G45" s="26">
        <v>0</v>
      </c>
      <c r="H45" s="26">
        <v>0</v>
      </c>
      <c r="I45" s="68">
        <f t="shared" si="2"/>
        <v>0</v>
      </c>
      <c r="J45" s="26">
        <v>0</v>
      </c>
      <c r="K45" s="28">
        <v>0</v>
      </c>
      <c r="L45" s="68">
        <v>0</v>
      </c>
      <c r="M45" s="69">
        <f t="shared" si="3"/>
        <v>2</v>
      </c>
      <c r="N45" s="28">
        <v>0</v>
      </c>
      <c r="O45" s="70">
        <v>0</v>
      </c>
      <c r="P45" s="28">
        <v>2</v>
      </c>
      <c r="Q45" s="70">
        <v>0</v>
      </c>
      <c r="R45" s="69">
        <f t="shared" si="4"/>
        <v>0</v>
      </c>
      <c r="S45" s="70">
        <v>0</v>
      </c>
      <c r="T45" s="31">
        <v>0</v>
      </c>
      <c r="U45" s="70">
        <v>0</v>
      </c>
      <c r="V45" s="68">
        <f t="shared" si="5"/>
        <v>2</v>
      </c>
      <c r="W45" s="70">
        <v>0</v>
      </c>
      <c r="X45" s="68">
        <v>0</v>
      </c>
      <c r="Y45" s="68">
        <f t="shared" si="6"/>
        <v>1</v>
      </c>
      <c r="Z45" s="28">
        <v>1</v>
      </c>
      <c r="AA45" s="28">
        <v>0</v>
      </c>
      <c r="AB45" s="68">
        <v>0</v>
      </c>
      <c r="AC45" s="68">
        <f t="shared" si="7"/>
        <v>0</v>
      </c>
      <c r="AD45" s="70">
        <v>0</v>
      </c>
      <c r="AE45" s="26">
        <v>0</v>
      </c>
      <c r="AF45" s="70"/>
      <c r="AG45" s="28">
        <v>0</v>
      </c>
      <c r="AH45" s="28">
        <v>1</v>
      </c>
      <c r="AI45" s="28">
        <v>0</v>
      </c>
      <c r="AJ45" s="68">
        <f t="shared" si="8"/>
        <v>1</v>
      </c>
      <c r="AK45" s="28">
        <v>1</v>
      </c>
      <c r="AL45" s="68">
        <v>0</v>
      </c>
    </row>
    <row r="46" spans="1:38" ht="74.25" customHeight="1" x14ac:dyDescent="0.25">
      <c r="A46" s="15" t="s">
        <v>108</v>
      </c>
      <c r="B46" s="5" t="s">
        <v>109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68">
        <f t="shared" si="2"/>
        <v>0</v>
      </c>
      <c r="J46" s="28">
        <v>0</v>
      </c>
      <c r="K46" s="28">
        <v>0</v>
      </c>
      <c r="L46" s="68">
        <v>0</v>
      </c>
      <c r="M46" s="69">
        <f t="shared" si="3"/>
        <v>0</v>
      </c>
      <c r="N46" s="28">
        <v>0</v>
      </c>
      <c r="O46" s="70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68">
        <v>0</v>
      </c>
      <c r="U46" s="68">
        <v>0</v>
      </c>
      <c r="V46" s="68">
        <f t="shared" si="5"/>
        <v>0</v>
      </c>
      <c r="W46" s="68">
        <v>0</v>
      </c>
      <c r="X46" s="70">
        <v>0</v>
      </c>
      <c r="Y46" s="68">
        <f t="shared" si="6"/>
        <v>0</v>
      </c>
      <c r="Z46" s="28">
        <v>0</v>
      </c>
      <c r="AA46" s="28">
        <v>0</v>
      </c>
      <c r="AB46" s="68">
        <v>0</v>
      </c>
      <c r="AC46" s="68">
        <f t="shared" si="7"/>
        <v>0</v>
      </c>
      <c r="AD46" s="68">
        <v>0</v>
      </c>
      <c r="AE46" s="26">
        <v>0</v>
      </c>
      <c r="AF46" s="70"/>
      <c r="AG46" s="28">
        <v>0</v>
      </c>
      <c r="AH46" s="28">
        <v>0</v>
      </c>
      <c r="AI46" s="28">
        <v>0</v>
      </c>
      <c r="AJ46" s="68">
        <f t="shared" si="8"/>
        <v>0</v>
      </c>
      <c r="AK46" s="28">
        <v>0</v>
      </c>
      <c r="AL46" s="68">
        <v>0</v>
      </c>
    </row>
    <row r="47" spans="1:38" ht="74.2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68">
        <v>0</v>
      </c>
      <c r="M47" s="69">
        <f t="shared" si="3"/>
        <v>0</v>
      </c>
      <c r="N47" s="28">
        <v>0</v>
      </c>
      <c r="O47" s="68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31">
        <v>0</v>
      </c>
      <c r="U47" s="70">
        <v>0</v>
      </c>
      <c r="V47" s="68">
        <f t="shared" si="5"/>
        <v>0</v>
      </c>
      <c r="W47" s="70">
        <v>0</v>
      </c>
      <c r="X47" s="68">
        <v>0</v>
      </c>
      <c r="Y47" s="68">
        <f t="shared" si="6"/>
        <v>0</v>
      </c>
      <c r="Z47" s="28">
        <v>0</v>
      </c>
      <c r="AA47" s="28">
        <v>0</v>
      </c>
      <c r="AB47" s="68">
        <v>0</v>
      </c>
      <c r="AC47" s="68">
        <f t="shared" si="7"/>
        <v>0</v>
      </c>
      <c r="AD47" s="70">
        <v>0</v>
      </c>
      <c r="AE47" s="26">
        <v>0</v>
      </c>
      <c r="AF47" s="28"/>
      <c r="AG47" s="28">
        <v>0</v>
      </c>
      <c r="AH47" s="28">
        <v>0</v>
      </c>
      <c r="AI47" s="28">
        <v>0</v>
      </c>
      <c r="AJ47" s="68">
        <f t="shared" si="8"/>
        <v>0</v>
      </c>
      <c r="AK47" s="28">
        <v>0</v>
      </c>
      <c r="AL47" s="68">
        <v>0</v>
      </c>
    </row>
    <row r="48" spans="1:38" s="9" customFormat="1" ht="74.25" customHeight="1" x14ac:dyDescent="0.25">
      <c r="A48" s="15" t="s">
        <v>112</v>
      </c>
      <c r="B48" s="5" t="s">
        <v>81</v>
      </c>
      <c r="C48" s="26">
        <v>0</v>
      </c>
      <c r="D48" s="26">
        <v>0</v>
      </c>
      <c r="E48" s="26">
        <f t="shared" si="1"/>
        <v>0</v>
      </c>
      <c r="F48" s="26">
        <v>0</v>
      </c>
      <c r="G48" s="26">
        <v>0</v>
      </c>
      <c r="H48" s="26">
        <v>4</v>
      </c>
      <c r="I48" s="68">
        <f t="shared" si="2"/>
        <v>3</v>
      </c>
      <c r="J48" s="28">
        <v>1</v>
      </c>
      <c r="K48" s="28">
        <v>0</v>
      </c>
      <c r="L48" s="68">
        <v>0</v>
      </c>
      <c r="M48" s="69">
        <f t="shared" si="3"/>
        <v>1</v>
      </c>
      <c r="N48" s="28">
        <v>1</v>
      </c>
      <c r="O48" s="70">
        <v>0</v>
      </c>
      <c r="P48" s="28">
        <v>0</v>
      </c>
      <c r="Q48" s="70">
        <v>0</v>
      </c>
      <c r="R48" s="69">
        <f t="shared" si="4"/>
        <v>0</v>
      </c>
      <c r="S48" s="70">
        <v>0</v>
      </c>
      <c r="T48" s="68">
        <v>0</v>
      </c>
      <c r="U48" s="68">
        <v>0</v>
      </c>
      <c r="V48" s="68">
        <f t="shared" si="5"/>
        <v>1</v>
      </c>
      <c r="W48" s="68">
        <v>0</v>
      </c>
      <c r="X48" s="70">
        <v>0</v>
      </c>
      <c r="Y48" s="68">
        <f t="shared" si="6"/>
        <v>2</v>
      </c>
      <c r="Z48" s="28">
        <v>0</v>
      </c>
      <c r="AA48" s="28">
        <v>1</v>
      </c>
      <c r="AB48" s="68">
        <v>0</v>
      </c>
      <c r="AC48" s="68">
        <f t="shared" si="7"/>
        <v>1</v>
      </c>
      <c r="AD48" s="26">
        <v>1</v>
      </c>
      <c r="AE48" s="26">
        <v>0</v>
      </c>
      <c r="AF48" s="28"/>
      <c r="AG48" s="28">
        <v>0</v>
      </c>
      <c r="AH48" s="28">
        <v>0</v>
      </c>
      <c r="AI48" s="28">
        <v>0</v>
      </c>
      <c r="AJ48" s="68">
        <f t="shared" si="8"/>
        <v>0</v>
      </c>
      <c r="AK48" s="28">
        <v>0</v>
      </c>
      <c r="AL48" s="68">
        <v>0</v>
      </c>
    </row>
    <row r="49" spans="1:38" s="9" customFormat="1" ht="74.2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59</v>
      </c>
      <c r="D49" s="71">
        <f t="shared" ref="D49:AL49" si="13">D9+D10+D12+D13+D15+D16+D17+D18+D20+D21+D22+D23+D24+D25+D26+D28+D29+D30+D31+D32+D33+D34+D35+D36+D37+D38+D39+D40+D41+D42+D43+D44+D45+D46+D47+D48</f>
        <v>14</v>
      </c>
      <c r="E49" s="71">
        <f t="shared" si="13"/>
        <v>45</v>
      </c>
      <c r="F49" s="71">
        <f t="shared" si="13"/>
        <v>0</v>
      </c>
      <c r="G49" s="71">
        <f t="shared" si="13"/>
        <v>0</v>
      </c>
      <c r="H49" s="71">
        <f t="shared" si="13"/>
        <v>425</v>
      </c>
      <c r="I49" s="71">
        <f t="shared" si="13"/>
        <v>367</v>
      </c>
      <c r="J49" s="71">
        <f t="shared" si="13"/>
        <v>44</v>
      </c>
      <c r="K49" s="71">
        <f t="shared" si="13"/>
        <v>14</v>
      </c>
      <c r="L49" s="71">
        <f t="shared" si="13"/>
        <v>0</v>
      </c>
      <c r="M49" s="71">
        <f t="shared" si="13"/>
        <v>192</v>
      </c>
      <c r="N49" s="71">
        <f t="shared" si="13"/>
        <v>143</v>
      </c>
      <c r="O49" s="71">
        <f t="shared" si="13"/>
        <v>7</v>
      </c>
      <c r="P49" s="71">
        <f t="shared" si="13"/>
        <v>42</v>
      </c>
      <c r="Q49" s="71">
        <f t="shared" si="13"/>
        <v>0</v>
      </c>
      <c r="R49" s="71">
        <f t="shared" si="13"/>
        <v>11</v>
      </c>
      <c r="S49" s="71">
        <f t="shared" si="13"/>
        <v>0</v>
      </c>
      <c r="T49" s="71">
        <f t="shared" si="13"/>
        <v>3</v>
      </c>
      <c r="U49" s="71">
        <f t="shared" si="13"/>
        <v>8</v>
      </c>
      <c r="V49" s="71">
        <f t="shared" si="13"/>
        <v>203</v>
      </c>
      <c r="W49" s="71">
        <f t="shared" si="13"/>
        <v>1</v>
      </c>
      <c r="X49" s="71">
        <f t="shared" si="13"/>
        <v>9</v>
      </c>
      <c r="Y49" s="68">
        <f t="shared" si="6"/>
        <v>222</v>
      </c>
      <c r="Z49" s="71">
        <f t="shared" si="13"/>
        <v>18</v>
      </c>
      <c r="AA49" s="71">
        <f t="shared" si="13"/>
        <v>77</v>
      </c>
      <c r="AB49" s="71">
        <f t="shared" si="13"/>
        <v>13</v>
      </c>
      <c r="AC49" s="71">
        <f t="shared" si="13"/>
        <v>90</v>
      </c>
      <c r="AD49" s="71">
        <f t="shared" si="13"/>
        <v>29</v>
      </c>
      <c r="AE49" s="71">
        <f t="shared" si="13"/>
        <v>61</v>
      </c>
      <c r="AF49" s="71">
        <f t="shared" si="13"/>
        <v>0</v>
      </c>
      <c r="AG49" s="71">
        <f t="shared" si="13"/>
        <v>73</v>
      </c>
      <c r="AH49" s="71">
        <f t="shared" si="13"/>
        <v>9</v>
      </c>
      <c r="AI49" s="71">
        <f t="shared" si="13"/>
        <v>2</v>
      </c>
      <c r="AJ49" s="71">
        <f t="shared" si="13"/>
        <v>11</v>
      </c>
      <c r="AK49" s="71">
        <f t="shared" si="13"/>
        <v>9</v>
      </c>
      <c r="AL49" s="71">
        <f t="shared" si="13"/>
        <v>2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20"/>
      <c r="C92" s="20"/>
      <c r="D92" s="20"/>
      <c r="E92" s="20"/>
      <c r="F92" s="20"/>
      <c r="G92" s="20"/>
      <c r="H92" s="20"/>
      <c r="I92" s="20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1"/>
      <c r="C100" s="21"/>
      <c r="D100" s="21"/>
      <c r="E100" s="21"/>
      <c r="F100" s="21"/>
      <c r="G100" s="21"/>
      <c r="H100" s="21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1"/>
      <c r="C101" s="21"/>
      <c r="D101" s="21"/>
      <c r="E101" s="21"/>
      <c r="F101" s="21"/>
      <c r="G101" s="21"/>
      <c r="H101" s="21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22"/>
      <c r="B103" s="23"/>
      <c r="C103" s="23"/>
      <c r="D103" s="23"/>
      <c r="E103" s="23"/>
      <c r="F103" s="23"/>
      <c r="G103" s="23"/>
      <c r="H103" s="23"/>
      <c r="I103" s="24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22"/>
      <c r="B107" s="23"/>
      <c r="C107" s="23"/>
      <c r="D107" s="23"/>
      <c r="E107" s="23"/>
      <c r="F107" s="23"/>
      <c r="G107" s="23"/>
      <c r="H107" s="23"/>
      <c r="I107" s="24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0"/>
      <c r="C113" s="20"/>
      <c r="D113" s="20"/>
      <c r="E113" s="20"/>
      <c r="F113" s="20"/>
      <c r="G113" s="20"/>
      <c r="H113" s="20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22"/>
      <c r="B114" s="23"/>
      <c r="C114" s="23"/>
      <c r="D114" s="23"/>
      <c r="E114" s="23"/>
      <c r="F114" s="23"/>
      <c r="G114" s="23"/>
      <c r="H114" s="23"/>
      <c r="I114" s="24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5"/>
      <c r="B123" s="23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3"/>
      <c r="D124" s="23"/>
      <c r="E124" s="23"/>
      <c r="F124" s="23"/>
      <c r="G124" s="23"/>
      <c r="H124" s="23"/>
      <c r="I124" s="24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0"/>
      <c r="C127" s="20"/>
      <c r="D127" s="20"/>
      <c r="E127" s="20"/>
      <c r="F127" s="20"/>
      <c r="G127" s="20"/>
      <c r="H127" s="20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25"/>
      <c r="B128" s="23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25"/>
      <c r="B129" s="23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9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7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129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38" t="s">
        <v>33</v>
      </c>
      <c r="S6" s="38" t="s">
        <v>34</v>
      </c>
      <c r="T6" s="38" t="s">
        <v>35</v>
      </c>
      <c r="U6" s="38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26.2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38</v>
      </c>
      <c r="C8" s="89">
        <f>C9+C10</f>
        <v>234</v>
      </c>
      <c r="D8" s="89">
        <f t="shared" ref="D8:AL8" si="0">D9+D10</f>
        <v>4</v>
      </c>
      <c r="E8" s="89">
        <f t="shared" si="0"/>
        <v>226</v>
      </c>
      <c r="F8" s="89">
        <f t="shared" si="0"/>
        <v>3</v>
      </c>
      <c r="G8" s="89">
        <f t="shared" si="0"/>
        <v>1</v>
      </c>
      <c r="H8" s="89">
        <f t="shared" si="0"/>
        <v>424</v>
      </c>
      <c r="I8" s="89">
        <f t="shared" si="0"/>
        <v>396</v>
      </c>
      <c r="J8" s="89">
        <f t="shared" si="0"/>
        <v>15</v>
      </c>
      <c r="K8" s="89">
        <f t="shared" si="0"/>
        <v>13</v>
      </c>
      <c r="L8" s="89">
        <f t="shared" si="0"/>
        <v>1</v>
      </c>
      <c r="M8" s="89">
        <f t="shared" si="0"/>
        <v>318</v>
      </c>
      <c r="N8" s="89">
        <f t="shared" si="0"/>
        <v>258</v>
      </c>
      <c r="O8" s="89">
        <f t="shared" si="0"/>
        <v>8</v>
      </c>
      <c r="P8" s="89">
        <f t="shared" si="0"/>
        <v>52</v>
      </c>
      <c r="Q8" s="89">
        <f t="shared" si="0"/>
        <v>0</v>
      </c>
      <c r="R8" s="89">
        <f t="shared" si="0"/>
        <v>18</v>
      </c>
      <c r="S8" s="89">
        <f t="shared" si="0"/>
        <v>0</v>
      </c>
      <c r="T8" s="89">
        <f t="shared" si="0"/>
        <v>5</v>
      </c>
      <c r="U8" s="89">
        <f t="shared" si="0"/>
        <v>13</v>
      </c>
      <c r="V8" s="89">
        <f t="shared" si="0"/>
        <v>336</v>
      </c>
      <c r="W8" s="89">
        <f t="shared" si="0"/>
        <v>1</v>
      </c>
      <c r="X8" s="89">
        <f t="shared" si="0"/>
        <v>8</v>
      </c>
      <c r="Y8" s="89">
        <f t="shared" si="0"/>
        <v>288</v>
      </c>
      <c r="Z8" s="89">
        <f t="shared" si="0"/>
        <v>16</v>
      </c>
      <c r="AA8" s="89">
        <f t="shared" si="0"/>
        <v>109</v>
      </c>
      <c r="AB8" s="89">
        <f t="shared" si="0"/>
        <v>7</v>
      </c>
      <c r="AC8" s="89">
        <f t="shared" si="0"/>
        <v>116</v>
      </c>
      <c r="AD8" s="89">
        <f t="shared" si="0"/>
        <v>30</v>
      </c>
      <c r="AE8" s="89">
        <f t="shared" si="0"/>
        <v>86</v>
      </c>
      <c r="AF8" s="89">
        <f t="shared" si="0"/>
        <v>0</v>
      </c>
      <c r="AG8" s="89">
        <f t="shared" si="0"/>
        <v>110</v>
      </c>
      <c r="AH8" s="89">
        <f t="shared" si="0"/>
        <v>0</v>
      </c>
      <c r="AI8" s="89">
        <f t="shared" si="0"/>
        <v>1</v>
      </c>
      <c r="AJ8" s="89">
        <f t="shared" si="0"/>
        <v>1</v>
      </c>
      <c r="AK8" s="89">
        <f t="shared" si="0"/>
        <v>1</v>
      </c>
      <c r="AL8" s="89">
        <f t="shared" si="0"/>
        <v>0</v>
      </c>
    </row>
    <row r="9" spans="1:38" ht="70.5" customHeight="1" x14ac:dyDescent="0.25">
      <c r="A9" s="10" t="s">
        <v>39</v>
      </c>
      <c r="B9" s="37" t="s">
        <v>40</v>
      </c>
      <c r="C9" s="68">
        <v>133</v>
      </c>
      <c r="D9" s="68">
        <v>4</v>
      </c>
      <c r="E9" s="26">
        <f>C9-D9-F9-G9</f>
        <v>127</v>
      </c>
      <c r="F9" s="26">
        <v>1</v>
      </c>
      <c r="G9" s="26">
        <v>1</v>
      </c>
      <c r="H9" s="26">
        <v>329</v>
      </c>
      <c r="I9" s="68">
        <f>H9-J9-K9</f>
        <v>319</v>
      </c>
      <c r="J9" s="26">
        <v>8</v>
      </c>
      <c r="K9" s="26">
        <v>2</v>
      </c>
      <c r="L9" s="26">
        <v>1</v>
      </c>
      <c r="M9" s="69">
        <f>N9+O9+P9+Q9</f>
        <v>180</v>
      </c>
      <c r="N9" s="31">
        <v>136</v>
      </c>
      <c r="O9" s="28">
        <v>7</v>
      </c>
      <c r="P9" s="31">
        <v>37</v>
      </c>
      <c r="Q9" s="28">
        <v>0</v>
      </c>
      <c r="R9" s="69">
        <f>S9+T9+U9</f>
        <v>14</v>
      </c>
      <c r="S9" s="28">
        <v>0</v>
      </c>
      <c r="T9" s="31">
        <v>4</v>
      </c>
      <c r="U9" s="28">
        <v>10</v>
      </c>
      <c r="V9" s="68">
        <f>M9+R9</f>
        <v>194</v>
      </c>
      <c r="W9" s="28">
        <v>1</v>
      </c>
      <c r="X9" s="26">
        <v>8</v>
      </c>
      <c r="Y9" s="68">
        <f>D9+E9+I9-L9-V9-W9</f>
        <v>254</v>
      </c>
      <c r="Z9" s="26">
        <v>16</v>
      </c>
      <c r="AA9" s="26">
        <v>96</v>
      </c>
      <c r="AB9" s="26">
        <v>6</v>
      </c>
      <c r="AC9" s="68">
        <f>AA9+AB9</f>
        <v>102</v>
      </c>
      <c r="AD9" s="26">
        <v>24</v>
      </c>
      <c r="AE9" s="26">
        <v>78</v>
      </c>
      <c r="AF9" s="26"/>
      <c r="AG9" s="26">
        <v>98</v>
      </c>
      <c r="AH9" s="26">
        <v>0</v>
      </c>
      <c r="AI9" s="26">
        <v>1</v>
      </c>
      <c r="AJ9" s="68">
        <f>AH9+AI9</f>
        <v>1</v>
      </c>
      <c r="AK9" s="26">
        <v>1</v>
      </c>
      <c r="AL9" s="26">
        <v>0</v>
      </c>
    </row>
    <row r="10" spans="1:38" ht="70.5" customHeight="1" x14ac:dyDescent="0.25">
      <c r="A10" s="10" t="s">
        <v>41</v>
      </c>
      <c r="B10" s="37" t="s">
        <v>42</v>
      </c>
      <c r="C10" s="68">
        <v>101</v>
      </c>
      <c r="D10" s="68">
        <v>0</v>
      </c>
      <c r="E10" s="26">
        <f t="shared" ref="E10:E48" si="1">C10-D10-F10-G10</f>
        <v>99</v>
      </c>
      <c r="F10" s="26">
        <v>2</v>
      </c>
      <c r="G10" s="26">
        <v>0</v>
      </c>
      <c r="H10" s="26">
        <v>95</v>
      </c>
      <c r="I10" s="68">
        <f t="shared" ref="I10:I49" si="2">H10-J10-K10</f>
        <v>77</v>
      </c>
      <c r="J10" s="26">
        <v>7</v>
      </c>
      <c r="K10" s="26">
        <v>11</v>
      </c>
      <c r="L10" s="26">
        <v>0</v>
      </c>
      <c r="M10" s="69">
        <f t="shared" ref="M10:M49" si="3">N10+O10+P10+Q10</f>
        <v>138</v>
      </c>
      <c r="N10" s="31">
        <v>122</v>
      </c>
      <c r="O10" s="28">
        <v>1</v>
      </c>
      <c r="P10" s="31">
        <v>15</v>
      </c>
      <c r="Q10" s="28">
        <v>0</v>
      </c>
      <c r="R10" s="69">
        <f t="shared" ref="R10:R49" si="4">S10+T10+U10</f>
        <v>4</v>
      </c>
      <c r="S10" s="28">
        <v>0</v>
      </c>
      <c r="T10" s="31">
        <v>1</v>
      </c>
      <c r="U10" s="28">
        <v>3</v>
      </c>
      <c r="V10" s="68">
        <f t="shared" ref="V10:V49" si="5">M10+R10</f>
        <v>142</v>
      </c>
      <c r="W10" s="28">
        <v>0</v>
      </c>
      <c r="X10" s="28">
        <v>0</v>
      </c>
      <c r="Y10" s="68">
        <f t="shared" ref="Y10:Y49" si="6">D10+E10+I10-L10-V10-W10</f>
        <v>34</v>
      </c>
      <c r="Z10" s="26">
        <v>0</v>
      </c>
      <c r="AA10" s="26">
        <v>13</v>
      </c>
      <c r="AB10" s="26">
        <v>1</v>
      </c>
      <c r="AC10" s="68">
        <f t="shared" ref="AC10:AC49" si="7">AA10+AB10</f>
        <v>14</v>
      </c>
      <c r="AD10" s="26">
        <v>6</v>
      </c>
      <c r="AE10" s="26">
        <v>8</v>
      </c>
      <c r="AF10" s="26"/>
      <c r="AG10" s="26">
        <v>12</v>
      </c>
      <c r="AH10" s="26">
        <v>0</v>
      </c>
      <c r="AI10" s="26">
        <v>0</v>
      </c>
      <c r="AJ10" s="68">
        <f t="shared" ref="AJ10:AJ49" si="8">AH10+AI10</f>
        <v>0</v>
      </c>
      <c r="AK10" s="26">
        <v>0</v>
      </c>
      <c r="AL10" s="26">
        <v>0</v>
      </c>
    </row>
    <row r="11" spans="1:38" s="9" customFormat="1" ht="70.5" customHeight="1" x14ac:dyDescent="0.25">
      <c r="A11" s="7">
        <v>2</v>
      </c>
      <c r="B11" s="5" t="s">
        <v>43</v>
      </c>
      <c r="C11" s="89">
        <f>C12+C13</f>
        <v>69</v>
      </c>
      <c r="D11" s="89">
        <f t="shared" ref="D11:AL11" si="9">D12+D13</f>
        <v>3</v>
      </c>
      <c r="E11" s="89">
        <f t="shared" si="9"/>
        <v>66</v>
      </c>
      <c r="F11" s="89">
        <f t="shared" si="9"/>
        <v>0</v>
      </c>
      <c r="G11" s="89">
        <f t="shared" si="9"/>
        <v>0</v>
      </c>
      <c r="H11" s="89">
        <f t="shared" si="9"/>
        <v>132</v>
      </c>
      <c r="I11" s="89">
        <f t="shared" si="9"/>
        <v>118</v>
      </c>
      <c r="J11" s="89">
        <f t="shared" si="9"/>
        <v>9</v>
      </c>
      <c r="K11" s="89">
        <f t="shared" si="9"/>
        <v>5</v>
      </c>
      <c r="L11" s="89">
        <f t="shared" si="9"/>
        <v>0</v>
      </c>
      <c r="M11" s="89">
        <f t="shared" si="9"/>
        <v>35</v>
      </c>
      <c r="N11" s="89">
        <f t="shared" si="9"/>
        <v>17</v>
      </c>
      <c r="O11" s="89">
        <f t="shared" si="9"/>
        <v>4</v>
      </c>
      <c r="P11" s="89">
        <f t="shared" si="9"/>
        <v>14</v>
      </c>
      <c r="Q11" s="89">
        <f t="shared" si="9"/>
        <v>0</v>
      </c>
      <c r="R11" s="89">
        <f t="shared" si="9"/>
        <v>7</v>
      </c>
      <c r="S11" s="89">
        <f t="shared" si="9"/>
        <v>0</v>
      </c>
      <c r="T11" s="89">
        <f t="shared" si="9"/>
        <v>4</v>
      </c>
      <c r="U11" s="89">
        <f t="shared" si="9"/>
        <v>3</v>
      </c>
      <c r="V11" s="89">
        <f t="shared" si="9"/>
        <v>42</v>
      </c>
      <c r="W11" s="89">
        <f t="shared" si="9"/>
        <v>2</v>
      </c>
      <c r="X11" s="89">
        <f t="shared" si="9"/>
        <v>6</v>
      </c>
      <c r="Y11" s="89">
        <f t="shared" si="9"/>
        <v>143</v>
      </c>
      <c r="Z11" s="89">
        <f t="shared" si="9"/>
        <v>9</v>
      </c>
      <c r="AA11" s="89">
        <f t="shared" si="9"/>
        <v>26</v>
      </c>
      <c r="AB11" s="89">
        <f t="shared" si="9"/>
        <v>7</v>
      </c>
      <c r="AC11" s="89">
        <f t="shared" si="9"/>
        <v>33</v>
      </c>
      <c r="AD11" s="89">
        <f t="shared" si="9"/>
        <v>4</v>
      </c>
      <c r="AE11" s="89">
        <f t="shared" si="9"/>
        <v>29</v>
      </c>
      <c r="AF11" s="89">
        <f t="shared" si="9"/>
        <v>0</v>
      </c>
      <c r="AG11" s="89">
        <f t="shared" si="9"/>
        <v>30</v>
      </c>
      <c r="AH11" s="89">
        <f t="shared" si="9"/>
        <v>0</v>
      </c>
      <c r="AI11" s="89">
        <f t="shared" si="9"/>
        <v>1</v>
      </c>
      <c r="AJ11" s="89">
        <f t="shared" si="9"/>
        <v>1</v>
      </c>
      <c r="AK11" s="89">
        <f t="shared" si="9"/>
        <v>0</v>
      </c>
      <c r="AL11" s="89">
        <f t="shared" si="9"/>
        <v>1</v>
      </c>
    </row>
    <row r="12" spans="1:38" ht="70.5" customHeight="1" x14ac:dyDescent="0.25">
      <c r="A12" s="10" t="s">
        <v>44</v>
      </c>
      <c r="B12" s="37" t="s">
        <v>45</v>
      </c>
      <c r="C12" s="68">
        <v>52</v>
      </c>
      <c r="D12" s="68">
        <v>2</v>
      </c>
      <c r="E12" s="26">
        <f t="shared" si="1"/>
        <v>50</v>
      </c>
      <c r="F12" s="26">
        <v>0</v>
      </c>
      <c r="G12" s="26">
        <v>0</v>
      </c>
      <c r="H12" s="26">
        <v>89</v>
      </c>
      <c r="I12" s="68">
        <f t="shared" si="2"/>
        <v>78</v>
      </c>
      <c r="J12" s="26">
        <v>7</v>
      </c>
      <c r="K12" s="26">
        <v>4</v>
      </c>
      <c r="L12" s="68">
        <v>0</v>
      </c>
      <c r="M12" s="69">
        <f t="shared" si="3"/>
        <v>32</v>
      </c>
      <c r="N12" s="31">
        <v>17</v>
      </c>
      <c r="O12" s="28">
        <v>3</v>
      </c>
      <c r="P12" s="31">
        <v>12</v>
      </c>
      <c r="Q12" s="70">
        <v>0</v>
      </c>
      <c r="R12" s="69">
        <f t="shared" si="4"/>
        <v>7</v>
      </c>
      <c r="S12" s="70">
        <v>0</v>
      </c>
      <c r="T12" s="31">
        <v>4</v>
      </c>
      <c r="U12" s="28">
        <v>3</v>
      </c>
      <c r="V12" s="68">
        <f t="shared" si="5"/>
        <v>39</v>
      </c>
      <c r="W12" s="26">
        <v>0</v>
      </c>
      <c r="X12" s="28">
        <v>4</v>
      </c>
      <c r="Y12" s="68">
        <f t="shared" si="6"/>
        <v>91</v>
      </c>
      <c r="Z12" s="26">
        <v>6</v>
      </c>
      <c r="AA12" s="26">
        <v>17</v>
      </c>
      <c r="AB12" s="26">
        <v>6</v>
      </c>
      <c r="AC12" s="68">
        <f t="shared" si="7"/>
        <v>23</v>
      </c>
      <c r="AD12" s="26">
        <v>0</v>
      </c>
      <c r="AE12" s="26">
        <v>23</v>
      </c>
      <c r="AF12" s="26"/>
      <c r="AG12" s="26">
        <v>21</v>
      </c>
      <c r="AH12" s="26">
        <v>0</v>
      </c>
      <c r="AI12" s="26">
        <v>1</v>
      </c>
      <c r="AJ12" s="68">
        <f t="shared" si="8"/>
        <v>1</v>
      </c>
      <c r="AK12" s="26">
        <v>0</v>
      </c>
      <c r="AL12" s="26">
        <v>1</v>
      </c>
    </row>
    <row r="13" spans="1:38" ht="70.5" customHeight="1" x14ac:dyDescent="0.25">
      <c r="A13" s="10" t="s">
        <v>46</v>
      </c>
      <c r="B13" s="37" t="s">
        <v>47</v>
      </c>
      <c r="C13" s="68">
        <v>17</v>
      </c>
      <c r="D13" s="68">
        <v>1</v>
      </c>
      <c r="E13" s="26">
        <f t="shared" si="1"/>
        <v>16</v>
      </c>
      <c r="F13" s="26">
        <v>0</v>
      </c>
      <c r="G13" s="26">
        <v>0</v>
      </c>
      <c r="H13" s="26">
        <v>43</v>
      </c>
      <c r="I13" s="68">
        <f t="shared" si="2"/>
        <v>40</v>
      </c>
      <c r="J13" s="28">
        <v>2</v>
      </c>
      <c r="K13" s="26">
        <v>1</v>
      </c>
      <c r="L13" s="68">
        <v>0</v>
      </c>
      <c r="M13" s="69">
        <f t="shared" si="3"/>
        <v>3</v>
      </c>
      <c r="N13" s="31">
        <v>0</v>
      </c>
      <c r="O13" s="28">
        <v>1</v>
      </c>
      <c r="P13" s="31">
        <v>2</v>
      </c>
      <c r="Q13" s="70">
        <v>0</v>
      </c>
      <c r="R13" s="69">
        <f t="shared" si="4"/>
        <v>0</v>
      </c>
      <c r="S13" s="70">
        <v>0</v>
      </c>
      <c r="T13" s="31">
        <v>0</v>
      </c>
      <c r="U13" s="28">
        <v>0</v>
      </c>
      <c r="V13" s="68">
        <f t="shared" si="5"/>
        <v>3</v>
      </c>
      <c r="W13" s="28">
        <v>2</v>
      </c>
      <c r="X13" s="28">
        <v>2</v>
      </c>
      <c r="Y13" s="68">
        <f t="shared" si="6"/>
        <v>52</v>
      </c>
      <c r="Z13" s="26">
        <v>3</v>
      </c>
      <c r="AA13" s="26">
        <v>9</v>
      </c>
      <c r="AB13" s="26">
        <v>1</v>
      </c>
      <c r="AC13" s="68">
        <f t="shared" si="7"/>
        <v>10</v>
      </c>
      <c r="AD13" s="28">
        <v>4</v>
      </c>
      <c r="AE13" s="26">
        <v>6</v>
      </c>
      <c r="AF13" s="26"/>
      <c r="AG13" s="26">
        <v>9</v>
      </c>
      <c r="AH13" s="26">
        <v>0</v>
      </c>
      <c r="AI13" s="26">
        <v>0</v>
      </c>
      <c r="AJ13" s="68">
        <f t="shared" si="8"/>
        <v>0</v>
      </c>
      <c r="AK13" s="26">
        <v>0</v>
      </c>
      <c r="AL13" s="26">
        <v>0</v>
      </c>
    </row>
    <row r="14" spans="1:38" s="9" customFormat="1" ht="70.5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0</v>
      </c>
      <c r="E14" s="89">
        <f t="shared" si="10"/>
        <v>1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1</v>
      </c>
      <c r="N14" s="89">
        <f t="shared" si="10"/>
        <v>0</v>
      </c>
      <c r="O14" s="89">
        <f t="shared" si="10"/>
        <v>0</v>
      </c>
      <c r="P14" s="89">
        <f t="shared" si="10"/>
        <v>1</v>
      </c>
      <c r="Q14" s="89">
        <f t="shared" si="10"/>
        <v>0</v>
      </c>
      <c r="R14" s="89">
        <f t="shared" si="10"/>
        <v>1</v>
      </c>
      <c r="S14" s="89">
        <f t="shared" si="10"/>
        <v>0</v>
      </c>
      <c r="T14" s="89">
        <f t="shared" si="10"/>
        <v>0</v>
      </c>
      <c r="U14" s="89">
        <f t="shared" si="10"/>
        <v>1</v>
      </c>
      <c r="V14" s="89">
        <f t="shared" si="10"/>
        <v>2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0.5" customHeight="1" x14ac:dyDescent="0.25">
      <c r="A15" s="10" t="s">
        <v>50</v>
      </c>
      <c r="B15" s="37" t="s">
        <v>51</v>
      </c>
      <c r="C15" s="68">
        <v>0</v>
      </c>
      <c r="D15" s="68">
        <v>0</v>
      </c>
      <c r="E15" s="26">
        <f t="shared" si="1"/>
        <v>0</v>
      </c>
      <c r="F15" s="26">
        <v>0</v>
      </c>
      <c r="G15" s="26">
        <v>0</v>
      </c>
      <c r="H15" s="26">
        <v>1</v>
      </c>
      <c r="I15" s="68">
        <f t="shared" si="2"/>
        <v>1</v>
      </c>
      <c r="J15" s="28">
        <v>0</v>
      </c>
      <c r="K15" s="26">
        <v>0</v>
      </c>
      <c r="L15" s="68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1</v>
      </c>
      <c r="S15" s="70">
        <v>0</v>
      </c>
      <c r="T15" s="31">
        <v>0</v>
      </c>
      <c r="U15" s="28">
        <v>1</v>
      </c>
      <c r="V15" s="68">
        <f t="shared" si="5"/>
        <v>1</v>
      </c>
      <c r="W15" s="28">
        <v>0</v>
      </c>
      <c r="X15" s="26">
        <v>0</v>
      </c>
      <c r="Y15" s="68">
        <f t="shared" si="6"/>
        <v>0</v>
      </c>
      <c r="Z15" s="26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26">
        <v>0</v>
      </c>
      <c r="AF15" s="26"/>
      <c r="AG15" s="26">
        <v>0</v>
      </c>
      <c r="AH15" s="26">
        <v>0</v>
      </c>
      <c r="AI15" s="68">
        <v>0</v>
      </c>
      <c r="AJ15" s="68">
        <f t="shared" si="8"/>
        <v>0</v>
      </c>
      <c r="AK15" s="68">
        <v>0</v>
      </c>
      <c r="AL15" s="26">
        <v>0</v>
      </c>
    </row>
    <row r="16" spans="1:38" ht="70.5" customHeight="1" x14ac:dyDescent="0.25">
      <c r="A16" s="10" t="s">
        <v>52</v>
      </c>
      <c r="B16" s="37" t="s">
        <v>53</v>
      </c>
      <c r="C16" s="68">
        <v>1</v>
      </c>
      <c r="D16" s="68">
        <v>0</v>
      </c>
      <c r="E16" s="26">
        <f t="shared" si="1"/>
        <v>1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68">
        <v>0</v>
      </c>
      <c r="M16" s="69">
        <f t="shared" si="3"/>
        <v>1</v>
      </c>
      <c r="N16" s="31">
        <v>0</v>
      </c>
      <c r="O16" s="68">
        <v>0</v>
      </c>
      <c r="P16" s="31">
        <v>1</v>
      </c>
      <c r="Q16" s="70">
        <v>0</v>
      </c>
      <c r="R16" s="69">
        <f t="shared" si="4"/>
        <v>0</v>
      </c>
      <c r="S16" s="70">
        <v>0</v>
      </c>
      <c r="T16" s="68">
        <v>0</v>
      </c>
      <c r="U16" s="28">
        <v>0</v>
      </c>
      <c r="V16" s="68">
        <f t="shared" si="5"/>
        <v>1</v>
      </c>
      <c r="W16" s="68">
        <v>0</v>
      </c>
      <c r="X16" s="68">
        <v>0</v>
      </c>
      <c r="Y16" s="68">
        <f t="shared" si="6"/>
        <v>0</v>
      </c>
      <c r="Z16" s="68">
        <v>0</v>
      </c>
      <c r="AA16" s="28">
        <v>0</v>
      </c>
      <c r="AB16" s="26">
        <v>0</v>
      </c>
      <c r="AC16" s="68">
        <f t="shared" si="7"/>
        <v>0</v>
      </c>
      <c r="AD16" s="26">
        <v>0</v>
      </c>
      <c r="AE16" s="26">
        <v>0</v>
      </c>
      <c r="AF16" s="68"/>
      <c r="AG16" s="28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70.5" customHeight="1" x14ac:dyDescent="0.25">
      <c r="A17" s="10">
        <v>4</v>
      </c>
      <c r="B17" s="5" t="s">
        <v>54</v>
      </c>
      <c r="C17" s="68">
        <v>0</v>
      </c>
      <c r="D17" s="68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68">
        <v>0</v>
      </c>
      <c r="M17" s="69">
        <f t="shared" si="3"/>
        <v>0</v>
      </c>
      <c r="N17" s="28">
        <v>0</v>
      </c>
      <c r="O17" s="70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28">
        <v>0</v>
      </c>
      <c r="V17" s="68">
        <f t="shared" si="5"/>
        <v>0</v>
      </c>
      <c r="W17" s="70">
        <v>0</v>
      </c>
      <c r="X17" s="68">
        <v>0</v>
      </c>
      <c r="Y17" s="68">
        <f t="shared" si="6"/>
        <v>0</v>
      </c>
      <c r="Z17" s="68">
        <v>0</v>
      </c>
      <c r="AA17" s="28">
        <v>0</v>
      </c>
      <c r="AB17" s="26">
        <v>0</v>
      </c>
      <c r="AC17" s="68">
        <f t="shared" si="7"/>
        <v>0</v>
      </c>
      <c r="AD17" s="26">
        <v>0</v>
      </c>
      <c r="AE17" s="26">
        <v>0</v>
      </c>
      <c r="AF17" s="68"/>
      <c r="AG17" s="28">
        <v>0</v>
      </c>
      <c r="AH17" s="68">
        <v>0</v>
      </c>
      <c r="AI17" s="68">
        <v>0</v>
      </c>
      <c r="AJ17" s="68">
        <f t="shared" si="8"/>
        <v>0</v>
      </c>
      <c r="AK17" s="68">
        <v>0</v>
      </c>
      <c r="AL17" s="68">
        <v>0</v>
      </c>
    </row>
    <row r="18" spans="1:38" s="9" customFormat="1" ht="70.5" customHeight="1" x14ac:dyDescent="0.25">
      <c r="A18" s="10">
        <v>5</v>
      </c>
      <c r="B18" s="5" t="s">
        <v>55</v>
      </c>
      <c r="C18" s="68">
        <v>3</v>
      </c>
      <c r="D18" s="68"/>
      <c r="E18" s="26">
        <f t="shared" si="1"/>
        <v>3</v>
      </c>
      <c r="F18" s="26">
        <v>0</v>
      </c>
      <c r="G18" s="26">
        <v>0</v>
      </c>
      <c r="H18" s="26">
        <v>4</v>
      </c>
      <c r="I18" s="68">
        <f t="shared" si="2"/>
        <v>3</v>
      </c>
      <c r="J18" s="28">
        <v>0</v>
      </c>
      <c r="K18" s="28">
        <v>1</v>
      </c>
      <c r="L18" s="68">
        <v>0</v>
      </c>
      <c r="M18" s="69">
        <f t="shared" si="3"/>
        <v>0</v>
      </c>
      <c r="N18" s="28">
        <v>0</v>
      </c>
      <c r="O18" s="68">
        <v>0</v>
      </c>
      <c r="P18" s="28">
        <v>0</v>
      </c>
      <c r="Q18" s="70">
        <v>0</v>
      </c>
      <c r="R18" s="69">
        <f t="shared" si="4"/>
        <v>0</v>
      </c>
      <c r="S18" s="70">
        <v>0</v>
      </c>
      <c r="T18" s="68">
        <v>0</v>
      </c>
      <c r="U18" s="28">
        <v>0</v>
      </c>
      <c r="V18" s="68">
        <f t="shared" si="5"/>
        <v>0</v>
      </c>
      <c r="W18" s="68">
        <v>0</v>
      </c>
      <c r="X18" s="68">
        <v>0</v>
      </c>
      <c r="Y18" s="68">
        <f t="shared" si="6"/>
        <v>6</v>
      </c>
      <c r="Z18" s="68">
        <v>0</v>
      </c>
      <c r="AA18" s="28">
        <v>0</v>
      </c>
      <c r="AB18" s="26">
        <v>1</v>
      </c>
      <c r="AC18" s="68">
        <f t="shared" si="7"/>
        <v>1</v>
      </c>
      <c r="AD18" s="26">
        <v>0</v>
      </c>
      <c r="AE18" s="26">
        <v>1</v>
      </c>
      <c r="AF18" s="68"/>
      <c r="AG18" s="28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70.5" customHeight="1" x14ac:dyDescent="0.25">
      <c r="A19" s="10">
        <v>6</v>
      </c>
      <c r="B19" s="5" t="s">
        <v>56</v>
      </c>
      <c r="C19" s="89">
        <f>C20+C21+C22+C23+C24+C25+C26</f>
        <v>1</v>
      </c>
      <c r="D19" s="89">
        <f t="shared" ref="D19:AL19" si="11">D20+D21+D22+D23+D24+D25+D26</f>
        <v>0</v>
      </c>
      <c r="E19" s="89">
        <f t="shared" si="11"/>
        <v>1</v>
      </c>
      <c r="F19" s="89">
        <f t="shared" si="11"/>
        <v>0</v>
      </c>
      <c r="G19" s="89">
        <f t="shared" si="11"/>
        <v>0</v>
      </c>
      <c r="H19" s="89">
        <f t="shared" si="11"/>
        <v>3</v>
      </c>
      <c r="I19" s="89">
        <f t="shared" si="11"/>
        <v>3</v>
      </c>
      <c r="J19" s="89">
        <f t="shared" si="11"/>
        <v>0</v>
      </c>
      <c r="K19" s="89">
        <f t="shared" si="11"/>
        <v>0</v>
      </c>
      <c r="L19" s="89">
        <f t="shared" si="11"/>
        <v>1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1</v>
      </c>
      <c r="S19" s="89">
        <f t="shared" si="11"/>
        <v>0</v>
      </c>
      <c r="T19" s="89">
        <f t="shared" si="11"/>
        <v>0</v>
      </c>
      <c r="U19" s="89">
        <f t="shared" si="11"/>
        <v>1</v>
      </c>
      <c r="V19" s="89">
        <f t="shared" si="11"/>
        <v>1</v>
      </c>
      <c r="W19" s="89">
        <f t="shared" si="11"/>
        <v>0</v>
      </c>
      <c r="X19" s="89">
        <f t="shared" si="11"/>
        <v>0</v>
      </c>
      <c r="Y19" s="89">
        <f t="shared" si="11"/>
        <v>2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0.5" customHeight="1" x14ac:dyDescent="0.25">
      <c r="A20" s="10" t="s">
        <v>57</v>
      </c>
      <c r="B20" s="37" t="s">
        <v>58</v>
      </c>
      <c r="C20" s="68">
        <v>0</v>
      </c>
      <c r="D20" s="68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68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68">
        <v>0</v>
      </c>
      <c r="U20" s="28">
        <v>0</v>
      </c>
      <c r="V20" s="68">
        <f t="shared" si="5"/>
        <v>0</v>
      </c>
      <c r="W20" s="68">
        <v>0</v>
      </c>
      <c r="X20" s="68">
        <v>0</v>
      </c>
      <c r="Y20" s="68">
        <f t="shared" si="6"/>
        <v>0</v>
      </c>
      <c r="Z20" s="68">
        <v>0</v>
      </c>
      <c r="AA20" s="28">
        <v>0</v>
      </c>
      <c r="AB20" s="26">
        <v>0</v>
      </c>
      <c r="AC20" s="68">
        <f t="shared" si="7"/>
        <v>0</v>
      </c>
      <c r="AD20" s="26">
        <v>0</v>
      </c>
      <c r="AE20" s="26">
        <v>0</v>
      </c>
      <c r="AF20" s="68"/>
      <c r="AG20" s="28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70.5" customHeight="1" x14ac:dyDescent="0.25">
      <c r="A21" s="10" t="s">
        <v>59</v>
      </c>
      <c r="B21" s="37" t="s">
        <v>60</v>
      </c>
      <c r="C21" s="68">
        <v>0</v>
      </c>
      <c r="D21" s="68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68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28">
        <v>0</v>
      </c>
      <c r="V21" s="68">
        <f t="shared" si="5"/>
        <v>0</v>
      </c>
      <c r="W21" s="70">
        <v>0</v>
      </c>
      <c r="X21" s="68">
        <v>0</v>
      </c>
      <c r="Y21" s="68">
        <f t="shared" si="6"/>
        <v>0</v>
      </c>
      <c r="Z21" s="68">
        <v>0</v>
      </c>
      <c r="AA21" s="28">
        <v>0</v>
      </c>
      <c r="AB21" s="68">
        <v>0</v>
      </c>
      <c r="AC21" s="68">
        <f t="shared" si="7"/>
        <v>0</v>
      </c>
      <c r="AD21" s="26">
        <v>0</v>
      </c>
      <c r="AE21" s="68">
        <v>0</v>
      </c>
      <c r="AF21" s="68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s="48" customFormat="1" ht="70.5" customHeight="1" x14ac:dyDescent="0.25">
      <c r="A22" s="56" t="s">
        <v>61</v>
      </c>
      <c r="B22" s="85" t="s">
        <v>62</v>
      </c>
      <c r="C22" s="68">
        <v>0</v>
      </c>
      <c r="D22" s="68">
        <v>0</v>
      </c>
      <c r="E22" s="68">
        <f t="shared" si="1"/>
        <v>0</v>
      </c>
      <c r="F22" s="68">
        <v>0</v>
      </c>
      <c r="G22" s="68">
        <v>0</v>
      </c>
      <c r="H22" s="70">
        <v>2</v>
      </c>
      <c r="I22" s="68">
        <f t="shared" si="2"/>
        <v>2</v>
      </c>
      <c r="J22" s="70">
        <v>0</v>
      </c>
      <c r="K22" s="70">
        <v>0</v>
      </c>
      <c r="L22" s="68">
        <v>1</v>
      </c>
      <c r="M22" s="69">
        <f t="shared" si="3"/>
        <v>0</v>
      </c>
      <c r="N22" s="70">
        <v>0</v>
      </c>
      <c r="O22" s="68">
        <v>0</v>
      </c>
      <c r="P22" s="70">
        <v>0</v>
      </c>
      <c r="Q22" s="70">
        <v>0</v>
      </c>
      <c r="R22" s="69">
        <f t="shared" si="4"/>
        <v>0</v>
      </c>
      <c r="S22" s="70">
        <v>0</v>
      </c>
      <c r="T22" s="68">
        <v>0</v>
      </c>
      <c r="U22" s="70">
        <v>0</v>
      </c>
      <c r="V22" s="68">
        <f t="shared" si="5"/>
        <v>0</v>
      </c>
      <c r="W22" s="68">
        <v>0</v>
      </c>
      <c r="X22" s="68">
        <v>0</v>
      </c>
      <c r="Y22" s="68">
        <f t="shared" si="6"/>
        <v>1</v>
      </c>
      <c r="Z22" s="68">
        <v>0</v>
      </c>
      <c r="AA22" s="70">
        <v>0</v>
      </c>
      <c r="AB22" s="68">
        <v>0</v>
      </c>
      <c r="AC22" s="68">
        <f t="shared" si="7"/>
        <v>0</v>
      </c>
      <c r="AD22" s="68">
        <v>0</v>
      </c>
      <c r="AE22" s="68">
        <v>0</v>
      </c>
      <c r="AF22" s="68"/>
      <c r="AG22" s="70">
        <v>0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38" ht="70.5" customHeight="1" x14ac:dyDescent="0.25">
      <c r="A23" s="10" t="s">
        <v>63</v>
      </c>
      <c r="B23" s="37" t="s">
        <v>64</v>
      </c>
      <c r="C23" s="68">
        <v>0</v>
      </c>
      <c r="D23" s="68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68">
        <v>0</v>
      </c>
      <c r="M23" s="69">
        <f t="shared" si="3"/>
        <v>0</v>
      </c>
      <c r="N23" s="28">
        <v>0</v>
      </c>
      <c r="O23" s="70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28">
        <v>0</v>
      </c>
      <c r="V23" s="68">
        <f t="shared" si="5"/>
        <v>0</v>
      </c>
      <c r="W23" s="70">
        <v>0</v>
      </c>
      <c r="X23" s="68">
        <v>0</v>
      </c>
      <c r="Y23" s="68">
        <f t="shared" si="6"/>
        <v>0</v>
      </c>
      <c r="Z23" s="68">
        <v>0</v>
      </c>
      <c r="AA23" s="28">
        <v>0</v>
      </c>
      <c r="AB23" s="68">
        <v>0</v>
      </c>
      <c r="AC23" s="68">
        <f t="shared" si="7"/>
        <v>0</v>
      </c>
      <c r="AD23" s="26">
        <v>0</v>
      </c>
      <c r="AE23" s="68">
        <v>0</v>
      </c>
      <c r="AF23" s="68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ht="70.5" customHeight="1" x14ac:dyDescent="0.25">
      <c r="A24" s="10" t="s">
        <v>65</v>
      </c>
      <c r="B24" s="37" t="s">
        <v>66</v>
      </c>
      <c r="C24" s="68">
        <v>1</v>
      </c>
      <c r="D24" s="68">
        <v>0</v>
      </c>
      <c r="E24" s="26">
        <f t="shared" si="1"/>
        <v>1</v>
      </c>
      <c r="F24" s="26">
        <v>0</v>
      </c>
      <c r="G24" s="26">
        <v>0</v>
      </c>
      <c r="H24" s="28">
        <v>1</v>
      </c>
      <c r="I24" s="68">
        <f t="shared" si="2"/>
        <v>1</v>
      </c>
      <c r="J24" s="28">
        <v>0</v>
      </c>
      <c r="K24" s="28">
        <v>0</v>
      </c>
      <c r="L24" s="68">
        <v>0</v>
      </c>
      <c r="M24" s="69">
        <f t="shared" si="3"/>
        <v>0</v>
      </c>
      <c r="N24" s="28">
        <v>0</v>
      </c>
      <c r="O24" s="68">
        <v>0</v>
      </c>
      <c r="P24" s="28">
        <v>0</v>
      </c>
      <c r="Q24" s="70">
        <v>0</v>
      </c>
      <c r="R24" s="69">
        <f t="shared" si="4"/>
        <v>1</v>
      </c>
      <c r="S24" s="70">
        <v>0</v>
      </c>
      <c r="T24" s="68">
        <v>0</v>
      </c>
      <c r="U24" s="28">
        <v>1</v>
      </c>
      <c r="V24" s="68">
        <f t="shared" si="5"/>
        <v>1</v>
      </c>
      <c r="W24" s="68">
        <v>0</v>
      </c>
      <c r="X24" s="68">
        <v>0</v>
      </c>
      <c r="Y24" s="68">
        <f t="shared" si="6"/>
        <v>1</v>
      </c>
      <c r="Z24" s="68">
        <v>0</v>
      </c>
      <c r="AA24" s="28">
        <v>0</v>
      </c>
      <c r="AB24" s="68">
        <v>0</v>
      </c>
      <c r="AC24" s="68">
        <f t="shared" si="7"/>
        <v>0</v>
      </c>
      <c r="AD24" s="26">
        <v>0</v>
      </c>
      <c r="AE24" s="68">
        <v>0</v>
      </c>
      <c r="AF24" s="68"/>
      <c r="AG24" s="28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70.5" customHeight="1" x14ac:dyDescent="0.25">
      <c r="A25" s="10" t="s">
        <v>67</v>
      </c>
      <c r="B25" s="37" t="s">
        <v>68</v>
      </c>
      <c r="C25" s="68">
        <v>0</v>
      </c>
      <c r="D25" s="68"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68">
        <f t="shared" si="2"/>
        <v>0</v>
      </c>
      <c r="J25" s="28">
        <v>0</v>
      </c>
      <c r="K25" s="28">
        <v>0</v>
      </c>
      <c r="L25" s="68">
        <v>0</v>
      </c>
      <c r="M25" s="69">
        <f t="shared" si="3"/>
        <v>0</v>
      </c>
      <c r="N25" s="28">
        <v>0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28">
        <v>0</v>
      </c>
      <c r="V25" s="68">
        <f t="shared" si="5"/>
        <v>0</v>
      </c>
      <c r="W25" s="70">
        <v>0</v>
      </c>
      <c r="X25" s="68">
        <v>0</v>
      </c>
      <c r="Y25" s="68">
        <f t="shared" si="6"/>
        <v>0</v>
      </c>
      <c r="Z25" s="68">
        <v>0</v>
      </c>
      <c r="AA25" s="28">
        <v>0</v>
      </c>
      <c r="AB25" s="68">
        <v>0</v>
      </c>
      <c r="AC25" s="68">
        <f t="shared" si="7"/>
        <v>0</v>
      </c>
      <c r="AD25" s="26">
        <v>0</v>
      </c>
      <c r="AE25" s="68">
        <v>0</v>
      </c>
      <c r="AF25" s="28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38" ht="70.5" customHeight="1" x14ac:dyDescent="0.25">
      <c r="A26" s="10" t="s">
        <v>69</v>
      </c>
      <c r="B26" s="37" t="s">
        <v>70</v>
      </c>
      <c r="C26" s="68">
        <v>0</v>
      </c>
      <c r="D26" s="68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68">
        <v>0</v>
      </c>
      <c r="M26" s="69">
        <f t="shared" si="3"/>
        <v>0</v>
      </c>
      <c r="N26" s="28">
        <v>0</v>
      </c>
      <c r="O26" s="68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68">
        <v>0</v>
      </c>
      <c r="U26" s="28">
        <v>0</v>
      </c>
      <c r="V26" s="68">
        <f t="shared" si="5"/>
        <v>0</v>
      </c>
      <c r="W26" s="68">
        <v>0</v>
      </c>
      <c r="X26" s="68">
        <v>0</v>
      </c>
      <c r="Y26" s="68">
        <f t="shared" si="6"/>
        <v>0</v>
      </c>
      <c r="Z26" s="68">
        <v>0</v>
      </c>
      <c r="AA26" s="28">
        <v>0</v>
      </c>
      <c r="AB26" s="68">
        <v>0</v>
      </c>
      <c r="AC26" s="68">
        <f t="shared" si="7"/>
        <v>0</v>
      </c>
      <c r="AD26" s="26">
        <v>0</v>
      </c>
      <c r="AE26" s="68">
        <v>0</v>
      </c>
      <c r="AF26" s="28"/>
      <c r="AG26" s="28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70.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70.5" customHeight="1" x14ac:dyDescent="0.25">
      <c r="A28" s="15" t="s">
        <v>72</v>
      </c>
      <c r="B28" s="37" t="s">
        <v>73</v>
      </c>
      <c r="C28" s="68">
        <f t="shared" ref="C28:D31" si="13">C29+C30+C31+C32+C33</f>
        <v>0</v>
      </c>
      <c r="D28" s="68">
        <f t="shared" si="13"/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68">
        <v>0</v>
      </c>
      <c r="M28" s="69">
        <f t="shared" si="3"/>
        <v>0</v>
      </c>
      <c r="N28" s="28">
        <v>0</v>
      </c>
      <c r="O28" s="6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68">
        <v>0</v>
      </c>
      <c r="U28" s="28">
        <v>0</v>
      </c>
      <c r="V28" s="68">
        <f t="shared" si="5"/>
        <v>0</v>
      </c>
      <c r="W28" s="68">
        <v>0</v>
      </c>
      <c r="X28" s="68">
        <v>0</v>
      </c>
      <c r="Y28" s="68">
        <f t="shared" si="6"/>
        <v>0</v>
      </c>
      <c r="Z28" s="68">
        <v>0</v>
      </c>
      <c r="AA28" s="28">
        <v>0</v>
      </c>
      <c r="AB28" s="68">
        <v>0</v>
      </c>
      <c r="AC28" s="68">
        <f t="shared" si="7"/>
        <v>0</v>
      </c>
      <c r="AD28" s="26">
        <v>0</v>
      </c>
      <c r="AE28" s="68">
        <v>0</v>
      </c>
      <c r="AF28" s="28"/>
      <c r="AG28" s="28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38" ht="70.5" customHeight="1" x14ac:dyDescent="0.25">
      <c r="A29" s="15" t="s">
        <v>74</v>
      </c>
      <c r="B29" s="37" t="s">
        <v>75</v>
      </c>
      <c r="C29" s="68">
        <f t="shared" si="13"/>
        <v>0</v>
      </c>
      <c r="D29" s="68">
        <f t="shared" si="13"/>
        <v>0</v>
      </c>
      <c r="E29" s="26">
        <f t="shared" si="1"/>
        <v>0</v>
      </c>
      <c r="F29" s="26">
        <v>0</v>
      </c>
      <c r="G29" s="26">
        <v>0</v>
      </c>
      <c r="H29" s="70">
        <v>0</v>
      </c>
      <c r="I29" s="68">
        <f t="shared" si="2"/>
        <v>0</v>
      </c>
      <c r="J29" s="28">
        <v>0</v>
      </c>
      <c r="K29" s="28">
        <v>0</v>
      </c>
      <c r="L29" s="68">
        <v>0</v>
      </c>
      <c r="M29" s="69">
        <f t="shared" si="3"/>
        <v>0</v>
      </c>
      <c r="N29" s="28">
        <v>0</v>
      </c>
      <c r="O29" s="70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28">
        <v>0</v>
      </c>
      <c r="V29" s="68">
        <f t="shared" si="5"/>
        <v>0</v>
      </c>
      <c r="W29" s="70">
        <v>0</v>
      </c>
      <c r="X29" s="68">
        <v>0</v>
      </c>
      <c r="Y29" s="68">
        <f t="shared" si="6"/>
        <v>0</v>
      </c>
      <c r="Z29" s="68">
        <v>0</v>
      </c>
      <c r="AA29" s="28">
        <v>0</v>
      </c>
      <c r="AB29" s="68">
        <v>0</v>
      </c>
      <c r="AC29" s="68">
        <f t="shared" si="7"/>
        <v>0</v>
      </c>
      <c r="AD29" s="26">
        <v>0</v>
      </c>
      <c r="AE29" s="68">
        <v>0</v>
      </c>
      <c r="AF29" s="70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70.5" customHeight="1" x14ac:dyDescent="0.25">
      <c r="A30" s="15" t="s">
        <v>76</v>
      </c>
      <c r="B30" s="37" t="s">
        <v>77</v>
      </c>
      <c r="C30" s="68">
        <f t="shared" si="13"/>
        <v>0</v>
      </c>
      <c r="D30" s="68">
        <f t="shared" si="13"/>
        <v>0</v>
      </c>
      <c r="E30" s="26">
        <f t="shared" si="1"/>
        <v>0</v>
      </c>
      <c r="F30" s="26">
        <v>0</v>
      </c>
      <c r="G30" s="26">
        <v>0</v>
      </c>
      <c r="H30" s="70">
        <v>0</v>
      </c>
      <c r="I30" s="68">
        <f t="shared" si="2"/>
        <v>0</v>
      </c>
      <c r="J30" s="28">
        <v>0</v>
      </c>
      <c r="K30" s="28">
        <v>0</v>
      </c>
      <c r="L30" s="68">
        <v>0</v>
      </c>
      <c r="M30" s="69">
        <f t="shared" si="3"/>
        <v>0</v>
      </c>
      <c r="N30" s="28">
        <v>0</v>
      </c>
      <c r="O30" s="6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68">
        <v>0</v>
      </c>
      <c r="U30" s="28">
        <v>0</v>
      </c>
      <c r="V30" s="68">
        <f t="shared" si="5"/>
        <v>0</v>
      </c>
      <c r="W30" s="68">
        <v>0</v>
      </c>
      <c r="X30" s="68">
        <v>0</v>
      </c>
      <c r="Y30" s="68">
        <f t="shared" si="6"/>
        <v>0</v>
      </c>
      <c r="Z30" s="68">
        <v>0</v>
      </c>
      <c r="AA30" s="26">
        <v>0</v>
      </c>
      <c r="AB30" s="68">
        <v>0</v>
      </c>
      <c r="AC30" s="68">
        <f t="shared" si="7"/>
        <v>0</v>
      </c>
      <c r="AD30" s="26">
        <v>0</v>
      </c>
      <c r="AE30" s="68">
        <v>0</v>
      </c>
      <c r="AF30" s="70"/>
      <c r="AG30" s="26">
        <v>0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70.5" customHeight="1" x14ac:dyDescent="0.25">
      <c r="A31" s="15" t="s">
        <v>78</v>
      </c>
      <c r="B31" s="37" t="s">
        <v>79</v>
      </c>
      <c r="C31" s="68">
        <f t="shared" si="13"/>
        <v>0</v>
      </c>
      <c r="D31" s="68">
        <f t="shared" si="13"/>
        <v>0</v>
      </c>
      <c r="E31" s="26">
        <f t="shared" si="1"/>
        <v>0</v>
      </c>
      <c r="F31" s="26">
        <v>0</v>
      </c>
      <c r="G31" s="26">
        <v>0</v>
      </c>
      <c r="H31" s="70">
        <v>0</v>
      </c>
      <c r="I31" s="68">
        <f t="shared" si="2"/>
        <v>0</v>
      </c>
      <c r="J31" s="28">
        <v>0</v>
      </c>
      <c r="K31" s="28">
        <v>0</v>
      </c>
      <c r="L31" s="68">
        <v>0</v>
      </c>
      <c r="M31" s="69">
        <f t="shared" si="3"/>
        <v>0</v>
      </c>
      <c r="N31" s="28">
        <v>0</v>
      </c>
      <c r="O31" s="70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28">
        <v>0</v>
      </c>
      <c r="V31" s="68">
        <f t="shared" si="5"/>
        <v>0</v>
      </c>
      <c r="W31" s="70">
        <v>0</v>
      </c>
      <c r="X31" s="68">
        <v>0</v>
      </c>
      <c r="Y31" s="68">
        <f t="shared" si="6"/>
        <v>0</v>
      </c>
      <c r="Z31" s="68">
        <v>0</v>
      </c>
      <c r="AA31" s="28">
        <v>0</v>
      </c>
      <c r="AB31" s="68">
        <v>0</v>
      </c>
      <c r="AC31" s="68">
        <f t="shared" si="7"/>
        <v>0</v>
      </c>
      <c r="AD31" s="26">
        <v>0</v>
      </c>
      <c r="AE31" s="68">
        <v>0</v>
      </c>
      <c r="AF31" s="70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38" ht="70.5" customHeight="1" x14ac:dyDescent="0.25">
      <c r="A32" s="15" t="s">
        <v>80</v>
      </c>
      <c r="B32" s="37" t="s">
        <v>81</v>
      </c>
      <c r="C32" s="68">
        <v>0</v>
      </c>
      <c r="D32" s="68"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68">
        <f t="shared" si="2"/>
        <v>0</v>
      </c>
      <c r="J32" s="28">
        <v>0</v>
      </c>
      <c r="K32" s="28">
        <v>0</v>
      </c>
      <c r="L32" s="68">
        <v>0</v>
      </c>
      <c r="M32" s="69">
        <f t="shared" si="3"/>
        <v>0</v>
      </c>
      <c r="N32" s="31">
        <v>0</v>
      </c>
      <c r="O32" s="68">
        <v>0</v>
      </c>
      <c r="P32" s="31">
        <v>0</v>
      </c>
      <c r="Q32" s="68">
        <v>0</v>
      </c>
      <c r="R32" s="69">
        <f t="shared" si="4"/>
        <v>0</v>
      </c>
      <c r="S32" s="70">
        <v>0</v>
      </c>
      <c r="T32" s="68">
        <v>0</v>
      </c>
      <c r="U32" s="28">
        <v>0</v>
      </c>
      <c r="V32" s="68">
        <f t="shared" si="5"/>
        <v>0</v>
      </c>
      <c r="W32" s="68">
        <v>0</v>
      </c>
      <c r="X32" s="68">
        <v>0</v>
      </c>
      <c r="Y32" s="68">
        <f t="shared" si="6"/>
        <v>0</v>
      </c>
      <c r="Z32" s="68">
        <v>0</v>
      </c>
      <c r="AA32" s="28">
        <v>0</v>
      </c>
      <c r="AB32" s="68">
        <v>0</v>
      </c>
      <c r="AC32" s="68">
        <f t="shared" si="7"/>
        <v>0</v>
      </c>
      <c r="AD32" s="26">
        <v>0</v>
      </c>
      <c r="AE32" s="68">
        <v>0</v>
      </c>
      <c r="AF32" s="70"/>
      <c r="AG32" s="28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70.5" customHeight="1" x14ac:dyDescent="0.25">
      <c r="A33" s="15" t="s">
        <v>82</v>
      </c>
      <c r="B33" s="5" t="s">
        <v>83</v>
      </c>
      <c r="C33" s="68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26">
        <v>0</v>
      </c>
      <c r="I33" s="68">
        <f t="shared" si="2"/>
        <v>0</v>
      </c>
      <c r="J33" s="26">
        <v>0</v>
      </c>
      <c r="K33" s="26">
        <v>0</v>
      </c>
      <c r="L33" s="68">
        <v>0</v>
      </c>
      <c r="M33" s="69">
        <f t="shared" si="3"/>
        <v>0</v>
      </c>
      <c r="N33" s="26">
        <v>0</v>
      </c>
      <c r="O33" s="70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26">
        <v>0</v>
      </c>
      <c r="V33" s="68">
        <f t="shared" si="5"/>
        <v>0</v>
      </c>
      <c r="W33" s="70">
        <v>0</v>
      </c>
      <c r="X33" s="68">
        <v>0</v>
      </c>
      <c r="Y33" s="68">
        <f t="shared" si="6"/>
        <v>0</v>
      </c>
      <c r="Z33" s="68">
        <v>0</v>
      </c>
      <c r="AA33" s="26">
        <v>0</v>
      </c>
      <c r="AB33" s="68">
        <v>0</v>
      </c>
      <c r="AC33" s="68">
        <f t="shared" si="7"/>
        <v>0</v>
      </c>
      <c r="AD33" s="26">
        <v>0</v>
      </c>
      <c r="AE33" s="68">
        <v>0</v>
      </c>
      <c r="AF33" s="70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70.5" customHeight="1" x14ac:dyDescent="0.25">
      <c r="A34" s="15" t="s">
        <v>84</v>
      </c>
      <c r="B34" s="5" t="s">
        <v>85</v>
      </c>
      <c r="C34" s="68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68">
        <f t="shared" si="2"/>
        <v>0</v>
      </c>
      <c r="J34" s="28">
        <v>0</v>
      </c>
      <c r="K34" s="28">
        <v>0</v>
      </c>
      <c r="L34" s="68">
        <v>0</v>
      </c>
      <c r="M34" s="69">
        <f t="shared" si="3"/>
        <v>0</v>
      </c>
      <c r="N34" s="28">
        <v>0</v>
      </c>
      <c r="O34" s="6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68">
        <v>0</v>
      </c>
      <c r="U34" s="28">
        <v>0</v>
      </c>
      <c r="V34" s="68">
        <f t="shared" si="5"/>
        <v>0</v>
      </c>
      <c r="W34" s="68">
        <v>0</v>
      </c>
      <c r="X34" s="68">
        <v>0</v>
      </c>
      <c r="Y34" s="68">
        <f t="shared" si="6"/>
        <v>0</v>
      </c>
      <c r="Z34" s="68">
        <v>0</v>
      </c>
      <c r="AA34" s="28">
        <v>0</v>
      </c>
      <c r="AB34" s="68">
        <v>0</v>
      </c>
      <c r="AC34" s="68">
        <f t="shared" si="7"/>
        <v>0</v>
      </c>
      <c r="AD34" s="26">
        <v>0</v>
      </c>
      <c r="AE34" s="68">
        <v>0</v>
      </c>
      <c r="AF34" s="70"/>
      <c r="AG34" s="28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70.5" customHeight="1" x14ac:dyDescent="0.25">
      <c r="A35" s="15" t="s">
        <v>86</v>
      </c>
      <c r="B35" s="5" t="s">
        <v>87</v>
      </c>
      <c r="C35" s="68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70">
        <v>0</v>
      </c>
      <c r="I35" s="68">
        <f t="shared" si="2"/>
        <v>0</v>
      </c>
      <c r="J35" s="28">
        <v>0</v>
      </c>
      <c r="K35" s="28">
        <v>0</v>
      </c>
      <c r="L35" s="68">
        <v>0</v>
      </c>
      <c r="M35" s="69">
        <f t="shared" si="3"/>
        <v>0</v>
      </c>
      <c r="N35" s="28">
        <v>0</v>
      </c>
      <c r="O35" s="70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28">
        <v>0</v>
      </c>
      <c r="V35" s="68">
        <f t="shared" si="5"/>
        <v>0</v>
      </c>
      <c r="W35" s="70">
        <v>0</v>
      </c>
      <c r="X35" s="68">
        <v>0</v>
      </c>
      <c r="Y35" s="68">
        <f t="shared" si="6"/>
        <v>0</v>
      </c>
      <c r="Z35" s="68">
        <v>0</v>
      </c>
      <c r="AA35" s="28">
        <v>0</v>
      </c>
      <c r="AB35" s="68">
        <v>0</v>
      </c>
      <c r="AC35" s="68">
        <f t="shared" si="7"/>
        <v>0</v>
      </c>
      <c r="AD35" s="26">
        <v>0</v>
      </c>
      <c r="AE35" s="68">
        <v>0</v>
      </c>
      <c r="AF35" s="70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70.5" customHeight="1" x14ac:dyDescent="0.25">
      <c r="A36" s="15" t="s">
        <v>88</v>
      </c>
      <c r="B36" s="5" t="s">
        <v>89</v>
      </c>
      <c r="C36" s="68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70">
        <v>0</v>
      </c>
      <c r="I36" s="68">
        <f t="shared" si="2"/>
        <v>0</v>
      </c>
      <c r="J36" s="28">
        <v>0</v>
      </c>
      <c r="K36" s="28">
        <v>0</v>
      </c>
      <c r="L36" s="68">
        <v>0</v>
      </c>
      <c r="M36" s="69">
        <f t="shared" si="3"/>
        <v>0</v>
      </c>
      <c r="N36" s="28">
        <v>0</v>
      </c>
      <c r="O36" s="68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68">
        <v>0</v>
      </c>
      <c r="U36" s="28">
        <v>0</v>
      </c>
      <c r="V36" s="68">
        <f t="shared" si="5"/>
        <v>0</v>
      </c>
      <c r="W36" s="68">
        <v>0</v>
      </c>
      <c r="X36" s="68">
        <v>0</v>
      </c>
      <c r="Y36" s="68">
        <f t="shared" si="6"/>
        <v>0</v>
      </c>
      <c r="Z36" s="68">
        <v>0</v>
      </c>
      <c r="AA36" s="28">
        <v>0</v>
      </c>
      <c r="AB36" s="68">
        <v>0</v>
      </c>
      <c r="AC36" s="68">
        <f t="shared" si="7"/>
        <v>0</v>
      </c>
      <c r="AD36" s="26">
        <v>0</v>
      </c>
      <c r="AE36" s="68">
        <v>0</v>
      </c>
      <c r="AF36" s="70"/>
      <c r="AG36" s="28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70.5" customHeight="1" x14ac:dyDescent="0.25">
      <c r="A37" s="15" t="s">
        <v>90</v>
      </c>
      <c r="B37" s="5" t="s">
        <v>91</v>
      </c>
      <c r="C37" s="68">
        <v>1</v>
      </c>
      <c r="D37" s="68">
        <v>0</v>
      </c>
      <c r="E37" s="26">
        <f t="shared" si="1"/>
        <v>1</v>
      </c>
      <c r="F37" s="26">
        <v>0</v>
      </c>
      <c r="G37" s="26">
        <v>0</v>
      </c>
      <c r="H37" s="70">
        <v>0</v>
      </c>
      <c r="I37" s="68">
        <f t="shared" si="2"/>
        <v>0</v>
      </c>
      <c r="J37" s="28">
        <v>0</v>
      </c>
      <c r="K37" s="28">
        <v>0</v>
      </c>
      <c r="L37" s="68">
        <v>0</v>
      </c>
      <c r="M37" s="69">
        <f t="shared" si="3"/>
        <v>0</v>
      </c>
      <c r="N37" s="28">
        <v>0</v>
      </c>
      <c r="O37" s="70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31">
        <v>0</v>
      </c>
      <c r="U37" s="28">
        <v>0</v>
      </c>
      <c r="V37" s="68">
        <f t="shared" si="5"/>
        <v>0</v>
      </c>
      <c r="W37" s="70">
        <v>0</v>
      </c>
      <c r="X37" s="68">
        <v>0</v>
      </c>
      <c r="Y37" s="68">
        <f t="shared" si="6"/>
        <v>1</v>
      </c>
      <c r="Z37" s="68">
        <v>0</v>
      </c>
      <c r="AA37" s="28">
        <v>0</v>
      </c>
      <c r="AB37" s="68">
        <v>0</v>
      </c>
      <c r="AC37" s="68">
        <f t="shared" si="7"/>
        <v>0</v>
      </c>
      <c r="AD37" s="26">
        <v>0</v>
      </c>
      <c r="AE37" s="68">
        <v>0</v>
      </c>
      <c r="AF37" s="70"/>
      <c r="AG37" s="28">
        <v>0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70.5" customHeight="1" x14ac:dyDescent="0.25">
      <c r="A38" s="15" t="s">
        <v>92</v>
      </c>
      <c r="B38" s="5" t="s">
        <v>93</v>
      </c>
      <c r="C38" s="70">
        <v>0</v>
      </c>
      <c r="D38" s="70">
        <v>0</v>
      </c>
      <c r="E38" s="26">
        <f t="shared" si="1"/>
        <v>0</v>
      </c>
      <c r="F38" s="28">
        <v>0</v>
      </c>
      <c r="G38" s="28">
        <v>0</v>
      </c>
      <c r="H38" s="70">
        <v>0</v>
      </c>
      <c r="I38" s="68">
        <f t="shared" si="2"/>
        <v>0</v>
      </c>
      <c r="J38" s="28">
        <v>0</v>
      </c>
      <c r="K38" s="28">
        <v>0</v>
      </c>
      <c r="L38" s="68">
        <v>0</v>
      </c>
      <c r="M38" s="69">
        <f t="shared" si="3"/>
        <v>0</v>
      </c>
      <c r="N38" s="28">
        <v>0</v>
      </c>
      <c r="O38" s="68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68">
        <v>0</v>
      </c>
      <c r="U38" s="28">
        <v>0</v>
      </c>
      <c r="V38" s="68">
        <f t="shared" si="5"/>
        <v>0</v>
      </c>
      <c r="W38" s="68">
        <v>0</v>
      </c>
      <c r="X38" s="68">
        <v>0</v>
      </c>
      <c r="Y38" s="68">
        <f t="shared" si="6"/>
        <v>0</v>
      </c>
      <c r="Z38" s="68">
        <v>0</v>
      </c>
      <c r="AA38" s="28">
        <v>0</v>
      </c>
      <c r="AB38" s="68">
        <v>0</v>
      </c>
      <c r="AC38" s="68">
        <f t="shared" si="7"/>
        <v>0</v>
      </c>
      <c r="AD38" s="28">
        <v>0</v>
      </c>
      <c r="AE38" s="68">
        <v>0</v>
      </c>
      <c r="AF38" s="28"/>
      <c r="AG38" s="28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70.5" customHeight="1" x14ac:dyDescent="0.25">
      <c r="A39" s="15" t="s">
        <v>114</v>
      </c>
      <c r="B39" s="5" t="s">
        <v>95</v>
      </c>
      <c r="C39" s="70">
        <v>0</v>
      </c>
      <c r="D39" s="70">
        <v>0</v>
      </c>
      <c r="E39" s="26">
        <f t="shared" si="1"/>
        <v>0</v>
      </c>
      <c r="F39" s="28">
        <v>0</v>
      </c>
      <c r="G39" s="28">
        <v>0</v>
      </c>
      <c r="H39" s="70">
        <v>0</v>
      </c>
      <c r="I39" s="68">
        <f t="shared" si="2"/>
        <v>0</v>
      </c>
      <c r="J39" s="26">
        <v>0</v>
      </c>
      <c r="K39" s="28">
        <v>0</v>
      </c>
      <c r="L39" s="68">
        <v>0</v>
      </c>
      <c r="M39" s="69">
        <f t="shared" si="3"/>
        <v>0</v>
      </c>
      <c r="N39" s="28">
        <v>0</v>
      </c>
      <c r="O39" s="70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28">
        <v>0</v>
      </c>
      <c r="V39" s="68">
        <f t="shared" si="5"/>
        <v>0</v>
      </c>
      <c r="W39" s="70">
        <v>0</v>
      </c>
      <c r="X39" s="68">
        <v>0</v>
      </c>
      <c r="Y39" s="68">
        <f t="shared" si="6"/>
        <v>0</v>
      </c>
      <c r="Z39" s="68">
        <v>0</v>
      </c>
      <c r="AA39" s="28">
        <v>0</v>
      </c>
      <c r="AB39" s="68">
        <v>0</v>
      </c>
      <c r="AC39" s="68">
        <f t="shared" si="7"/>
        <v>0</v>
      </c>
      <c r="AD39" s="28">
        <v>0</v>
      </c>
      <c r="AE39" s="68">
        <v>0</v>
      </c>
      <c r="AF39" s="70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70.5" customHeight="1" x14ac:dyDescent="0.25">
      <c r="A40" s="15" t="s">
        <v>96</v>
      </c>
      <c r="B40" s="5" t="s">
        <v>97</v>
      </c>
      <c r="C40" s="68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28">
        <v>1</v>
      </c>
      <c r="I40" s="68">
        <f t="shared" si="2"/>
        <v>1</v>
      </c>
      <c r="J40" s="28">
        <v>0</v>
      </c>
      <c r="K40" s="28">
        <v>0</v>
      </c>
      <c r="L40" s="68">
        <v>0</v>
      </c>
      <c r="M40" s="69">
        <f t="shared" si="3"/>
        <v>0</v>
      </c>
      <c r="N40" s="28">
        <v>0</v>
      </c>
      <c r="O40" s="6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68">
        <v>0</v>
      </c>
      <c r="U40" s="28">
        <v>0</v>
      </c>
      <c r="V40" s="68">
        <f t="shared" si="5"/>
        <v>0</v>
      </c>
      <c r="W40" s="68">
        <v>0</v>
      </c>
      <c r="X40" s="68">
        <v>0</v>
      </c>
      <c r="Y40" s="68">
        <f t="shared" si="6"/>
        <v>1</v>
      </c>
      <c r="Z40" s="68">
        <v>0</v>
      </c>
      <c r="AA40" s="28">
        <v>0</v>
      </c>
      <c r="AB40" s="68">
        <v>0</v>
      </c>
      <c r="AC40" s="68">
        <f t="shared" si="7"/>
        <v>0</v>
      </c>
      <c r="AD40" s="26">
        <v>0</v>
      </c>
      <c r="AE40" s="68">
        <v>0</v>
      </c>
      <c r="AF40" s="70"/>
      <c r="AG40" s="28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38" ht="70.5" customHeight="1" x14ac:dyDescent="0.25">
      <c r="A41" s="15" t="s">
        <v>98</v>
      </c>
      <c r="B41" s="5" t="s">
        <v>99</v>
      </c>
      <c r="C41" s="68">
        <v>3</v>
      </c>
      <c r="D41" s="68">
        <v>0</v>
      </c>
      <c r="E41" s="26">
        <f t="shared" si="1"/>
        <v>3</v>
      </c>
      <c r="F41" s="26">
        <v>0</v>
      </c>
      <c r="G41" s="26">
        <v>0</v>
      </c>
      <c r="H41" s="28">
        <v>10</v>
      </c>
      <c r="I41" s="68">
        <f t="shared" si="2"/>
        <v>10</v>
      </c>
      <c r="J41" s="28">
        <v>0</v>
      </c>
      <c r="K41" s="28">
        <v>0</v>
      </c>
      <c r="L41" s="68">
        <v>0</v>
      </c>
      <c r="M41" s="69">
        <f t="shared" si="3"/>
        <v>4</v>
      </c>
      <c r="N41" s="28">
        <v>0</v>
      </c>
      <c r="O41" s="70">
        <v>0</v>
      </c>
      <c r="P41" s="28">
        <v>4</v>
      </c>
      <c r="Q41" s="68">
        <v>0</v>
      </c>
      <c r="R41" s="69">
        <f t="shared" si="4"/>
        <v>0</v>
      </c>
      <c r="S41" s="70">
        <v>0</v>
      </c>
      <c r="T41" s="31">
        <v>0</v>
      </c>
      <c r="U41" s="28">
        <v>0</v>
      </c>
      <c r="V41" s="68">
        <f t="shared" si="5"/>
        <v>4</v>
      </c>
      <c r="W41" s="70">
        <v>0</v>
      </c>
      <c r="X41" s="68">
        <v>0</v>
      </c>
      <c r="Y41" s="68">
        <f t="shared" si="6"/>
        <v>9</v>
      </c>
      <c r="Z41" s="68">
        <v>0</v>
      </c>
      <c r="AA41" s="28">
        <v>1</v>
      </c>
      <c r="AB41" s="68">
        <v>0</v>
      </c>
      <c r="AC41" s="68">
        <f t="shared" si="7"/>
        <v>1</v>
      </c>
      <c r="AD41" s="26">
        <v>1</v>
      </c>
      <c r="AE41" s="68">
        <v>0</v>
      </c>
      <c r="AF41" s="70"/>
      <c r="AG41" s="28">
        <v>1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ht="70.5" customHeight="1" x14ac:dyDescent="0.25">
      <c r="A42" s="15" t="s">
        <v>100</v>
      </c>
      <c r="B42" s="36" t="s">
        <v>101</v>
      </c>
      <c r="C42" s="68">
        <v>5</v>
      </c>
      <c r="D42" s="68">
        <v>0</v>
      </c>
      <c r="E42" s="26">
        <f t="shared" si="1"/>
        <v>5</v>
      </c>
      <c r="F42" s="26">
        <v>0</v>
      </c>
      <c r="G42" s="26">
        <v>0</v>
      </c>
      <c r="H42" s="28">
        <v>4</v>
      </c>
      <c r="I42" s="68">
        <f t="shared" si="2"/>
        <v>4</v>
      </c>
      <c r="J42" s="28">
        <v>0</v>
      </c>
      <c r="K42" s="28">
        <v>0</v>
      </c>
      <c r="L42" s="68">
        <v>0</v>
      </c>
      <c r="M42" s="69">
        <f t="shared" si="3"/>
        <v>2</v>
      </c>
      <c r="N42" s="28">
        <v>2</v>
      </c>
      <c r="O42" s="68">
        <v>0</v>
      </c>
      <c r="P42" s="28">
        <v>0</v>
      </c>
      <c r="Q42" s="70">
        <v>0</v>
      </c>
      <c r="R42" s="69">
        <f t="shared" si="4"/>
        <v>0</v>
      </c>
      <c r="S42" s="70">
        <v>0</v>
      </c>
      <c r="T42" s="68">
        <v>0</v>
      </c>
      <c r="U42" s="28">
        <v>0</v>
      </c>
      <c r="V42" s="68">
        <f t="shared" si="5"/>
        <v>2</v>
      </c>
      <c r="W42" s="68">
        <v>0</v>
      </c>
      <c r="X42" s="68">
        <v>0</v>
      </c>
      <c r="Y42" s="68">
        <f t="shared" si="6"/>
        <v>7</v>
      </c>
      <c r="Z42" s="68">
        <v>0</v>
      </c>
      <c r="AA42" s="28">
        <v>1</v>
      </c>
      <c r="AB42" s="68">
        <v>0</v>
      </c>
      <c r="AC42" s="68">
        <f t="shared" si="7"/>
        <v>1</v>
      </c>
      <c r="AD42" s="26">
        <v>0</v>
      </c>
      <c r="AE42" s="26">
        <v>1</v>
      </c>
      <c r="AF42" s="70"/>
      <c r="AG42" s="28">
        <v>0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70.5" customHeight="1" x14ac:dyDescent="0.25">
      <c r="A43" s="15" t="s">
        <v>102</v>
      </c>
      <c r="B43" s="36" t="s">
        <v>103</v>
      </c>
      <c r="C43" s="68">
        <v>0</v>
      </c>
      <c r="D43" s="68">
        <v>0</v>
      </c>
      <c r="E43" s="26">
        <f t="shared" si="1"/>
        <v>0</v>
      </c>
      <c r="F43" s="26">
        <v>0</v>
      </c>
      <c r="G43" s="26">
        <v>0</v>
      </c>
      <c r="H43" s="28">
        <v>1</v>
      </c>
      <c r="I43" s="68">
        <f t="shared" si="2"/>
        <v>1</v>
      </c>
      <c r="J43" s="28">
        <v>0</v>
      </c>
      <c r="K43" s="28">
        <v>0</v>
      </c>
      <c r="L43" s="68">
        <v>0</v>
      </c>
      <c r="M43" s="69">
        <f t="shared" si="3"/>
        <v>0</v>
      </c>
      <c r="N43" s="28">
        <v>0</v>
      </c>
      <c r="O43" s="70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31">
        <v>0</v>
      </c>
      <c r="U43" s="28">
        <v>0</v>
      </c>
      <c r="V43" s="68">
        <f t="shared" si="5"/>
        <v>0</v>
      </c>
      <c r="W43" s="70">
        <v>0</v>
      </c>
      <c r="X43" s="68">
        <v>0</v>
      </c>
      <c r="Y43" s="68">
        <f t="shared" si="6"/>
        <v>1</v>
      </c>
      <c r="Z43" s="68">
        <v>0</v>
      </c>
      <c r="AA43" s="28">
        <v>0</v>
      </c>
      <c r="AB43" s="68">
        <v>0</v>
      </c>
      <c r="AC43" s="68">
        <f t="shared" si="7"/>
        <v>0</v>
      </c>
      <c r="AD43" s="26">
        <v>0</v>
      </c>
      <c r="AE43" s="26">
        <v>0</v>
      </c>
      <c r="AF43" s="70"/>
      <c r="AG43" s="2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38" ht="70.5" customHeight="1" x14ac:dyDescent="0.25">
      <c r="A44" s="15" t="s">
        <v>104</v>
      </c>
      <c r="B44" s="36" t="s">
        <v>105</v>
      </c>
      <c r="C44" s="68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>
        <v>0</v>
      </c>
      <c r="L44" s="68">
        <v>0</v>
      </c>
      <c r="M44" s="69">
        <f t="shared" si="3"/>
        <v>0</v>
      </c>
      <c r="N44" s="28">
        <v>0</v>
      </c>
      <c r="O44" s="6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68">
        <v>0</v>
      </c>
      <c r="U44" s="28">
        <v>0</v>
      </c>
      <c r="V44" s="68">
        <f t="shared" si="5"/>
        <v>0</v>
      </c>
      <c r="W44" s="68">
        <v>0</v>
      </c>
      <c r="X44" s="68">
        <v>0</v>
      </c>
      <c r="Y44" s="68">
        <f t="shared" si="6"/>
        <v>0</v>
      </c>
      <c r="Z44" s="68">
        <v>0</v>
      </c>
      <c r="AA44" s="28">
        <v>0</v>
      </c>
      <c r="AB44" s="68">
        <v>0</v>
      </c>
      <c r="AC44" s="68">
        <f t="shared" si="7"/>
        <v>0</v>
      </c>
      <c r="AD44" s="26">
        <v>0</v>
      </c>
      <c r="AE44" s="26">
        <v>0</v>
      </c>
      <c r="AF44" s="28"/>
      <c r="AG44" s="28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s="48" customFormat="1" ht="70.5" customHeight="1" x14ac:dyDescent="0.25">
      <c r="A45" s="58" t="s">
        <v>106</v>
      </c>
      <c r="B45" s="86" t="s">
        <v>107</v>
      </c>
      <c r="C45" s="68">
        <v>0</v>
      </c>
      <c r="D45" s="68">
        <v>0</v>
      </c>
      <c r="E45" s="68">
        <f t="shared" si="1"/>
        <v>0</v>
      </c>
      <c r="F45" s="68">
        <v>0</v>
      </c>
      <c r="G45" s="68">
        <v>0</v>
      </c>
      <c r="H45" s="68">
        <v>2</v>
      </c>
      <c r="I45" s="68">
        <f t="shared" si="2"/>
        <v>1</v>
      </c>
      <c r="J45" s="68">
        <v>0</v>
      </c>
      <c r="K45" s="70">
        <v>1</v>
      </c>
      <c r="L45" s="68">
        <v>0</v>
      </c>
      <c r="M45" s="69">
        <f t="shared" si="3"/>
        <v>0</v>
      </c>
      <c r="N45" s="70">
        <v>0</v>
      </c>
      <c r="O45" s="70">
        <v>0</v>
      </c>
      <c r="P45" s="70">
        <v>0</v>
      </c>
      <c r="Q45" s="70">
        <v>0</v>
      </c>
      <c r="R45" s="69">
        <f t="shared" si="4"/>
        <v>1</v>
      </c>
      <c r="S45" s="70">
        <v>0</v>
      </c>
      <c r="T45" s="87">
        <v>0</v>
      </c>
      <c r="U45" s="70">
        <v>1</v>
      </c>
      <c r="V45" s="68">
        <f t="shared" si="5"/>
        <v>1</v>
      </c>
      <c r="W45" s="70">
        <v>0</v>
      </c>
      <c r="X45" s="68">
        <v>0</v>
      </c>
      <c r="Y45" s="68">
        <f t="shared" si="6"/>
        <v>0</v>
      </c>
      <c r="Z45" s="68">
        <v>0</v>
      </c>
      <c r="AA45" s="70">
        <v>0</v>
      </c>
      <c r="AB45" s="68">
        <v>1</v>
      </c>
      <c r="AC45" s="68">
        <f t="shared" si="7"/>
        <v>1</v>
      </c>
      <c r="AD45" s="68">
        <v>1</v>
      </c>
      <c r="AE45" s="68"/>
      <c r="AF45" s="70"/>
      <c r="AG45" s="70">
        <v>1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70.5" customHeight="1" x14ac:dyDescent="0.25">
      <c r="A46" s="15" t="s">
        <v>108</v>
      </c>
      <c r="B46" s="5" t="s">
        <v>109</v>
      </c>
      <c r="C46" s="68">
        <v>0</v>
      </c>
      <c r="D46" s="68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68">
        <f t="shared" si="2"/>
        <v>0</v>
      </c>
      <c r="J46" s="28">
        <v>0</v>
      </c>
      <c r="K46" s="28">
        <v>0</v>
      </c>
      <c r="L46" s="68">
        <v>0</v>
      </c>
      <c r="M46" s="69">
        <f t="shared" si="3"/>
        <v>0</v>
      </c>
      <c r="N46" s="28">
        <v>0</v>
      </c>
      <c r="O46" s="68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68">
        <v>0</v>
      </c>
      <c r="U46" s="28">
        <v>0</v>
      </c>
      <c r="V46" s="68">
        <f t="shared" si="5"/>
        <v>0</v>
      </c>
      <c r="W46" s="68">
        <v>0</v>
      </c>
      <c r="X46" s="68">
        <v>0</v>
      </c>
      <c r="Y46" s="68">
        <f t="shared" si="6"/>
        <v>0</v>
      </c>
      <c r="Z46" s="68">
        <v>0</v>
      </c>
      <c r="AA46" s="28">
        <v>0</v>
      </c>
      <c r="AB46" s="68">
        <v>0</v>
      </c>
      <c r="AC46" s="68">
        <f t="shared" si="7"/>
        <v>0</v>
      </c>
      <c r="AD46" s="26">
        <v>0</v>
      </c>
      <c r="AE46" s="26"/>
      <c r="AF46" s="28"/>
      <c r="AG46" s="28">
        <v>0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38" ht="70.5" customHeight="1" x14ac:dyDescent="0.25">
      <c r="A47" s="15" t="s">
        <v>110</v>
      </c>
      <c r="B47" s="36" t="s">
        <v>111</v>
      </c>
      <c r="C47" s="68">
        <v>0</v>
      </c>
      <c r="D47" s="68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68">
        <v>0</v>
      </c>
      <c r="M47" s="69">
        <f t="shared" si="3"/>
        <v>0</v>
      </c>
      <c r="N47" s="28">
        <v>0</v>
      </c>
      <c r="O47" s="70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31">
        <v>0</v>
      </c>
      <c r="U47" s="28">
        <v>0</v>
      </c>
      <c r="V47" s="68">
        <f t="shared" si="5"/>
        <v>0</v>
      </c>
      <c r="W47" s="70">
        <v>0</v>
      </c>
      <c r="X47" s="68">
        <v>0</v>
      </c>
      <c r="Y47" s="68">
        <f t="shared" si="6"/>
        <v>0</v>
      </c>
      <c r="Z47" s="68">
        <v>0</v>
      </c>
      <c r="AA47" s="28">
        <v>0</v>
      </c>
      <c r="AB47" s="68">
        <v>0</v>
      </c>
      <c r="AC47" s="68">
        <f t="shared" si="7"/>
        <v>0</v>
      </c>
      <c r="AD47" s="26">
        <v>0</v>
      </c>
      <c r="AE47" s="26"/>
      <c r="AF47" s="28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70.5" customHeight="1" x14ac:dyDescent="0.25">
      <c r="A48" s="15" t="s">
        <v>112</v>
      </c>
      <c r="B48" s="5" t="s">
        <v>81</v>
      </c>
      <c r="C48" s="68">
        <v>4</v>
      </c>
      <c r="D48" s="68">
        <v>0</v>
      </c>
      <c r="E48" s="26">
        <f t="shared" si="1"/>
        <v>3</v>
      </c>
      <c r="F48" s="26">
        <v>0</v>
      </c>
      <c r="G48" s="26">
        <v>1</v>
      </c>
      <c r="H48" s="26">
        <v>6</v>
      </c>
      <c r="I48" s="68">
        <f t="shared" si="2"/>
        <v>4</v>
      </c>
      <c r="J48" s="28">
        <v>2</v>
      </c>
      <c r="K48" s="28">
        <v>0</v>
      </c>
      <c r="L48" s="68">
        <v>0</v>
      </c>
      <c r="M48" s="69">
        <f t="shared" si="3"/>
        <v>3</v>
      </c>
      <c r="N48" s="28">
        <v>3</v>
      </c>
      <c r="O48" s="68">
        <v>0</v>
      </c>
      <c r="P48" s="28">
        <v>0</v>
      </c>
      <c r="Q48" s="70">
        <v>0</v>
      </c>
      <c r="R48" s="69">
        <f t="shared" si="4"/>
        <v>1</v>
      </c>
      <c r="S48" s="70">
        <v>0</v>
      </c>
      <c r="T48" s="68">
        <v>0</v>
      </c>
      <c r="U48" s="28">
        <v>1</v>
      </c>
      <c r="V48" s="68">
        <f t="shared" si="5"/>
        <v>4</v>
      </c>
      <c r="W48" s="68">
        <v>0</v>
      </c>
      <c r="X48" s="68">
        <v>0</v>
      </c>
      <c r="Y48" s="68">
        <f t="shared" si="6"/>
        <v>3</v>
      </c>
      <c r="Z48" s="68">
        <v>0</v>
      </c>
      <c r="AA48" s="28">
        <v>0</v>
      </c>
      <c r="AB48" s="68">
        <v>0</v>
      </c>
      <c r="AC48" s="68">
        <f t="shared" si="7"/>
        <v>0</v>
      </c>
      <c r="AD48" s="26">
        <v>0</v>
      </c>
      <c r="AE48" s="26"/>
      <c r="AF48" s="28"/>
      <c r="AG48" s="28">
        <v>0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70.5" customHeight="1" x14ac:dyDescent="0.25">
      <c r="A49" s="15"/>
      <c r="B49" s="5" t="s">
        <v>15</v>
      </c>
      <c r="C49" s="71">
        <f>C9+C10+C12+C13+C15+C16+C17+C20+C21+C22+C23+C24+C25+C26+C28+C29+C30+C31+C32+C33+C34+C35+C36+C37+C38+C39+C40+C41+C42+C43+C44+C45+C46+C47+C48+C18</f>
        <v>321</v>
      </c>
      <c r="D49" s="71">
        <f t="shared" ref="D49:AL49" si="14">D9+D10+D12+D13+D15+D16+D17+D20+D21+D22+D23+D24+D25+D26+D28+D29+D30+D31+D32+D33+D34+D35+D36+D37+D38+D39+D40+D41+D42+D43+D44+D45+D46+D47+D48+D18</f>
        <v>7</v>
      </c>
      <c r="E49" s="71">
        <f t="shared" si="14"/>
        <v>309</v>
      </c>
      <c r="F49" s="71">
        <f t="shared" si="14"/>
        <v>3</v>
      </c>
      <c r="G49" s="71">
        <f t="shared" si="14"/>
        <v>2</v>
      </c>
      <c r="H49" s="71">
        <f t="shared" si="14"/>
        <v>588</v>
      </c>
      <c r="I49" s="68">
        <f t="shared" si="2"/>
        <v>542</v>
      </c>
      <c r="J49" s="71">
        <f t="shared" si="14"/>
        <v>26</v>
      </c>
      <c r="K49" s="71">
        <f t="shared" si="14"/>
        <v>20</v>
      </c>
      <c r="L49" s="71">
        <f t="shared" si="14"/>
        <v>2</v>
      </c>
      <c r="M49" s="69">
        <f t="shared" si="3"/>
        <v>363</v>
      </c>
      <c r="N49" s="71">
        <f t="shared" si="14"/>
        <v>280</v>
      </c>
      <c r="O49" s="71">
        <f t="shared" si="14"/>
        <v>12</v>
      </c>
      <c r="P49" s="71">
        <f t="shared" si="14"/>
        <v>71</v>
      </c>
      <c r="Q49" s="71">
        <f t="shared" si="14"/>
        <v>0</v>
      </c>
      <c r="R49" s="69">
        <f t="shared" si="4"/>
        <v>29</v>
      </c>
      <c r="S49" s="71">
        <f t="shared" si="14"/>
        <v>0</v>
      </c>
      <c r="T49" s="71">
        <f t="shared" si="14"/>
        <v>9</v>
      </c>
      <c r="U49" s="71">
        <f t="shared" si="14"/>
        <v>20</v>
      </c>
      <c r="V49" s="68">
        <f t="shared" si="5"/>
        <v>392</v>
      </c>
      <c r="W49" s="71">
        <f t="shared" si="14"/>
        <v>3</v>
      </c>
      <c r="X49" s="71">
        <f t="shared" si="14"/>
        <v>14</v>
      </c>
      <c r="Y49" s="68">
        <f t="shared" si="6"/>
        <v>461</v>
      </c>
      <c r="Z49" s="71">
        <f t="shared" si="14"/>
        <v>25</v>
      </c>
      <c r="AA49" s="71">
        <f t="shared" si="14"/>
        <v>137</v>
      </c>
      <c r="AB49" s="71">
        <f t="shared" si="14"/>
        <v>16</v>
      </c>
      <c r="AC49" s="68">
        <f t="shared" si="7"/>
        <v>153</v>
      </c>
      <c r="AD49" s="71">
        <f t="shared" si="14"/>
        <v>36</v>
      </c>
      <c r="AE49" s="71">
        <f t="shared" si="14"/>
        <v>117</v>
      </c>
      <c r="AF49" s="71">
        <f t="shared" si="14"/>
        <v>0</v>
      </c>
      <c r="AG49" s="71">
        <f t="shared" si="14"/>
        <v>142</v>
      </c>
      <c r="AH49" s="71">
        <f t="shared" si="14"/>
        <v>0</v>
      </c>
      <c r="AI49" s="71">
        <f t="shared" si="14"/>
        <v>2</v>
      </c>
      <c r="AJ49" s="68">
        <f t="shared" si="8"/>
        <v>2</v>
      </c>
      <c r="AK49" s="71">
        <f t="shared" si="14"/>
        <v>1</v>
      </c>
      <c r="AL49" s="71">
        <f t="shared" si="14"/>
        <v>1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20"/>
      <c r="C92" s="20"/>
      <c r="D92" s="20"/>
      <c r="E92" s="20"/>
      <c r="F92" s="20"/>
      <c r="G92" s="20"/>
      <c r="H92" s="20"/>
      <c r="I92" s="20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1"/>
      <c r="C100" s="21"/>
      <c r="D100" s="21"/>
      <c r="E100" s="21"/>
      <c r="F100" s="21"/>
      <c r="G100" s="21"/>
      <c r="H100" s="21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1"/>
      <c r="C101" s="21"/>
      <c r="D101" s="21"/>
      <c r="E101" s="21"/>
      <c r="F101" s="21"/>
      <c r="G101" s="21"/>
      <c r="H101" s="21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22"/>
      <c r="B103" s="23"/>
      <c r="C103" s="23"/>
      <c r="D103" s="23"/>
      <c r="E103" s="23"/>
      <c r="F103" s="23"/>
      <c r="G103" s="23"/>
      <c r="H103" s="23"/>
      <c r="I103" s="24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22"/>
      <c r="B107" s="23"/>
      <c r="C107" s="23"/>
      <c r="D107" s="23"/>
      <c r="E107" s="23"/>
      <c r="F107" s="23"/>
      <c r="G107" s="23"/>
      <c r="H107" s="23"/>
      <c r="I107" s="24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0"/>
      <c r="C113" s="20"/>
      <c r="D113" s="20"/>
      <c r="E113" s="20"/>
      <c r="F113" s="20"/>
      <c r="G113" s="20"/>
      <c r="H113" s="20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22"/>
      <c r="B114" s="23"/>
      <c r="C114" s="23"/>
      <c r="D114" s="23"/>
      <c r="E114" s="23"/>
      <c r="F114" s="23"/>
      <c r="G114" s="23"/>
      <c r="H114" s="23"/>
      <c r="I114" s="24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5"/>
      <c r="B123" s="23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3"/>
      <c r="D124" s="23"/>
      <c r="E124" s="23"/>
      <c r="F124" s="23"/>
      <c r="G124" s="23"/>
      <c r="H124" s="23"/>
      <c r="I124" s="24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0"/>
      <c r="C127" s="20"/>
      <c r="D127" s="20"/>
      <c r="E127" s="20"/>
      <c r="F127" s="20"/>
      <c r="G127" s="20"/>
      <c r="H127" s="20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25"/>
      <c r="B128" s="23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25"/>
      <c r="B129" s="23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2"/>
  <sheetViews>
    <sheetView zoomScale="77" zoomScaleNormal="77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24" width="10" style="1" customWidth="1"/>
    <col min="25" max="25" width="10" style="48" customWidth="1"/>
    <col min="26" max="38" width="10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27.7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98.25" customHeight="1" x14ac:dyDescent="0.25">
      <c r="A8" s="7">
        <v>1</v>
      </c>
      <c r="B8" s="5" t="s">
        <v>38</v>
      </c>
      <c r="C8" s="89">
        <f>C9+C10</f>
        <v>315</v>
      </c>
      <c r="D8" s="89">
        <f t="shared" ref="D8:AL8" si="0">D9+D10</f>
        <v>66</v>
      </c>
      <c r="E8" s="89">
        <f t="shared" si="0"/>
        <v>247</v>
      </c>
      <c r="F8" s="89">
        <f t="shared" si="0"/>
        <v>1</v>
      </c>
      <c r="G8" s="89">
        <f t="shared" si="0"/>
        <v>1</v>
      </c>
      <c r="H8" s="89">
        <f t="shared" si="0"/>
        <v>540</v>
      </c>
      <c r="I8" s="89">
        <f t="shared" si="0"/>
        <v>467</v>
      </c>
      <c r="J8" s="89">
        <f t="shared" si="0"/>
        <v>58</v>
      </c>
      <c r="K8" s="89">
        <f t="shared" si="0"/>
        <v>15</v>
      </c>
      <c r="L8" s="89">
        <f t="shared" si="0"/>
        <v>0</v>
      </c>
      <c r="M8" s="89">
        <f t="shared" si="0"/>
        <v>434</v>
      </c>
      <c r="N8" s="89">
        <f t="shared" si="0"/>
        <v>318</v>
      </c>
      <c r="O8" s="89">
        <f t="shared" si="0"/>
        <v>7</v>
      </c>
      <c r="P8" s="89">
        <f t="shared" si="0"/>
        <v>109</v>
      </c>
      <c r="Q8" s="89">
        <f t="shared" si="0"/>
        <v>0</v>
      </c>
      <c r="R8" s="89">
        <f t="shared" si="0"/>
        <v>36</v>
      </c>
      <c r="S8" s="89">
        <f t="shared" si="0"/>
        <v>0</v>
      </c>
      <c r="T8" s="89">
        <f t="shared" si="0"/>
        <v>6</v>
      </c>
      <c r="U8" s="89">
        <f t="shared" si="0"/>
        <v>30</v>
      </c>
      <c r="V8" s="89">
        <f t="shared" si="0"/>
        <v>470</v>
      </c>
      <c r="W8" s="89">
        <f t="shared" si="0"/>
        <v>3</v>
      </c>
      <c r="X8" s="89">
        <f t="shared" si="0"/>
        <v>13</v>
      </c>
      <c r="Y8" s="89">
        <f t="shared" si="0"/>
        <v>307</v>
      </c>
      <c r="Z8" s="89">
        <f t="shared" si="0"/>
        <v>75</v>
      </c>
      <c r="AA8" s="89">
        <f t="shared" si="0"/>
        <v>187</v>
      </c>
      <c r="AB8" s="89">
        <f t="shared" si="0"/>
        <v>21</v>
      </c>
      <c r="AC8" s="89">
        <f t="shared" si="0"/>
        <v>208</v>
      </c>
      <c r="AD8" s="89">
        <f t="shared" si="0"/>
        <v>57</v>
      </c>
      <c r="AE8" s="89">
        <f t="shared" si="0"/>
        <v>151</v>
      </c>
      <c r="AF8" s="89">
        <f t="shared" si="0"/>
        <v>0</v>
      </c>
      <c r="AG8" s="89">
        <f t="shared" si="0"/>
        <v>182</v>
      </c>
      <c r="AH8" s="89">
        <f t="shared" si="0"/>
        <v>15</v>
      </c>
      <c r="AI8" s="89">
        <f t="shared" si="0"/>
        <v>6</v>
      </c>
      <c r="AJ8" s="89">
        <f t="shared" si="0"/>
        <v>21</v>
      </c>
      <c r="AK8" s="89">
        <f t="shared" si="0"/>
        <v>16</v>
      </c>
      <c r="AL8" s="89">
        <f t="shared" si="0"/>
        <v>5</v>
      </c>
    </row>
    <row r="9" spans="1:38" ht="98.25" customHeight="1" x14ac:dyDescent="0.25">
      <c r="A9" s="10" t="s">
        <v>39</v>
      </c>
      <c r="B9" s="11" t="s">
        <v>40</v>
      </c>
      <c r="C9" s="26">
        <v>194</v>
      </c>
      <c r="D9" s="26">
        <v>63</v>
      </c>
      <c r="E9" s="26">
        <f>C9-D9-F9-G9</f>
        <v>129</v>
      </c>
      <c r="F9" s="26">
        <v>1</v>
      </c>
      <c r="G9" s="26">
        <v>1</v>
      </c>
      <c r="H9" s="26">
        <v>420</v>
      </c>
      <c r="I9" s="68">
        <f>H9-J9-K9</f>
        <v>380</v>
      </c>
      <c r="J9" s="26">
        <v>38</v>
      </c>
      <c r="K9" s="26">
        <v>2</v>
      </c>
      <c r="L9" s="26">
        <v>0</v>
      </c>
      <c r="M9" s="69">
        <f>N9+O9+P9+Q9</f>
        <v>281</v>
      </c>
      <c r="N9" s="31">
        <v>202</v>
      </c>
      <c r="O9" s="28">
        <v>6</v>
      </c>
      <c r="P9" s="31">
        <v>73</v>
      </c>
      <c r="Q9" s="28">
        <v>0</v>
      </c>
      <c r="R9" s="69">
        <f>S9+T9+U9</f>
        <v>32</v>
      </c>
      <c r="S9" s="28">
        <v>0</v>
      </c>
      <c r="T9" s="31">
        <v>4</v>
      </c>
      <c r="U9" s="28">
        <v>28</v>
      </c>
      <c r="V9" s="68">
        <f>M9+R9</f>
        <v>313</v>
      </c>
      <c r="W9" s="28">
        <v>2</v>
      </c>
      <c r="X9" s="26">
        <v>12</v>
      </c>
      <c r="Y9" s="68">
        <f>D9+E9+I9-L9-V9-W9</f>
        <v>257</v>
      </c>
      <c r="Z9" s="26">
        <v>72</v>
      </c>
      <c r="AA9" s="26">
        <v>155</v>
      </c>
      <c r="AB9" s="26">
        <v>11</v>
      </c>
      <c r="AC9" s="68">
        <f>AA9+AB9</f>
        <v>166</v>
      </c>
      <c r="AD9" s="26">
        <v>49</v>
      </c>
      <c r="AE9" s="26">
        <v>117</v>
      </c>
      <c r="AF9" s="26"/>
      <c r="AG9" s="26">
        <v>143</v>
      </c>
      <c r="AH9" s="26">
        <v>13</v>
      </c>
      <c r="AI9" s="26">
        <v>6</v>
      </c>
      <c r="AJ9" s="68">
        <f>AH9+AI9</f>
        <v>19</v>
      </c>
      <c r="AK9" s="26">
        <v>14</v>
      </c>
      <c r="AL9" s="26">
        <v>5</v>
      </c>
    </row>
    <row r="10" spans="1:38" ht="98.25" customHeight="1" x14ac:dyDescent="0.25">
      <c r="A10" s="10" t="s">
        <v>41</v>
      </c>
      <c r="B10" s="11" t="s">
        <v>42</v>
      </c>
      <c r="C10" s="26">
        <v>121</v>
      </c>
      <c r="D10" s="26">
        <v>3</v>
      </c>
      <c r="E10" s="26">
        <f t="shared" ref="E10:E48" si="1">C10-D10-F10-G10</f>
        <v>118</v>
      </c>
      <c r="F10" s="26">
        <v>0</v>
      </c>
      <c r="G10" s="26">
        <v>0</v>
      </c>
      <c r="H10" s="26">
        <v>120</v>
      </c>
      <c r="I10" s="68">
        <f t="shared" ref="I10:I49" si="2">H10-J10-K10</f>
        <v>87</v>
      </c>
      <c r="J10" s="26">
        <v>20</v>
      </c>
      <c r="K10" s="26">
        <v>13</v>
      </c>
      <c r="L10" s="26">
        <v>0</v>
      </c>
      <c r="M10" s="69">
        <f t="shared" ref="M10:M49" si="3">N10+O10+P10+Q10</f>
        <v>153</v>
      </c>
      <c r="N10" s="31">
        <v>116</v>
      </c>
      <c r="O10" s="28">
        <v>1</v>
      </c>
      <c r="P10" s="31">
        <v>36</v>
      </c>
      <c r="Q10" s="28">
        <v>0</v>
      </c>
      <c r="R10" s="69">
        <f t="shared" ref="R10:R49" si="4">S10+T10+U10</f>
        <v>4</v>
      </c>
      <c r="S10" s="28">
        <v>0</v>
      </c>
      <c r="T10" s="31">
        <v>2</v>
      </c>
      <c r="U10" s="28">
        <v>2</v>
      </c>
      <c r="V10" s="68">
        <f t="shared" ref="V10:V49" si="5">M10+R10</f>
        <v>157</v>
      </c>
      <c r="W10" s="28">
        <v>1</v>
      </c>
      <c r="X10" s="28">
        <v>1</v>
      </c>
      <c r="Y10" s="68">
        <f t="shared" ref="Y10:Y49" si="6">D10+E10+I10-L10-V10-W10</f>
        <v>50</v>
      </c>
      <c r="Z10" s="26">
        <v>3</v>
      </c>
      <c r="AA10" s="26">
        <v>32</v>
      </c>
      <c r="AB10" s="26">
        <v>10</v>
      </c>
      <c r="AC10" s="68">
        <f t="shared" ref="AC10:AC49" si="7">AA10+AB10</f>
        <v>42</v>
      </c>
      <c r="AD10" s="26">
        <v>8</v>
      </c>
      <c r="AE10" s="26">
        <v>34</v>
      </c>
      <c r="AF10" s="26"/>
      <c r="AG10" s="26">
        <v>39</v>
      </c>
      <c r="AH10" s="26">
        <v>2</v>
      </c>
      <c r="AI10" s="26">
        <v>0</v>
      </c>
      <c r="AJ10" s="68">
        <f t="shared" ref="AJ10:AJ49" si="8">AH10+AI10</f>
        <v>2</v>
      </c>
      <c r="AK10" s="26">
        <v>2</v>
      </c>
      <c r="AL10" s="26">
        <v>0</v>
      </c>
    </row>
    <row r="11" spans="1:38" s="9" customFormat="1" ht="98.25" customHeight="1" x14ac:dyDescent="0.25">
      <c r="A11" s="7">
        <v>2</v>
      </c>
      <c r="B11" s="5" t="s">
        <v>43</v>
      </c>
      <c r="C11" s="89">
        <f>C12+C13</f>
        <v>95</v>
      </c>
      <c r="D11" s="89">
        <f t="shared" ref="D11:AL11" si="9">D12+D13</f>
        <v>7</v>
      </c>
      <c r="E11" s="89">
        <f t="shared" si="9"/>
        <v>86</v>
      </c>
      <c r="F11" s="89">
        <f t="shared" si="9"/>
        <v>0</v>
      </c>
      <c r="G11" s="89">
        <f t="shared" si="9"/>
        <v>2</v>
      </c>
      <c r="H11" s="89">
        <f t="shared" si="9"/>
        <v>129</v>
      </c>
      <c r="I11" s="89">
        <f t="shared" si="9"/>
        <v>95</v>
      </c>
      <c r="J11" s="89">
        <f t="shared" si="9"/>
        <v>15</v>
      </c>
      <c r="K11" s="89">
        <f t="shared" si="9"/>
        <v>19</v>
      </c>
      <c r="L11" s="89">
        <f t="shared" si="9"/>
        <v>1</v>
      </c>
      <c r="M11" s="89">
        <f t="shared" si="9"/>
        <v>35</v>
      </c>
      <c r="N11" s="89">
        <f t="shared" si="9"/>
        <v>12</v>
      </c>
      <c r="O11" s="89">
        <f t="shared" si="9"/>
        <v>5</v>
      </c>
      <c r="P11" s="89">
        <f t="shared" si="9"/>
        <v>18</v>
      </c>
      <c r="Q11" s="89">
        <f t="shared" si="9"/>
        <v>0</v>
      </c>
      <c r="R11" s="89">
        <f t="shared" si="9"/>
        <v>9</v>
      </c>
      <c r="S11" s="89">
        <f t="shared" si="9"/>
        <v>0</v>
      </c>
      <c r="T11" s="89">
        <f t="shared" si="9"/>
        <v>3</v>
      </c>
      <c r="U11" s="89">
        <f t="shared" si="9"/>
        <v>6</v>
      </c>
      <c r="V11" s="89">
        <f t="shared" si="9"/>
        <v>44</v>
      </c>
      <c r="W11" s="89">
        <f t="shared" si="9"/>
        <v>5</v>
      </c>
      <c r="X11" s="89">
        <f t="shared" si="9"/>
        <v>7</v>
      </c>
      <c r="Y11" s="89">
        <f t="shared" si="9"/>
        <v>138</v>
      </c>
      <c r="Z11" s="89">
        <f t="shared" si="9"/>
        <v>13</v>
      </c>
      <c r="AA11" s="89">
        <f t="shared" si="9"/>
        <v>29</v>
      </c>
      <c r="AB11" s="89">
        <f t="shared" si="9"/>
        <v>16</v>
      </c>
      <c r="AC11" s="89">
        <f t="shared" si="9"/>
        <v>45</v>
      </c>
      <c r="AD11" s="89">
        <f t="shared" si="9"/>
        <v>20</v>
      </c>
      <c r="AE11" s="89">
        <f t="shared" si="9"/>
        <v>25</v>
      </c>
      <c r="AF11" s="89">
        <f t="shared" si="9"/>
        <v>0</v>
      </c>
      <c r="AG11" s="89">
        <f t="shared" si="9"/>
        <v>27</v>
      </c>
      <c r="AH11" s="89">
        <f t="shared" si="9"/>
        <v>9</v>
      </c>
      <c r="AI11" s="89">
        <f t="shared" si="9"/>
        <v>6</v>
      </c>
      <c r="AJ11" s="89">
        <f t="shared" si="9"/>
        <v>15</v>
      </c>
      <c r="AK11" s="89">
        <f t="shared" si="9"/>
        <v>12</v>
      </c>
      <c r="AL11" s="89">
        <f t="shared" si="9"/>
        <v>3</v>
      </c>
    </row>
    <row r="12" spans="1:38" ht="98.25" customHeight="1" x14ac:dyDescent="0.25">
      <c r="A12" s="10" t="s">
        <v>44</v>
      </c>
      <c r="B12" s="11" t="s">
        <v>45</v>
      </c>
      <c r="C12" s="26">
        <v>69</v>
      </c>
      <c r="D12" s="26">
        <v>6</v>
      </c>
      <c r="E12" s="26">
        <f t="shared" si="1"/>
        <v>61</v>
      </c>
      <c r="F12" s="26">
        <v>0</v>
      </c>
      <c r="G12" s="26">
        <v>2</v>
      </c>
      <c r="H12" s="26">
        <v>84</v>
      </c>
      <c r="I12" s="68">
        <f t="shared" si="2"/>
        <v>60</v>
      </c>
      <c r="J12" s="26">
        <v>11</v>
      </c>
      <c r="K12" s="26">
        <v>13</v>
      </c>
      <c r="L12" s="26">
        <v>1</v>
      </c>
      <c r="M12" s="69">
        <f t="shared" si="3"/>
        <v>30</v>
      </c>
      <c r="N12" s="31">
        <v>7</v>
      </c>
      <c r="O12" s="28">
        <v>5</v>
      </c>
      <c r="P12" s="31">
        <v>18</v>
      </c>
      <c r="Q12" s="70">
        <v>0</v>
      </c>
      <c r="R12" s="69">
        <f t="shared" si="4"/>
        <v>7</v>
      </c>
      <c r="S12" s="70">
        <v>0</v>
      </c>
      <c r="T12" s="31">
        <v>2</v>
      </c>
      <c r="U12" s="28">
        <v>5</v>
      </c>
      <c r="V12" s="68">
        <f t="shared" si="5"/>
        <v>37</v>
      </c>
      <c r="W12" s="26">
        <v>5</v>
      </c>
      <c r="X12" s="28">
        <v>5</v>
      </c>
      <c r="Y12" s="68">
        <f t="shared" si="6"/>
        <v>84</v>
      </c>
      <c r="Z12" s="26">
        <v>10</v>
      </c>
      <c r="AA12" s="26">
        <v>23</v>
      </c>
      <c r="AB12" s="26">
        <v>12</v>
      </c>
      <c r="AC12" s="68">
        <f t="shared" si="7"/>
        <v>35</v>
      </c>
      <c r="AD12" s="26">
        <v>18</v>
      </c>
      <c r="AE12" s="26">
        <v>17</v>
      </c>
      <c r="AF12" s="26"/>
      <c r="AG12" s="26">
        <v>21</v>
      </c>
      <c r="AH12" s="26">
        <v>8</v>
      </c>
      <c r="AI12" s="26">
        <v>3</v>
      </c>
      <c r="AJ12" s="68">
        <f t="shared" si="8"/>
        <v>11</v>
      </c>
      <c r="AK12" s="26">
        <v>9</v>
      </c>
      <c r="AL12" s="26">
        <v>2</v>
      </c>
    </row>
    <row r="13" spans="1:38" ht="98.25" customHeight="1" x14ac:dyDescent="0.25">
      <c r="A13" s="10" t="s">
        <v>46</v>
      </c>
      <c r="B13" s="11" t="s">
        <v>47</v>
      </c>
      <c r="C13" s="26">
        <v>26</v>
      </c>
      <c r="D13" s="26">
        <v>1</v>
      </c>
      <c r="E13" s="26">
        <f t="shared" si="1"/>
        <v>25</v>
      </c>
      <c r="F13" s="26">
        <v>0</v>
      </c>
      <c r="G13" s="26">
        <v>0</v>
      </c>
      <c r="H13" s="26">
        <v>45</v>
      </c>
      <c r="I13" s="68">
        <f t="shared" si="2"/>
        <v>35</v>
      </c>
      <c r="J13" s="28">
        <v>4</v>
      </c>
      <c r="K13" s="26">
        <v>6</v>
      </c>
      <c r="L13" s="26">
        <v>0</v>
      </c>
      <c r="M13" s="69">
        <f t="shared" si="3"/>
        <v>5</v>
      </c>
      <c r="N13" s="31">
        <v>5</v>
      </c>
      <c r="O13" s="28">
        <v>0</v>
      </c>
      <c r="P13" s="31">
        <v>0</v>
      </c>
      <c r="Q13" s="70">
        <v>0</v>
      </c>
      <c r="R13" s="69">
        <f t="shared" si="4"/>
        <v>2</v>
      </c>
      <c r="S13" s="70">
        <v>0</v>
      </c>
      <c r="T13" s="31">
        <v>1</v>
      </c>
      <c r="U13" s="28">
        <v>1</v>
      </c>
      <c r="V13" s="68">
        <f t="shared" si="5"/>
        <v>7</v>
      </c>
      <c r="W13" s="28">
        <v>0</v>
      </c>
      <c r="X13" s="28">
        <v>2</v>
      </c>
      <c r="Y13" s="68">
        <f t="shared" si="6"/>
        <v>54</v>
      </c>
      <c r="Z13" s="26">
        <v>3</v>
      </c>
      <c r="AA13" s="26">
        <v>6</v>
      </c>
      <c r="AB13" s="26">
        <v>4</v>
      </c>
      <c r="AC13" s="68">
        <f t="shared" si="7"/>
        <v>10</v>
      </c>
      <c r="AD13" s="28">
        <v>2</v>
      </c>
      <c r="AE13" s="26">
        <v>8</v>
      </c>
      <c r="AF13" s="26"/>
      <c r="AG13" s="26">
        <v>6</v>
      </c>
      <c r="AH13" s="26">
        <v>1</v>
      </c>
      <c r="AI13" s="26">
        <v>3</v>
      </c>
      <c r="AJ13" s="68">
        <f t="shared" si="8"/>
        <v>4</v>
      </c>
      <c r="AK13" s="26">
        <v>3</v>
      </c>
      <c r="AL13" s="26">
        <v>1</v>
      </c>
    </row>
    <row r="14" spans="1:38" s="9" customFormat="1" ht="98.25" customHeight="1" x14ac:dyDescent="0.25">
      <c r="A14" s="10" t="s">
        <v>48</v>
      </c>
      <c r="B14" s="5" t="s">
        <v>49</v>
      </c>
      <c r="C14" s="89">
        <f>C15+C16</f>
        <v>2</v>
      </c>
      <c r="D14" s="89">
        <f t="shared" ref="D14:AL14" si="10">D15+D16</f>
        <v>1</v>
      </c>
      <c r="E14" s="89">
        <f t="shared" si="10"/>
        <v>1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1</v>
      </c>
      <c r="N14" s="89">
        <f t="shared" si="10"/>
        <v>1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1</v>
      </c>
      <c r="W14" s="89">
        <f t="shared" si="10"/>
        <v>0</v>
      </c>
      <c r="X14" s="89">
        <f t="shared" si="10"/>
        <v>0</v>
      </c>
      <c r="Y14" s="89">
        <f t="shared" si="10"/>
        <v>1</v>
      </c>
      <c r="Z14" s="89">
        <f t="shared" si="10"/>
        <v>0</v>
      </c>
      <c r="AA14" s="89">
        <f t="shared" si="10"/>
        <v>1</v>
      </c>
      <c r="AB14" s="89">
        <f t="shared" si="10"/>
        <v>0</v>
      </c>
      <c r="AC14" s="89">
        <f t="shared" si="10"/>
        <v>1</v>
      </c>
      <c r="AD14" s="89">
        <f t="shared" si="10"/>
        <v>0</v>
      </c>
      <c r="AE14" s="89">
        <f t="shared" si="10"/>
        <v>1</v>
      </c>
      <c r="AF14" s="89">
        <f t="shared" si="10"/>
        <v>0</v>
      </c>
      <c r="AG14" s="89">
        <f t="shared" si="10"/>
        <v>1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98.25" customHeight="1" x14ac:dyDescent="0.25">
      <c r="A15" s="10" t="s">
        <v>50</v>
      </c>
      <c r="B15" s="11" t="s">
        <v>51</v>
      </c>
      <c r="C15" s="26">
        <v>2</v>
      </c>
      <c r="D15" s="26">
        <v>1</v>
      </c>
      <c r="E15" s="26">
        <f t="shared" si="1"/>
        <v>1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1</v>
      </c>
      <c r="N15" s="31">
        <v>1</v>
      </c>
      <c r="O15" s="70">
        <v>0</v>
      </c>
      <c r="P15" s="31">
        <v>0</v>
      </c>
      <c r="Q15" s="70">
        <v>0</v>
      </c>
      <c r="R15" s="69">
        <f t="shared" si="4"/>
        <v>0</v>
      </c>
      <c r="S15" s="70">
        <v>0</v>
      </c>
      <c r="T15" s="31">
        <v>0</v>
      </c>
      <c r="U15" s="28">
        <v>0</v>
      </c>
      <c r="V15" s="68">
        <f t="shared" si="5"/>
        <v>1</v>
      </c>
      <c r="W15" s="28">
        <v>0</v>
      </c>
      <c r="X15" s="26">
        <v>0</v>
      </c>
      <c r="Y15" s="68">
        <f t="shared" si="6"/>
        <v>1</v>
      </c>
      <c r="Z15" s="26">
        <v>0</v>
      </c>
      <c r="AA15" s="26">
        <v>1</v>
      </c>
      <c r="AB15" s="26">
        <v>0</v>
      </c>
      <c r="AC15" s="68">
        <f t="shared" si="7"/>
        <v>1</v>
      </c>
      <c r="AD15" s="26">
        <v>0</v>
      </c>
      <c r="AE15" s="26">
        <v>1</v>
      </c>
      <c r="AF15" s="26"/>
      <c r="AG15" s="26">
        <v>1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ht="98.25" customHeight="1" x14ac:dyDescent="0.25">
      <c r="A16" s="10" t="s">
        <v>52</v>
      </c>
      <c r="B16" s="11" t="s">
        <v>53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0</v>
      </c>
      <c r="N16" s="31">
        <v>0</v>
      </c>
      <c r="O16" s="68">
        <v>0</v>
      </c>
      <c r="P16" s="31">
        <v>0</v>
      </c>
      <c r="Q16" s="70">
        <v>0</v>
      </c>
      <c r="R16" s="69">
        <f t="shared" si="4"/>
        <v>0</v>
      </c>
      <c r="S16" s="70">
        <v>0</v>
      </c>
      <c r="T16" s="31">
        <v>0</v>
      </c>
      <c r="U16" s="28">
        <v>0</v>
      </c>
      <c r="V16" s="68">
        <f t="shared" si="5"/>
        <v>0</v>
      </c>
      <c r="W16" s="28">
        <v>0</v>
      </c>
      <c r="X16" s="68">
        <v>0</v>
      </c>
      <c r="Y16" s="68">
        <f t="shared" si="6"/>
        <v>0</v>
      </c>
      <c r="Z16" s="28">
        <v>0</v>
      </c>
      <c r="AA16" s="28">
        <v>0</v>
      </c>
      <c r="AB16" s="26">
        <v>0</v>
      </c>
      <c r="AC16" s="68">
        <f t="shared" si="7"/>
        <v>0</v>
      </c>
      <c r="AD16" s="26">
        <v>0</v>
      </c>
      <c r="AE16" s="26">
        <v>0</v>
      </c>
      <c r="AF16" s="28"/>
      <c r="AG16" s="28">
        <v>0</v>
      </c>
      <c r="AH16" s="28">
        <v>0</v>
      </c>
      <c r="AI16" s="28">
        <v>0</v>
      </c>
      <c r="AJ16" s="68">
        <f t="shared" si="8"/>
        <v>0</v>
      </c>
      <c r="AK16" s="26">
        <v>0</v>
      </c>
      <c r="AL16" s="26">
        <v>0</v>
      </c>
    </row>
    <row r="17" spans="1:38" s="9" customFormat="1" ht="98.2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70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28">
        <v>0</v>
      </c>
      <c r="U17" s="28">
        <v>0</v>
      </c>
      <c r="V17" s="68">
        <f t="shared" si="5"/>
        <v>0</v>
      </c>
      <c r="W17" s="28">
        <v>0</v>
      </c>
      <c r="X17" s="68">
        <v>0</v>
      </c>
      <c r="Y17" s="68">
        <f t="shared" si="6"/>
        <v>0</v>
      </c>
      <c r="Z17" s="28">
        <v>0</v>
      </c>
      <c r="AA17" s="28">
        <v>0</v>
      </c>
      <c r="AB17" s="26">
        <v>0</v>
      </c>
      <c r="AC17" s="68">
        <f t="shared" si="7"/>
        <v>0</v>
      </c>
      <c r="AD17" s="68">
        <v>0</v>
      </c>
      <c r="AE17" s="26">
        <v>0</v>
      </c>
      <c r="AF17" s="28"/>
      <c r="AG17" s="28">
        <v>0</v>
      </c>
      <c r="AH17" s="28">
        <v>0</v>
      </c>
      <c r="AI17" s="28">
        <v>0</v>
      </c>
      <c r="AJ17" s="68">
        <f t="shared" si="8"/>
        <v>0</v>
      </c>
      <c r="AK17" s="26">
        <v>0</v>
      </c>
      <c r="AL17" s="26">
        <v>0</v>
      </c>
    </row>
    <row r="18" spans="1:38" s="9" customFormat="1" ht="98.25" customHeight="1" x14ac:dyDescent="0.25">
      <c r="A18" s="10">
        <v>5</v>
      </c>
      <c r="B18" s="5" t="s">
        <v>55</v>
      </c>
      <c r="C18" s="26">
        <v>4</v>
      </c>
      <c r="D18" s="26">
        <v>1</v>
      </c>
      <c r="E18" s="26">
        <f t="shared" si="1"/>
        <v>3</v>
      </c>
      <c r="F18" s="26">
        <v>0</v>
      </c>
      <c r="G18" s="26">
        <v>0</v>
      </c>
      <c r="H18" s="26">
        <v>4</v>
      </c>
      <c r="I18" s="68">
        <f t="shared" si="2"/>
        <v>0</v>
      </c>
      <c r="J18" s="28">
        <v>3</v>
      </c>
      <c r="K18" s="28">
        <v>1</v>
      </c>
      <c r="L18" s="26">
        <v>0</v>
      </c>
      <c r="M18" s="69">
        <f t="shared" si="3"/>
        <v>0</v>
      </c>
      <c r="N18" s="28">
        <v>0</v>
      </c>
      <c r="O18" s="68">
        <v>0</v>
      </c>
      <c r="P18" s="28">
        <v>0</v>
      </c>
      <c r="Q18" s="70">
        <v>0</v>
      </c>
      <c r="R18" s="69">
        <f t="shared" si="4"/>
        <v>0</v>
      </c>
      <c r="S18" s="70">
        <v>0</v>
      </c>
      <c r="T18" s="28">
        <v>0</v>
      </c>
      <c r="U18" s="28">
        <v>0</v>
      </c>
      <c r="V18" s="68">
        <f t="shared" si="5"/>
        <v>0</v>
      </c>
      <c r="W18" s="26">
        <v>0</v>
      </c>
      <c r="X18" s="68">
        <v>0</v>
      </c>
      <c r="Y18" s="68">
        <f t="shared" si="6"/>
        <v>4</v>
      </c>
      <c r="Z18" s="28">
        <v>1</v>
      </c>
      <c r="AA18" s="70">
        <v>0</v>
      </c>
      <c r="AB18" s="26">
        <v>0</v>
      </c>
      <c r="AC18" s="68">
        <f t="shared" si="7"/>
        <v>0</v>
      </c>
      <c r="AD18" s="68">
        <v>0</v>
      </c>
      <c r="AE18" s="26">
        <v>0</v>
      </c>
      <c r="AF18" s="28"/>
      <c r="AG18" s="28">
        <v>0</v>
      </c>
      <c r="AH18" s="28">
        <v>0</v>
      </c>
      <c r="AI18" s="28">
        <v>0</v>
      </c>
      <c r="AJ18" s="68">
        <f t="shared" si="8"/>
        <v>0</v>
      </c>
      <c r="AK18" s="26">
        <v>0</v>
      </c>
      <c r="AL18" s="26">
        <v>0</v>
      </c>
    </row>
    <row r="19" spans="1:38" s="9" customFormat="1" ht="98.25" customHeight="1" x14ac:dyDescent="0.25">
      <c r="A19" s="10">
        <v>6</v>
      </c>
      <c r="B19" s="5" t="s">
        <v>56</v>
      </c>
      <c r="C19" s="89">
        <f>C20+C21+C22+C23+C24+C25+C26</f>
        <v>2</v>
      </c>
      <c r="D19" s="89">
        <f t="shared" ref="D19:AL19" si="11">D20+D21+D22+D23+D24+D25+D26</f>
        <v>0</v>
      </c>
      <c r="E19" s="89">
        <f t="shared" si="11"/>
        <v>2</v>
      </c>
      <c r="F19" s="89">
        <f t="shared" si="11"/>
        <v>0</v>
      </c>
      <c r="G19" s="89">
        <f t="shared" si="11"/>
        <v>0</v>
      </c>
      <c r="H19" s="89">
        <f t="shared" si="11"/>
        <v>3</v>
      </c>
      <c r="I19" s="89">
        <f t="shared" si="11"/>
        <v>3</v>
      </c>
      <c r="J19" s="89">
        <f t="shared" si="11"/>
        <v>0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5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98.2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68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28">
        <v>0</v>
      </c>
      <c r="U20" s="28">
        <v>0</v>
      </c>
      <c r="V20" s="68">
        <f t="shared" si="5"/>
        <v>0</v>
      </c>
      <c r="W20" s="28">
        <v>0</v>
      </c>
      <c r="X20" s="68">
        <v>0</v>
      </c>
      <c r="Y20" s="68">
        <f t="shared" si="6"/>
        <v>0</v>
      </c>
      <c r="Z20" s="28">
        <v>0</v>
      </c>
      <c r="AA20" s="70">
        <v>0</v>
      </c>
      <c r="AB20" s="68">
        <v>0</v>
      </c>
      <c r="AC20" s="68">
        <f t="shared" si="7"/>
        <v>0</v>
      </c>
      <c r="AD20" s="68">
        <v>0</v>
      </c>
      <c r="AE20" s="26">
        <v>0</v>
      </c>
      <c r="AF20" s="28"/>
      <c r="AG20" s="28">
        <v>0</v>
      </c>
      <c r="AH20" s="28">
        <v>0</v>
      </c>
      <c r="AI20" s="28">
        <v>0</v>
      </c>
      <c r="AJ20" s="68">
        <f t="shared" si="8"/>
        <v>0</v>
      </c>
      <c r="AK20" s="26">
        <v>0</v>
      </c>
      <c r="AL20" s="26">
        <v>0</v>
      </c>
    </row>
    <row r="21" spans="1:38" ht="98.25" customHeight="1" x14ac:dyDescent="0.25">
      <c r="A21" s="10" t="s">
        <v>59</v>
      </c>
      <c r="B21" s="11" t="s">
        <v>60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68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28">
        <v>0</v>
      </c>
      <c r="U21" s="28">
        <v>0</v>
      </c>
      <c r="V21" s="68">
        <f t="shared" si="5"/>
        <v>0</v>
      </c>
      <c r="W21" s="28">
        <v>0</v>
      </c>
      <c r="X21" s="68">
        <v>0</v>
      </c>
      <c r="Y21" s="68">
        <f t="shared" si="6"/>
        <v>0</v>
      </c>
      <c r="Z21" s="68">
        <v>0</v>
      </c>
      <c r="AA21" s="70">
        <v>0</v>
      </c>
      <c r="AB21" s="68">
        <v>0</v>
      </c>
      <c r="AC21" s="68">
        <f t="shared" si="7"/>
        <v>0</v>
      </c>
      <c r="AD21" s="68">
        <v>0</v>
      </c>
      <c r="AE21" s="26">
        <v>0</v>
      </c>
      <c r="AF21" s="28"/>
      <c r="AG21" s="28">
        <v>0</v>
      </c>
      <c r="AH21" s="28">
        <v>0</v>
      </c>
      <c r="AI21" s="28">
        <v>0</v>
      </c>
      <c r="AJ21" s="68">
        <f t="shared" si="8"/>
        <v>0</v>
      </c>
      <c r="AK21" s="26">
        <v>0</v>
      </c>
      <c r="AL21" s="26">
        <v>0</v>
      </c>
    </row>
    <row r="22" spans="1:38" ht="98.25" customHeight="1" x14ac:dyDescent="0.25">
      <c r="A22" s="10" t="s">
        <v>61</v>
      </c>
      <c r="B22" s="11" t="s">
        <v>62</v>
      </c>
      <c r="C22" s="26">
        <v>1</v>
      </c>
      <c r="D22" s="26">
        <v>0</v>
      </c>
      <c r="E22" s="26">
        <f t="shared" si="1"/>
        <v>1</v>
      </c>
      <c r="F22" s="26">
        <v>0</v>
      </c>
      <c r="G22" s="26">
        <v>0</v>
      </c>
      <c r="H22" s="28">
        <v>3</v>
      </c>
      <c r="I22" s="68">
        <f t="shared" si="2"/>
        <v>3</v>
      </c>
      <c r="J22" s="28">
        <v>0</v>
      </c>
      <c r="K22" s="28">
        <v>0</v>
      </c>
      <c r="L22" s="68">
        <v>0</v>
      </c>
      <c r="M22" s="69">
        <f t="shared" si="3"/>
        <v>0</v>
      </c>
      <c r="N22" s="28">
        <v>0</v>
      </c>
      <c r="O22" s="68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28">
        <v>0</v>
      </c>
      <c r="U22" s="28">
        <v>0</v>
      </c>
      <c r="V22" s="68">
        <f t="shared" si="5"/>
        <v>0</v>
      </c>
      <c r="W22" s="28">
        <v>0</v>
      </c>
      <c r="X22" s="68">
        <v>0</v>
      </c>
      <c r="Y22" s="68">
        <f t="shared" si="6"/>
        <v>4</v>
      </c>
      <c r="Z22" s="70">
        <v>0</v>
      </c>
      <c r="AA22" s="70">
        <v>0</v>
      </c>
      <c r="AB22" s="68">
        <v>0</v>
      </c>
      <c r="AC22" s="68">
        <f t="shared" si="7"/>
        <v>0</v>
      </c>
      <c r="AD22" s="68">
        <v>0</v>
      </c>
      <c r="AE22" s="68">
        <v>0</v>
      </c>
      <c r="AF22" s="28"/>
      <c r="AG22" s="28">
        <v>0</v>
      </c>
      <c r="AH22" s="28">
        <v>0</v>
      </c>
      <c r="AI22" s="28">
        <v>0</v>
      </c>
      <c r="AJ22" s="68">
        <f t="shared" si="8"/>
        <v>0</v>
      </c>
      <c r="AK22" s="26">
        <v>0</v>
      </c>
      <c r="AL22" s="26">
        <v>0</v>
      </c>
    </row>
    <row r="23" spans="1:38" ht="98.25" customHeight="1" x14ac:dyDescent="0.25">
      <c r="A23" s="10" t="s">
        <v>63</v>
      </c>
      <c r="B23" s="11" t="s">
        <v>64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68">
        <v>0</v>
      </c>
      <c r="M23" s="69">
        <f t="shared" si="3"/>
        <v>0</v>
      </c>
      <c r="N23" s="28">
        <v>0</v>
      </c>
      <c r="O23" s="70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28">
        <v>0</v>
      </c>
      <c r="U23" s="28">
        <v>0</v>
      </c>
      <c r="V23" s="68">
        <f t="shared" si="5"/>
        <v>0</v>
      </c>
      <c r="W23" s="28">
        <v>0</v>
      </c>
      <c r="X23" s="68">
        <v>0</v>
      </c>
      <c r="Y23" s="68">
        <f t="shared" si="6"/>
        <v>0</v>
      </c>
      <c r="Z23" s="68">
        <v>0</v>
      </c>
      <c r="AA23" s="70">
        <v>0</v>
      </c>
      <c r="AB23" s="68">
        <v>0</v>
      </c>
      <c r="AC23" s="68">
        <f t="shared" si="7"/>
        <v>0</v>
      </c>
      <c r="AD23" s="68">
        <v>0</v>
      </c>
      <c r="AE23" s="26">
        <v>0</v>
      </c>
      <c r="AF23" s="28"/>
      <c r="AG23" s="28">
        <v>0</v>
      </c>
      <c r="AH23" s="28">
        <v>0</v>
      </c>
      <c r="AI23" s="28">
        <v>0</v>
      </c>
      <c r="AJ23" s="68">
        <f t="shared" si="8"/>
        <v>0</v>
      </c>
      <c r="AK23" s="26">
        <v>0</v>
      </c>
      <c r="AL23" s="26">
        <v>0</v>
      </c>
    </row>
    <row r="24" spans="1:38" ht="98.25" customHeight="1" x14ac:dyDescent="0.25">
      <c r="A24" s="10" t="s">
        <v>65</v>
      </c>
      <c r="B24" s="11" t="s">
        <v>66</v>
      </c>
      <c r="C24" s="26">
        <v>1</v>
      </c>
      <c r="D24" s="26">
        <v>0</v>
      </c>
      <c r="E24" s="26">
        <f t="shared" si="1"/>
        <v>1</v>
      </c>
      <c r="F24" s="26">
        <v>0</v>
      </c>
      <c r="G24" s="26">
        <v>0</v>
      </c>
      <c r="H24" s="28">
        <v>0</v>
      </c>
      <c r="I24" s="68">
        <f t="shared" si="2"/>
        <v>0</v>
      </c>
      <c r="J24" s="28">
        <v>0</v>
      </c>
      <c r="K24" s="28">
        <v>0</v>
      </c>
      <c r="L24" s="68">
        <v>0</v>
      </c>
      <c r="M24" s="69">
        <f t="shared" si="3"/>
        <v>0</v>
      </c>
      <c r="N24" s="28">
        <v>0</v>
      </c>
      <c r="O24" s="68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28">
        <v>0</v>
      </c>
      <c r="U24" s="28">
        <v>0</v>
      </c>
      <c r="V24" s="68">
        <f t="shared" si="5"/>
        <v>0</v>
      </c>
      <c r="W24" s="28">
        <v>0</v>
      </c>
      <c r="X24" s="68">
        <v>0</v>
      </c>
      <c r="Y24" s="68">
        <f t="shared" si="6"/>
        <v>1</v>
      </c>
      <c r="Z24" s="70">
        <v>0</v>
      </c>
      <c r="AA24" s="70">
        <v>0</v>
      </c>
      <c r="AB24" s="68">
        <v>0</v>
      </c>
      <c r="AC24" s="68">
        <f t="shared" si="7"/>
        <v>0</v>
      </c>
      <c r="AD24" s="68">
        <v>0</v>
      </c>
      <c r="AE24" s="26">
        <v>0</v>
      </c>
      <c r="AF24" s="28"/>
      <c r="AG24" s="28">
        <v>0</v>
      </c>
      <c r="AH24" s="28">
        <v>0</v>
      </c>
      <c r="AI24" s="28">
        <v>0</v>
      </c>
      <c r="AJ24" s="68">
        <f t="shared" si="8"/>
        <v>0</v>
      </c>
      <c r="AK24" s="26">
        <v>0</v>
      </c>
      <c r="AL24" s="26">
        <v>0</v>
      </c>
    </row>
    <row r="25" spans="1:38" ht="98.25" customHeight="1" x14ac:dyDescent="0.25">
      <c r="A25" s="10" t="s">
        <v>67</v>
      </c>
      <c r="B25" s="11" t="s">
        <v>68</v>
      </c>
      <c r="C25" s="26">
        <v>0</v>
      </c>
      <c r="D25" s="26"/>
      <c r="E25" s="26">
        <f t="shared" si="1"/>
        <v>0</v>
      </c>
      <c r="F25" s="26">
        <v>0</v>
      </c>
      <c r="G25" s="26">
        <v>0</v>
      </c>
      <c r="H25" s="28">
        <v>0</v>
      </c>
      <c r="I25" s="68">
        <f t="shared" si="2"/>
        <v>0</v>
      </c>
      <c r="J25" s="28">
        <v>0</v>
      </c>
      <c r="K25" s="28">
        <v>0</v>
      </c>
      <c r="L25" s="68">
        <v>0</v>
      </c>
      <c r="M25" s="69">
        <f t="shared" si="3"/>
        <v>0</v>
      </c>
      <c r="N25" s="28">
        <v>0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28">
        <v>0</v>
      </c>
      <c r="U25" s="28">
        <v>0</v>
      </c>
      <c r="V25" s="68">
        <f t="shared" si="5"/>
        <v>0</v>
      </c>
      <c r="W25" s="28">
        <v>0</v>
      </c>
      <c r="X25" s="68">
        <v>0</v>
      </c>
      <c r="Y25" s="68">
        <f t="shared" si="6"/>
        <v>0</v>
      </c>
      <c r="Z25" s="68">
        <v>0</v>
      </c>
      <c r="AA25" s="70">
        <v>0</v>
      </c>
      <c r="AB25" s="68">
        <v>0</v>
      </c>
      <c r="AC25" s="68">
        <f t="shared" si="7"/>
        <v>0</v>
      </c>
      <c r="AD25" s="68">
        <v>0</v>
      </c>
      <c r="AE25" s="26">
        <v>0</v>
      </c>
      <c r="AF25" s="28"/>
      <c r="AG25" s="28">
        <v>0</v>
      </c>
      <c r="AH25" s="28">
        <v>0</v>
      </c>
      <c r="AI25" s="28">
        <v>0</v>
      </c>
      <c r="AJ25" s="68">
        <f t="shared" si="8"/>
        <v>0</v>
      </c>
      <c r="AK25" s="26">
        <v>0</v>
      </c>
      <c r="AL25" s="26">
        <v>0</v>
      </c>
    </row>
    <row r="26" spans="1:38" ht="98.2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68">
        <v>0</v>
      </c>
      <c r="M26" s="69">
        <f t="shared" si="3"/>
        <v>0</v>
      </c>
      <c r="N26" s="28">
        <v>0</v>
      </c>
      <c r="O26" s="68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28">
        <v>0</v>
      </c>
      <c r="U26" s="28">
        <v>0</v>
      </c>
      <c r="V26" s="68">
        <f t="shared" si="5"/>
        <v>0</v>
      </c>
      <c r="W26" s="28">
        <v>0</v>
      </c>
      <c r="X26" s="68">
        <v>0</v>
      </c>
      <c r="Y26" s="68">
        <f t="shared" si="6"/>
        <v>0</v>
      </c>
      <c r="Z26" s="70">
        <v>0</v>
      </c>
      <c r="AA26" s="70">
        <v>0</v>
      </c>
      <c r="AB26" s="68">
        <v>0</v>
      </c>
      <c r="AC26" s="68">
        <f t="shared" si="7"/>
        <v>0</v>
      </c>
      <c r="AD26" s="68">
        <v>0</v>
      </c>
      <c r="AE26" s="26">
        <v>0</v>
      </c>
      <c r="AF26" s="28"/>
      <c r="AG26" s="28">
        <v>0</v>
      </c>
      <c r="AH26" s="28">
        <v>0</v>
      </c>
      <c r="AI26" s="28">
        <v>0</v>
      </c>
      <c r="AJ26" s="68">
        <f t="shared" si="8"/>
        <v>0</v>
      </c>
      <c r="AK26" s="26">
        <v>0</v>
      </c>
      <c r="AL26" s="26">
        <v>0</v>
      </c>
    </row>
    <row r="27" spans="1:38" s="9" customFormat="1" ht="98.2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98.2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68">
        <v>0</v>
      </c>
      <c r="M28" s="69">
        <f t="shared" si="3"/>
        <v>0</v>
      </c>
      <c r="N28" s="28">
        <v>0</v>
      </c>
      <c r="O28" s="6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28">
        <v>0</v>
      </c>
      <c r="U28" s="28">
        <v>0</v>
      </c>
      <c r="V28" s="68">
        <f t="shared" si="5"/>
        <v>0</v>
      </c>
      <c r="W28" s="28">
        <v>0</v>
      </c>
      <c r="X28" s="68">
        <v>0</v>
      </c>
      <c r="Y28" s="68">
        <f t="shared" si="6"/>
        <v>0</v>
      </c>
      <c r="Z28" s="70">
        <v>0</v>
      </c>
      <c r="AA28" s="70">
        <v>0</v>
      </c>
      <c r="AB28" s="68">
        <v>0</v>
      </c>
      <c r="AC28" s="68">
        <f t="shared" si="7"/>
        <v>0</v>
      </c>
      <c r="AD28" s="68">
        <v>0</v>
      </c>
      <c r="AE28" s="26">
        <v>0</v>
      </c>
      <c r="AF28" s="28"/>
      <c r="AG28" s="28">
        <v>0</v>
      </c>
      <c r="AH28" s="28">
        <v>0</v>
      </c>
      <c r="AI28" s="28">
        <v>0</v>
      </c>
      <c r="AJ28" s="68">
        <f t="shared" si="8"/>
        <v>0</v>
      </c>
      <c r="AK28" s="26">
        <v>0</v>
      </c>
      <c r="AL28" s="26">
        <v>0</v>
      </c>
    </row>
    <row r="29" spans="1:38" ht="98.25" customHeight="1" x14ac:dyDescent="0.25">
      <c r="A29" s="15" t="s">
        <v>74</v>
      </c>
      <c r="B29" s="11" t="s">
        <v>75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68">
        <v>0</v>
      </c>
      <c r="M29" s="69">
        <f t="shared" si="3"/>
        <v>0</v>
      </c>
      <c r="N29" s="28">
        <v>0</v>
      </c>
      <c r="O29" s="70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28">
        <v>0</v>
      </c>
      <c r="U29" s="28">
        <v>0</v>
      </c>
      <c r="V29" s="68">
        <f t="shared" si="5"/>
        <v>0</v>
      </c>
      <c r="W29" s="28">
        <v>0</v>
      </c>
      <c r="X29" s="68">
        <v>0</v>
      </c>
      <c r="Y29" s="68">
        <f t="shared" si="6"/>
        <v>0</v>
      </c>
      <c r="Z29" s="68">
        <v>0</v>
      </c>
      <c r="AA29" s="70">
        <v>0</v>
      </c>
      <c r="AB29" s="68">
        <v>0</v>
      </c>
      <c r="AC29" s="68">
        <f t="shared" si="7"/>
        <v>0</v>
      </c>
      <c r="AD29" s="68">
        <v>0</v>
      </c>
      <c r="AE29" s="26">
        <v>0</v>
      </c>
      <c r="AF29" s="28"/>
      <c r="AG29" s="28">
        <v>0</v>
      </c>
      <c r="AH29" s="28">
        <v>0</v>
      </c>
      <c r="AI29" s="28">
        <v>0</v>
      </c>
      <c r="AJ29" s="68">
        <f t="shared" si="8"/>
        <v>0</v>
      </c>
      <c r="AK29" s="26">
        <v>0</v>
      </c>
      <c r="AL29" s="26">
        <v>0</v>
      </c>
    </row>
    <row r="30" spans="1:38" ht="98.25" customHeight="1" x14ac:dyDescent="0.25">
      <c r="A30" s="15" t="s">
        <v>76</v>
      </c>
      <c r="B30" s="11" t="s">
        <v>77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68">
        <f t="shared" si="2"/>
        <v>0</v>
      </c>
      <c r="J30" s="28">
        <v>0</v>
      </c>
      <c r="K30" s="28">
        <v>0</v>
      </c>
      <c r="L30" s="68">
        <v>0</v>
      </c>
      <c r="M30" s="69">
        <f t="shared" si="3"/>
        <v>0</v>
      </c>
      <c r="N30" s="28">
        <v>0</v>
      </c>
      <c r="O30" s="6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28">
        <v>0</v>
      </c>
      <c r="U30" s="28">
        <v>0</v>
      </c>
      <c r="V30" s="68">
        <f t="shared" si="5"/>
        <v>0</v>
      </c>
      <c r="W30" s="28">
        <v>0</v>
      </c>
      <c r="X30" s="68">
        <v>0</v>
      </c>
      <c r="Y30" s="68">
        <f t="shared" si="6"/>
        <v>0</v>
      </c>
      <c r="Z30" s="70">
        <v>0</v>
      </c>
      <c r="AA30" s="70">
        <v>0</v>
      </c>
      <c r="AB30" s="68">
        <v>0</v>
      </c>
      <c r="AC30" s="68">
        <f t="shared" si="7"/>
        <v>0</v>
      </c>
      <c r="AD30" s="68">
        <v>0</v>
      </c>
      <c r="AE30" s="26">
        <v>0</v>
      </c>
      <c r="AF30" s="26"/>
      <c r="AG30" s="26">
        <v>0</v>
      </c>
      <c r="AH30" s="28">
        <v>0</v>
      </c>
      <c r="AI30" s="28">
        <v>0</v>
      </c>
      <c r="AJ30" s="68">
        <f t="shared" si="8"/>
        <v>0</v>
      </c>
      <c r="AK30" s="26">
        <v>0</v>
      </c>
      <c r="AL30" s="26">
        <v>0</v>
      </c>
    </row>
    <row r="31" spans="1:38" ht="98.25" customHeight="1" x14ac:dyDescent="0.25">
      <c r="A31" s="15" t="s">
        <v>78</v>
      </c>
      <c r="B31" s="11" t="s">
        <v>79</v>
      </c>
      <c r="C31" s="26">
        <v>0</v>
      </c>
      <c r="D31" s="26"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68">
        <f t="shared" si="2"/>
        <v>0</v>
      </c>
      <c r="J31" s="28">
        <v>0</v>
      </c>
      <c r="K31" s="28">
        <v>0</v>
      </c>
      <c r="L31" s="68">
        <v>0</v>
      </c>
      <c r="M31" s="69">
        <f t="shared" si="3"/>
        <v>0</v>
      </c>
      <c r="N31" s="28">
        <v>0</v>
      </c>
      <c r="O31" s="70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28">
        <v>0</v>
      </c>
      <c r="U31" s="28">
        <v>0</v>
      </c>
      <c r="V31" s="68">
        <f t="shared" si="5"/>
        <v>0</v>
      </c>
      <c r="W31" s="28">
        <v>0</v>
      </c>
      <c r="X31" s="68">
        <v>0</v>
      </c>
      <c r="Y31" s="68">
        <f t="shared" si="6"/>
        <v>0</v>
      </c>
      <c r="Z31" s="68">
        <v>0</v>
      </c>
      <c r="AA31" s="70">
        <v>0</v>
      </c>
      <c r="AB31" s="68">
        <v>0</v>
      </c>
      <c r="AC31" s="68">
        <f t="shared" si="7"/>
        <v>0</v>
      </c>
      <c r="AD31" s="68">
        <v>0</v>
      </c>
      <c r="AE31" s="26">
        <v>0</v>
      </c>
      <c r="AF31" s="28"/>
      <c r="AG31" s="28">
        <v>0</v>
      </c>
      <c r="AH31" s="28">
        <v>0</v>
      </c>
      <c r="AI31" s="28">
        <v>0</v>
      </c>
      <c r="AJ31" s="68">
        <f t="shared" si="8"/>
        <v>0</v>
      </c>
      <c r="AK31" s="28">
        <v>0</v>
      </c>
      <c r="AL31" s="26">
        <v>0</v>
      </c>
    </row>
    <row r="32" spans="1:38" ht="98.25" customHeight="1" x14ac:dyDescent="0.25">
      <c r="A32" s="15" t="s">
        <v>80</v>
      </c>
      <c r="B32" s="11" t="s">
        <v>81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68">
        <f t="shared" si="2"/>
        <v>0</v>
      </c>
      <c r="J32" s="28">
        <v>0</v>
      </c>
      <c r="K32" s="28">
        <v>0</v>
      </c>
      <c r="L32" s="68">
        <v>0</v>
      </c>
      <c r="M32" s="69">
        <f t="shared" si="3"/>
        <v>0</v>
      </c>
      <c r="N32" s="31">
        <v>0</v>
      </c>
      <c r="O32" s="68">
        <v>0</v>
      </c>
      <c r="P32" s="31">
        <v>0</v>
      </c>
      <c r="Q32" s="68">
        <v>0</v>
      </c>
      <c r="R32" s="69">
        <f t="shared" si="4"/>
        <v>0</v>
      </c>
      <c r="S32" s="70">
        <v>0</v>
      </c>
      <c r="T32" s="28">
        <v>0</v>
      </c>
      <c r="U32" s="28">
        <v>0</v>
      </c>
      <c r="V32" s="68">
        <f t="shared" si="5"/>
        <v>0</v>
      </c>
      <c r="W32" s="28">
        <v>0</v>
      </c>
      <c r="X32" s="68">
        <v>0</v>
      </c>
      <c r="Y32" s="68">
        <f t="shared" si="6"/>
        <v>0</v>
      </c>
      <c r="Z32" s="70">
        <v>0</v>
      </c>
      <c r="AA32" s="70">
        <v>0</v>
      </c>
      <c r="AB32" s="68">
        <v>0</v>
      </c>
      <c r="AC32" s="68">
        <f t="shared" si="7"/>
        <v>0</v>
      </c>
      <c r="AD32" s="68">
        <v>0</v>
      </c>
      <c r="AE32" s="26">
        <v>0</v>
      </c>
      <c r="AF32" s="28"/>
      <c r="AG32" s="28">
        <v>0</v>
      </c>
      <c r="AH32" s="28">
        <v>0</v>
      </c>
      <c r="AI32" s="28">
        <v>0</v>
      </c>
      <c r="AJ32" s="68">
        <f t="shared" si="8"/>
        <v>0</v>
      </c>
      <c r="AK32" s="28">
        <v>0</v>
      </c>
      <c r="AL32" s="26">
        <v>0</v>
      </c>
    </row>
    <row r="33" spans="1:38" s="9" customFormat="1" ht="98.25" customHeight="1" x14ac:dyDescent="0.25">
      <c r="A33" s="15" t="s">
        <v>82</v>
      </c>
      <c r="B33" s="5" t="s">
        <v>83</v>
      </c>
      <c r="C33" s="26">
        <v>0</v>
      </c>
      <c r="D33" s="26">
        <v>0</v>
      </c>
      <c r="E33" s="26">
        <f t="shared" si="1"/>
        <v>0</v>
      </c>
      <c r="F33" s="26">
        <v>0</v>
      </c>
      <c r="G33" s="26">
        <v>0</v>
      </c>
      <c r="H33" s="26">
        <v>4</v>
      </c>
      <c r="I33" s="68">
        <f t="shared" si="2"/>
        <v>1</v>
      </c>
      <c r="J33" s="26">
        <v>0</v>
      </c>
      <c r="K33" s="26">
        <v>3</v>
      </c>
      <c r="L33" s="68">
        <v>0</v>
      </c>
      <c r="M33" s="69">
        <f t="shared" si="3"/>
        <v>0</v>
      </c>
      <c r="N33" s="26">
        <v>0</v>
      </c>
      <c r="O33" s="70">
        <v>0</v>
      </c>
      <c r="P33" s="26">
        <v>0</v>
      </c>
      <c r="Q33" s="70">
        <v>0</v>
      </c>
      <c r="R33" s="69">
        <f t="shared" si="4"/>
        <v>1</v>
      </c>
      <c r="S33" s="70">
        <v>0</v>
      </c>
      <c r="T33" s="26">
        <v>0</v>
      </c>
      <c r="U33" s="26">
        <v>1</v>
      </c>
      <c r="V33" s="68">
        <f t="shared" si="5"/>
        <v>1</v>
      </c>
      <c r="W33" s="26">
        <v>0</v>
      </c>
      <c r="X33" s="68">
        <v>0</v>
      </c>
      <c r="Y33" s="68">
        <f t="shared" si="6"/>
        <v>0</v>
      </c>
      <c r="Z33" s="68">
        <v>0</v>
      </c>
      <c r="AA33" s="70">
        <v>1</v>
      </c>
      <c r="AB33" s="68">
        <v>0</v>
      </c>
      <c r="AC33" s="68">
        <f t="shared" si="7"/>
        <v>1</v>
      </c>
      <c r="AD33" s="68">
        <v>0</v>
      </c>
      <c r="AE33" s="26">
        <v>1</v>
      </c>
      <c r="AF33" s="26"/>
      <c r="AG33" s="26">
        <v>1</v>
      </c>
      <c r="AH33" s="26">
        <v>0</v>
      </c>
      <c r="AI33" s="26">
        <v>0</v>
      </c>
      <c r="AJ33" s="68">
        <f t="shared" si="8"/>
        <v>0</v>
      </c>
      <c r="AK33" s="26">
        <v>0</v>
      </c>
      <c r="AL33" s="26">
        <v>0</v>
      </c>
    </row>
    <row r="34" spans="1:38" s="9" customFormat="1" ht="98.2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68">
        <f t="shared" si="2"/>
        <v>0</v>
      </c>
      <c r="J34" s="28">
        <v>0</v>
      </c>
      <c r="K34" s="28">
        <v>0</v>
      </c>
      <c r="L34" s="68">
        <v>0</v>
      </c>
      <c r="M34" s="69">
        <f t="shared" si="3"/>
        <v>0</v>
      </c>
      <c r="N34" s="28">
        <v>0</v>
      </c>
      <c r="O34" s="6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28">
        <v>0</v>
      </c>
      <c r="U34" s="28">
        <v>0</v>
      </c>
      <c r="V34" s="68">
        <f t="shared" si="5"/>
        <v>0</v>
      </c>
      <c r="W34" s="28">
        <v>0</v>
      </c>
      <c r="X34" s="68">
        <v>0</v>
      </c>
      <c r="Y34" s="68">
        <f t="shared" si="6"/>
        <v>0</v>
      </c>
      <c r="Z34" s="70">
        <v>0</v>
      </c>
      <c r="AA34" s="70">
        <v>0</v>
      </c>
      <c r="AB34" s="68">
        <v>0</v>
      </c>
      <c r="AC34" s="68">
        <f t="shared" si="7"/>
        <v>0</v>
      </c>
      <c r="AD34" s="68">
        <v>0</v>
      </c>
      <c r="AE34" s="26">
        <v>0</v>
      </c>
      <c r="AF34" s="28"/>
      <c r="AG34" s="28">
        <v>0</v>
      </c>
      <c r="AH34" s="28">
        <v>0</v>
      </c>
      <c r="AI34" s="28">
        <v>0</v>
      </c>
      <c r="AJ34" s="68">
        <f t="shared" si="8"/>
        <v>0</v>
      </c>
      <c r="AK34" s="28">
        <v>0</v>
      </c>
      <c r="AL34" s="26">
        <v>0</v>
      </c>
    </row>
    <row r="35" spans="1:38" s="9" customFormat="1" ht="98.25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68">
        <f t="shared" si="2"/>
        <v>0</v>
      </c>
      <c r="J35" s="28">
        <v>0</v>
      </c>
      <c r="K35" s="28">
        <v>0</v>
      </c>
      <c r="L35" s="68">
        <v>0</v>
      </c>
      <c r="M35" s="69">
        <f t="shared" si="3"/>
        <v>0</v>
      </c>
      <c r="N35" s="28">
        <v>0</v>
      </c>
      <c r="O35" s="70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28">
        <v>0</v>
      </c>
      <c r="U35" s="28">
        <v>0</v>
      </c>
      <c r="V35" s="68">
        <f t="shared" si="5"/>
        <v>0</v>
      </c>
      <c r="W35" s="28">
        <v>0</v>
      </c>
      <c r="X35" s="68">
        <v>0</v>
      </c>
      <c r="Y35" s="68">
        <f t="shared" si="6"/>
        <v>0</v>
      </c>
      <c r="Z35" s="68">
        <v>0</v>
      </c>
      <c r="AA35" s="70">
        <v>0</v>
      </c>
      <c r="AB35" s="68">
        <v>0</v>
      </c>
      <c r="AC35" s="68">
        <f t="shared" si="7"/>
        <v>0</v>
      </c>
      <c r="AD35" s="68">
        <v>0</v>
      </c>
      <c r="AE35" s="26">
        <v>0</v>
      </c>
      <c r="AF35" s="28"/>
      <c r="AG35" s="28">
        <v>0</v>
      </c>
      <c r="AH35" s="28">
        <v>0</v>
      </c>
      <c r="AI35" s="28">
        <v>0</v>
      </c>
      <c r="AJ35" s="68">
        <f t="shared" si="8"/>
        <v>0</v>
      </c>
      <c r="AK35" s="28">
        <v>0</v>
      </c>
      <c r="AL35" s="26">
        <v>0</v>
      </c>
    </row>
    <row r="36" spans="1:38" s="55" customFormat="1" ht="98.25" customHeight="1" x14ac:dyDescent="0.25">
      <c r="A36" s="58" t="s">
        <v>88</v>
      </c>
      <c r="B36" s="52" t="s">
        <v>89</v>
      </c>
      <c r="C36" s="68">
        <v>0</v>
      </c>
      <c r="D36" s="68">
        <v>0</v>
      </c>
      <c r="E36" s="68">
        <f t="shared" si="1"/>
        <v>0</v>
      </c>
      <c r="F36" s="68">
        <v>0</v>
      </c>
      <c r="G36" s="68">
        <v>0</v>
      </c>
      <c r="H36" s="70">
        <v>1</v>
      </c>
      <c r="I36" s="68">
        <f t="shared" si="2"/>
        <v>1</v>
      </c>
      <c r="J36" s="70">
        <v>0</v>
      </c>
      <c r="K36" s="70">
        <v>0</v>
      </c>
      <c r="L36" s="68">
        <v>0</v>
      </c>
      <c r="M36" s="69">
        <f t="shared" si="3"/>
        <v>1</v>
      </c>
      <c r="N36" s="70">
        <v>0</v>
      </c>
      <c r="O36" s="68">
        <v>0</v>
      </c>
      <c r="P36" s="70">
        <v>1</v>
      </c>
      <c r="Q36" s="70">
        <v>0</v>
      </c>
      <c r="R36" s="69">
        <f t="shared" si="4"/>
        <v>0</v>
      </c>
      <c r="S36" s="70">
        <v>0</v>
      </c>
      <c r="T36" s="70">
        <v>0</v>
      </c>
      <c r="U36" s="70">
        <v>0</v>
      </c>
      <c r="V36" s="68">
        <f t="shared" si="5"/>
        <v>1</v>
      </c>
      <c r="W36" s="70">
        <v>0</v>
      </c>
      <c r="X36" s="68">
        <v>0</v>
      </c>
      <c r="Y36" s="68">
        <f t="shared" si="6"/>
        <v>0</v>
      </c>
      <c r="Z36" s="70">
        <v>0</v>
      </c>
      <c r="AA36" s="70">
        <v>0</v>
      </c>
      <c r="AB36" s="68">
        <v>0</v>
      </c>
      <c r="AC36" s="68">
        <f t="shared" si="7"/>
        <v>0</v>
      </c>
      <c r="AD36" s="68">
        <v>0</v>
      </c>
      <c r="AE36" s="68">
        <v>0</v>
      </c>
      <c r="AF36" s="70"/>
      <c r="AG36" s="70">
        <v>0</v>
      </c>
      <c r="AH36" s="70">
        <v>0</v>
      </c>
      <c r="AI36" s="70">
        <v>0</v>
      </c>
      <c r="AJ36" s="68">
        <f t="shared" si="8"/>
        <v>0</v>
      </c>
      <c r="AK36" s="70">
        <v>0</v>
      </c>
      <c r="AL36" s="68">
        <v>0</v>
      </c>
    </row>
    <row r="37" spans="1:38" s="9" customFormat="1" ht="98.25" customHeight="1" x14ac:dyDescent="0.25">
      <c r="A37" s="15" t="s">
        <v>90</v>
      </c>
      <c r="B37" s="5" t="s">
        <v>91</v>
      </c>
      <c r="C37" s="26">
        <v>1</v>
      </c>
      <c r="D37" s="68">
        <v>0</v>
      </c>
      <c r="E37" s="26">
        <f t="shared" si="1"/>
        <v>1</v>
      </c>
      <c r="F37" s="26">
        <v>0</v>
      </c>
      <c r="G37" s="26">
        <v>0</v>
      </c>
      <c r="H37" s="28">
        <v>1</v>
      </c>
      <c r="I37" s="68">
        <f t="shared" si="2"/>
        <v>1</v>
      </c>
      <c r="J37" s="28">
        <v>0</v>
      </c>
      <c r="K37" s="28">
        <v>0</v>
      </c>
      <c r="L37" s="68">
        <v>0</v>
      </c>
      <c r="M37" s="69">
        <f t="shared" si="3"/>
        <v>0</v>
      </c>
      <c r="N37" s="28">
        <v>0</v>
      </c>
      <c r="O37" s="70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28">
        <v>0</v>
      </c>
      <c r="U37" s="28">
        <v>0</v>
      </c>
      <c r="V37" s="68">
        <f t="shared" si="5"/>
        <v>0</v>
      </c>
      <c r="W37" s="28">
        <v>0</v>
      </c>
      <c r="X37" s="68">
        <v>0</v>
      </c>
      <c r="Y37" s="68">
        <f t="shared" si="6"/>
        <v>2</v>
      </c>
      <c r="Z37" s="68">
        <v>0</v>
      </c>
      <c r="AA37" s="70">
        <v>0</v>
      </c>
      <c r="AB37" s="68">
        <v>0</v>
      </c>
      <c r="AC37" s="68">
        <f t="shared" si="7"/>
        <v>0</v>
      </c>
      <c r="AD37" s="68">
        <v>0</v>
      </c>
      <c r="AE37" s="26">
        <v>0</v>
      </c>
      <c r="AF37" s="28"/>
      <c r="AG37" s="28">
        <v>0</v>
      </c>
      <c r="AH37" s="28">
        <v>0</v>
      </c>
      <c r="AI37" s="28">
        <v>0</v>
      </c>
      <c r="AJ37" s="68">
        <f t="shared" si="8"/>
        <v>0</v>
      </c>
      <c r="AK37" s="28">
        <v>0</v>
      </c>
      <c r="AL37" s="26">
        <v>0</v>
      </c>
    </row>
    <row r="38" spans="1:38" s="9" customFormat="1" ht="98.25" customHeight="1" x14ac:dyDescent="0.25">
      <c r="A38" s="15" t="s">
        <v>92</v>
      </c>
      <c r="B38" s="5" t="s">
        <v>93</v>
      </c>
      <c r="C38" s="28">
        <v>0</v>
      </c>
      <c r="D38" s="68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68">
        <f t="shared" si="2"/>
        <v>0</v>
      </c>
      <c r="J38" s="28">
        <v>1</v>
      </c>
      <c r="K38" s="28">
        <v>0</v>
      </c>
      <c r="L38" s="68">
        <v>0</v>
      </c>
      <c r="M38" s="69">
        <f t="shared" si="3"/>
        <v>0</v>
      </c>
      <c r="N38" s="28">
        <v>0</v>
      </c>
      <c r="O38" s="68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28">
        <v>0</v>
      </c>
      <c r="U38" s="28">
        <v>0</v>
      </c>
      <c r="V38" s="68">
        <f t="shared" si="5"/>
        <v>0</v>
      </c>
      <c r="W38" s="28">
        <v>0</v>
      </c>
      <c r="X38" s="68">
        <v>0</v>
      </c>
      <c r="Y38" s="68">
        <f t="shared" si="6"/>
        <v>0</v>
      </c>
      <c r="Z38" s="70">
        <v>0</v>
      </c>
      <c r="AA38" s="70">
        <v>0</v>
      </c>
      <c r="AB38" s="68">
        <v>0</v>
      </c>
      <c r="AC38" s="68">
        <f t="shared" si="7"/>
        <v>0</v>
      </c>
      <c r="AD38" s="68">
        <v>0</v>
      </c>
      <c r="AE38" s="28">
        <v>0</v>
      </c>
      <c r="AF38" s="28"/>
      <c r="AG38" s="28">
        <v>0</v>
      </c>
      <c r="AH38" s="28">
        <v>0</v>
      </c>
      <c r="AI38" s="28">
        <v>1</v>
      </c>
      <c r="AJ38" s="68">
        <f t="shared" si="8"/>
        <v>1</v>
      </c>
      <c r="AK38" s="28">
        <v>0</v>
      </c>
      <c r="AL38" s="26">
        <v>1</v>
      </c>
    </row>
    <row r="39" spans="1:38" ht="98.25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68">
        <v>0</v>
      </c>
      <c r="M39" s="69">
        <f t="shared" si="3"/>
        <v>0</v>
      </c>
      <c r="N39" s="28">
        <v>0</v>
      </c>
      <c r="O39" s="70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28">
        <v>0</v>
      </c>
      <c r="U39" s="28">
        <v>0</v>
      </c>
      <c r="V39" s="68">
        <f t="shared" si="5"/>
        <v>0</v>
      </c>
      <c r="W39" s="28">
        <v>0</v>
      </c>
      <c r="X39" s="68">
        <v>0</v>
      </c>
      <c r="Y39" s="68">
        <f t="shared" si="6"/>
        <v>0</v>
      </c>
      <c r="Z39" s="68">
        <v>0</v>
      </c>
      <c r="AA39" s="70">
        <v>0</v>
      </c>
      <c r="AB39" s="68">
        <v>0</v>
      </c>
      <c r="AC39" s="68">
        <f t="shared" si="7"/>
        <v>0</v>
      </c>
      <c r="AD39" s="68">
        <v>0</v>
      </c>
      <c r="AE39" s="28">
        <v>0</v>
      </c>
      <c r="AF39" s="28"/>
      <c r="AG39" s="28">
        <v>0</v>
      </c>
      <c r="AH39" s="28">
        <v>0</v>
      </c>
      <c r="AI39" s="28">
        <v>0</v>
      </c>
      <c r="AJ39" s="68">
        <f t="shared" si="8"/>
        <v>0</v>
      </c>
      <c r="AK39" s="28">
        <v>0</v>
      </c>
      <c r="AL39" s="26">
        <v>0</v>
      </c>
    </row>
    <row r="40" spans="1:38" ht="98.25" customHeight="1" x14ac:dyDescent="0.25">
      <c r="A40" s="15" t="s">
        <v>96</v>
      </c>
      <c r="B40" s="5" t="s">
        <v>97</v>
      </c>
      <c r="C40" s="26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68">
        <v>0</v>
      </c>
      <c r="M40" s="69">
        <f t="shared" si="3"/>
        <v>0</v>
      </c>
      <c r="N40" s="28">
        <v>0</v>
      </c>
      <c r="O40" s="6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28">
        <v>0</v>
      </c>
      <c r="U40" s="28">
        <v>0</v>
      </c>
      <c r="V40" s="68">
        <f t="shared" si="5"/>
        <v>0</v>
      </c>
      <c r="W40" s="28">
        <v>0</v>
      </c>
      <c r="X40" s="68">
        <v>0</v>
      </c>
      <c r="Y40" s="68">
        <f t="shared" si="6"/>
        <v>0</v>
      </c>
      <c r="Z40" s="70">
        <v>0</v>
      </c>
      <c r="AA40" s="70">
        <v>0</v>
      </c>
      <c r="AB40" s="68">
        <v>0</v>
      </c>
      <c r="AC40" s="68">
        <f t="shared" si="7"/>
        <v>0</v>
      </c>
      <c r="AD40" s="68">
        <v>0</v>
      </c>
      <c r="AE40" s="26">
        <v>0</v>
      </c>
      <c r="AF40" s="28"/>
      <c r="AG40" s="28">
        <v>0</v>
      </c>
      <c r="AH40" s="28">
        <v>0</v>
      </c>
      <c r="AI40" s="28">
        <v>0</v>
      </c>
      <c r="AJ40" s="68">
        <f t="shared" si="8"/>
        <v>0</v>
      </c>
      <c r="AK40" s="28">
        <v>0</v>
      </c>
      <c r="AL40" s="26">
        <v>0</v>
      </c>
    </row>
    <row r="41" spans="1:38" ht="98.25" customHeight="1" x14ac:dyDescent="0.25">
      <c r="A41" s="15" t="s">
        <v>98</v>
      </c>
      <c r="B41" s="5" t="s">
        <v>99</v>
      </c>
      <c r="C41" s="26">
        <v>15</v>
      </c>
      <c r="D41" s="26">
        <v>12</v>
      </c>
      <c r="E41" s="26">
        <f t="shared" si="1"/>
        <v>3</v>
      </c>
      <c r="F41" s="26">
        <v>0</v>
      </c>
      <c r="G41" s="26">
        <v>0</v>
      </c>
      <c r="H41" s="28">
        <v>5</v>
      </c>
      <c r="I41" s="68">
        <f t="shared" si="2"/>
        <v>5</v>
      </c>
      <c r="J41" s="28">
        <v>0</v>
      </c>
      <c r="K41" s="28">
        <v>0</v>
      </c>
      <c r="L41" s="68">
        <v>0</v>
      </c>
      <c r="M41" s="69">
        <f t="shared" si="3"/>
        <v>2</v>
      </c>
      <c r="N41" s="28">
        <v>1</v>
      </c>
      <c r="O41" s="70">
        <v>0</v>
      </c>
      <c r="P41" s="28">
        <v>1</v>
      </c>
      <c r="Q41" s="68">
        <v>0</v>
      </c>
      <c r="R41" s="69">
        <f t="shared" si="4"/>
        <v>0</v>
      </c>
      <c r="S41" s="70">
        <v>0</v>
      </c>
      <c r="T41" s="28">
        <v>0</v>
      </c>
      <c r="U41" s="28">
        <v>0</v>
      </c>
      <c r="V41" s="68">
        <f t="shared" si="5"/>
        <v>2</v>
      </c>
      <c r="W41" s="28">
        <v>0</v>
      </c>
      <c r="X41" s="68">
        <v>0</v>
      </c>
      <c r="Y41" s="68">
        <f t="shared" si="6"/>
        <v>18</v>
      </c>
      <c r="Z41" s="28">
        <v>14</v>
      </c>
      <c r="AA41" s="70">
        <v>0</v>
      </c>
      <c r="AB41" s="68">
        <v>0</v>
      </c>
      <c r="AC41" s="68">
        <f t="shared" si="7"/>
        <v>0</v>
      </c>
      <c r="AD41" s="68">
        <v>0</v>
      </c>
      <c r="AE41" s="26">
        <v>0</v>
      </c>
      <c r="AF41" s="28"/>
      <c r="AG41" s="28">
        <v>0</v>
      </c>
      <c r="AH41" s="28">
        <v>0</v>
      </c>
      <c r="AI41" s="28">
        <v>0</v>
      </c>
      <c r="AJ41" s="68">
        <f t="shared" si="8"/>
        <v>0</v>
      </c>
      <c r="AK41" s="28">
        <v>0</v>
      </c>
      <c r="AL41" s="26">
        <v>0</v>
      </c>
    </row>
    <row r="42" spans="1:38" ht="98.25" customHeight="1" x14ac:dyDescent="0.25">
      <c r="A42" s="15" t="s">
        <v>100</v>
      </c>
      <c r="B42" s="16" t="s">
        <v>101</v>
      </c>
      <c r="C42" s="26">
        <v>2</v>
      </c>
      <c r="D42" s="26">
        <v>0</v>
      </c>
      <c r="E42" s="26">
        <f t="shared" si="1"/>
        <v>2</v>
      </c>
      <c r="F42" s="26">
        <v>0</v>
      </c>
      <c r="G42" s="26">
        <v>0</v>
      </c>
      <c r="H42" s="28">
        <v>2</v>
      </c>
      <c r="I42" s="68">
        <f t="shared" si="2"/>
        <v>2</v>
      </c>
      <c r="J42" s="28">
        <v>0</v>
      </c>
      <c r="K42" s="28">
        <v>0</v>
      </c>
      <c r="L42" s="68">
        <v>0</v>
      </c>
      <c r="M42" s="69">
        <f t="shared" si="3"/>
        <v>2</v>
      </c>
      <c r="N42" s="28">
        <v>0</v>
      </c>
      <c r="O42" s="68">
        <v>0</v>
      </c>
      <c r="P42" s="28">
        <v>2</v>
      </c>
      <c r="Q42" s="70">
        <v>0</v>
      </c>
      <c r="R42" s="69">
        <f t="shared" si="4"/>
        <v>0</v>
      </c>
      <c r="S42" s="70">
        <v>0</v>
      </c>
      <c r="T42" s="28">
        <v>0</v>
      </c>
      <c r="U42" s="28">
        <v>0</v>
      </c>
      <c r="V42" s="68">
        <f t="shared" si="5"/>
        <v>2</v>
      </c>
      <c r="W42" s="28">
        <v>0</v>
      </c>
      <c r="X42" s="68">
        <v>0</v>
      </c>
      <c r="Y42" s="68">
        <f t="shared" si="6"/>
        <v>2</v>
      </c>
      <c r="Z42" s="28">
        <v>0</v>
      </c>
      <c r="AA42" s="70">
        <v>4</v>
      </c>
      <c r="AB42" s="68">
        <v>0</v>
      </c>
      <c r="AC42" s="68">
        <f t="shared" si="7"/>
        <v>4</v>
      </c>
      <c r="AD42" s="68">
        <v>2</v>
      </c>
      <c r="AE42" s="26">
        <v>2</v>
      </c>
      <c r="AF42" s="28"/>
      <c r="AG42" s="28">
        <v>1</v>
      </c>
      <c r="AH42" s="28">
        <v>0</v>
      </c>
      <c r="AI42" s="28">
        <v>0</v>
      </c>
      <c r="AJ42" s="68">
        <f t="shared" si="8"/>
        <v>0</v>
      </c>
      <c r="AK42" s="28">
        <v>0</v>
      </c>
      <c r="AL42" s="26">
        <v>0</v>
      </c>
    </row>
    <row r="43" spans="1:38" ht="98.25" customHeight="1" x14ac:dyDescent="0.25">
      <c r="A43" s="15" t="s">
        <v>102</v>
      </c>
      <c r="B43" s="16" t="s">
        <v>103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68">
        <f t="shared" si="2"/>
        <v>0</v>
      </c>
      <c r="J43" s="28">
        <v>0</v>
      </c>
      <c r="K43" s="28">
        <v>0</v>
      </c>
      <c r="L43" s="68">
        <v>0</v>
      </c>
      <c r="M43" s="69">
        <f t="shared" si="3"/>
        <v>0</v>
      </c>
      <c r="N43" s="28">
        <v>0</v>
      </c>
      <c r="O43" s="70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28">
        <v>0</v>
      </c>
      <c r="U43" s="28">
        <v>0</v>
      </c>
      <c r="V43" s="68">
        <f t="shared" si="5"/>
        <v>0</v>
      </c>
      <c r="W43" s="28">
        <v>0</v>
      </c>
      <c r="X43" s="68">
        <v>0</v>
      </c>
      <c r="Y43" s="68">
        <f t="shared" si="6"/>
        <v>0</v>
      </c>
      <c r="Z43" s="28">
        <v>0</v>
      </c>
      <c r="AA43" s="70">
        <v>0</v>
      </c>
      <c r="AB43" s="68">
        <v>0</v>
      </c>
      <c r="AC43" s="68">
        <f t="shared" si="7"/>
        <v>0</v>
      </c>
      <c r="AD43" s="68">
        <v>0</v>
      </c>
      <c r="AE43" s="26">
        <v>0</v>
      </c>
      <c r="AF43" s="28"/>
      <c r="AG43" s="28">
        <v>0</v>
      </c>
      <c r="AH43" s="28">
        <v>0</v>
      </c>
      <c r="AI43" s="28">
        <v>0</v>
      </c>
      <c r="AJ43" s="68">
        <f t="shared" si="8"/>
        <v>0</v>
      </c>
      <c r="AK43" s="28">
        <v>0</v>
      </c>
      <c r="AL43" s="26">
        <v>0</v>
      </c>
    </row>
    <row r="44" spans="1:38" ht="98.25" customHeight="1" x14ac:dyDescent="0.25">
      <c r="A44" s="15" t="s">
        <v>104</v>
      </c>
      <c r="B44" s="16" t="s">
        <v>105</v>
      </c>
      <c r="C44" s="26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>
        <v>0</v>
      </c>
      <c r="L44" s="68">
        <v>0</v>
      </c>
      <c r="M44" s="69">
        <f t="shared" si="3"/>
        <v>0</v>
      </c>
      <c r="N44" s="28">
        <v>0</v>
      </c>
      <c r="O44" s="6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28">
        <v>0</v>
      </c>
      <c r="U44" s="28">
        <v>0</v>
      </c>
      <c r="V44" s="68">
        <f t="shared" si="5"/>
        <v>0</v>
      </c>
      <c r="W44" s="28">
        <v>0</v>
      </c>
      <c r="X44" s="68">
        <v>0</v>
      </c>
      <c r="Y44" s="68">
        <f t="shared" si="6"/>
        <v>0</v>
      </c>
      <c r="Z44" s="28">
        <v>0</v>
      </c>
      <c r="AA44" s="70">
        <v>0</v>
      </c>
      <c r="AB44" s="68">
        <v>0</v>
      </c>
      <c r="AC44" s="68">
        <f t="shared" si="7"/>
        <v>0</v>
      </c>
      <c r="AD44" s="68">
        <v>0</v>
      </c>
      <c r="AE44" s="26">
        <v>0</v>
      </c>
      <c r="AF44" s="28"/>
      <c r="AG44" s="28">
        <v>0</v>
      </c>
      <c r="AH44" s="28">
        <v>0</v>
      </c>
      <c r="AI44" s="28">
        <v>0</v>
      </c>
      <c r="AJ44" s="68">
        <f t="shared" si="8"/>
        <v>0</v>
      </c>
      <c r="AK44" s="28">
        <v>0</v>
      </c>
      <c r="AL44" s="26">
        <v>0</v>
      </c>
    </row>
    <row r="45" spans="1:38" ht="98.25" customHeight="1" x14ac:dyDescent="0.25">
      <c r="A45" s="15" t="s">
        <v>106</v>
      </c>
      <c r="B45" s="16" t="s">
        <v>107</v>
      </c>
      <c r="C45" s="26">
        <v>2</v>
      </c>
      <c r="D45" s="68">
        <v>0</v>
      </c>
      <c r="E45" s="26">
        <f t="shared" si="1"/>
        <v>2</v>
      </c>
      <c r="F45" s="26">
        <v>0</v>
      </c>
      <c r="G45" s="26">
        <v>0</v>
      </c>
      <c r="H45" s="26">
        <v>2</v>
      </c>
      <c r="I45" s="68">
        <f>H45-J45-K45</f>
        <v>2</v>
      </c>
      <c r="J45" s="26">
        <v>0</v>
      </c>
      <c r="K45" s="28">
        <v>0</v>
      </c>
      <c r="L45" s="68">
        <v>0</v>
      </c>
      <c r="M45" s="69">
        <f t="shared" si="3"/>
        <v>2</v>
      </c>
      <c r="N45" s="28">
        <v>0</v>
      </c>
      <c r="O45" s="70">
        <v>0</v>
      </c>
      <c r="P45" s="28">
        <v>2</v>
      </c>
      <c r="Q45" s="70">
        <v>0</v>
      </c>
      <c r="R45" s="69">
        <f t="shared" si="4"/>
        <v>1</v>
      </c>
      <c r="S45" s="70">
        <v>0</v>
      </c>
      <c r="T45" s="28">
        <v>0</v>
      </c>
      <c r="U45" s="28">
        <v>1</v>
      </c>
      <c r="V45" s="68">
        <f t="shared" si="5"/>
        <v>3</v>
      </c>
      <c r="W45" s="28">
        <v>0</v>
      </c>
      <c r="X45" s="68">
        <v>0</v>
      </c>
      <c r="Y45" s="68">
        <f t="shared" si="6"/>
        <v>1</v>
      </c>
      <c r="Z45" s="28">
        <v>0</v>
      </c>
      <c r="AA45" s="70">
        <v>0</v>
      </c>
      <c r="AB45" s="68">
        <v>0</v>
      </c>
      <c r="AC45" s="68">
        <f t="shared" si="7"/>
        <v>0</v>
      </c>
      <c r="AD45" s="68">
        <v>0</v>
      </c>
      <c r="AE45" s="26">
        <v>0</v>
      </c>
      <c r="AF45" s="28"/>
      <c r="AG45" s="28">
        <v>0</v>
      </c>
      <c r="AH45" s="28">
        <v>0</v>
      </c>
      <c r="AI45" s="28">
        <v>0</v>
      </c>
      <c r="AJ45" s="68">
        <f t="shared" si="8"/>
        <v>0</v>
      </c>
      <c r="AK45" s="28">
        <v>0</v>
      </c>
      <c r="AL45" s="26">
        <v>0</v>
      </c>
    </row>
    <row r="46" spans="1:38" ht="98.25" customHeight="1" x14ac:dyDescent="0.25">
      <c r="A46" s="15" t="s">
        <v>108</v>
      </c>
      <c r="B46" s="5" t="s">
        <v>109</v>
      </c>
      <c r="C46" s="26">
        <v>0</v>
      </c>
      <c r="D46" s="68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68">
        <f t="shared" si="2"/>
        <v>0</v>
      </c>
      <c r="J46" s="28">
        <v>0</v>
      </c>
      <c r="K46" s="28">
        <v>0</v>
      </c>
      <c r="L46" s="68">
        <v>0</v>
      </c>
      <c r="M46" s="69">
        <f t="shared" si="3"/>
        <v>0</v>
      </c>
      <c r="N46" s="28">
        <v>0</v>
      </c>
      <c r="O46" s="68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28">
        <v>0</v>
      </c>
      <c r="U46" s="28">
        <v>0</v>
      </c>
      <c r="V46" s="68">
        <f t="shared" si="5"/>
        <v>0</v>
      </c>
      <c r="W46" s="28">
        <v>0</v>
      </c>
      <c r="X46" s="68">
        <v>0</v>
      </c>
      <c r="Y46" s="68">
        <f t="shared" si="6"/>
        <v>0</v>
      </c>
      <c r="Z46" s="28">
        <v>0</v>
      </c>
      <c r="AA46" s="70">
        <v>0</v>
      </c>
      <c r="AB46" s="68">
        <v>0</v>
      </c>
      <c r="AC46" s="68">
        <f t="shared" si="7"/>
        <v>0</v>
      </c>
      <c r="AD46" s="68">
        <v>0</v>
      </c>
      <c r="AE46" s="26">
        <v>0</v>
      </c>
      <c r="AF46" s="28"/>
      <c r="AG46" s="28">
        <v>0</v>
      </c>
      <c r="AH46" s="28">
        <v>1</v>
      </c>
      <c r="AI46" s="28">
        <v>0</v>
      </c>
      <c r="AJ46" s="68">
        <f t="shared" si="8"/>
        <v>1</v>
      </c>
      <c r="AK46" s="28">
        <v>1</v>
      </c>
      <c r="AL46" s="26">
        <v>0</v>
      </c>
    </row>
    <row r="47" spans="1:38" ht="98.2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68">
        <v>0</v>
      </c>
      <c r="M47" s="69">
        <f t="shared" si="3"/>
        <v>0</v>
      </c>
      <c r="N47" s="28">
        <v>0</v>
      </c>
      <c r="O47" s="70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28">
        <v>0</v>
      </c>
      <c r="U47" s="28">
        <v>0</v>
      </c>
      <c r="V47" s="68">
        <f t="shared" si="5"/>
        <v>0</v>
      </c>
      <c r="W47" s="28">
        <v>0</v>
      </c>
      <c r="X47" s="68">
        <v>0</v>
      </c>
      <c r="Y47" s="68">
        <f t="shared" si="6"/>
        <v>0</v>
      </c>
      <c r="Z47" s="28">
        <v>0</v>
      </c>
      <c r="AA47" s="70">
        <v>0</v>
      </c>
      <c r="AB47" s="68">
        <v>0</v>
      </c>
      <c r="AC47" s="68">
        <f t="shared" si="7"/>
        <v>0</v>
      </c>
      <c r="AD47" s="68">
        <v>0</v>
      </c>
      <c r="AE47" s="26">
        <v>0</v>
      </c>
      <c r="AF47" s="28"/>
      <c r="AG47" s="28">
        <v>0</v>
      </c>
      <c r="AH47" s="28">
        <v>0</v>
      </c>
      <c r="AI47" s="28">
        <v>0</v>
      </c>
      <c r="AJ47" s="68">
        <f t="shared" si="8"/>
        <v>0</v>
      </c>
      <c r="AK47" s="28">
        <v>0</v>
      </c>
      <c r="AL47" s="26">
        <v>0</v>
      </c>
    </row>
    <row r="48" spans="1:38" s="9" customFormat="1" ht="98.25" customHeight="1" x14ac:dyDescent="0.25">
      <c r="A48" s="15" t="s">
        <v>112</v>
      </c>
      <c r="B48" s="5" t="s">
        <v>81</v>
      </c>
      <c r="C48" s="26">
        <v>2</v>
      </c>
      <c r="D48" s="26">
        <v>0</v>
      </c>
      <c r="E48" s="26">
        <f t="shared" si="1"/>
        <v>2</v>
      </c>
      <c r="F48" s="26">
        <v>0</v>
      </c>
      <c r="G48" s="26">
        <v>0</v>
      </c>
      <c r="H48" s="26">
        <v>9</v>
      </c>
      <c r="I48" s="68">
        <f t="shared" si="2"/>
        <v>8</v>
      </c>
      <c r="J48" s="28">
        <v>1</v>
      </c>
      <c r="K48" s="28">
        <v>0</v>
      </c>
      <c r="L48" s="68">
        <v>0</v>
      </c>
      <c r="M48" s="69">
        <f t="shared" si="3"/>
        <v>2</v>
      </c>
      <c r="N48" s="28">
        <v>2</v>
      </c>
      <c r="O48" s="68">
        <v>0</v>
      </c>
      <c r="P48" s="28">
        <v>0</v>
      </c>
      <c r="Q48" s="70">
        <v>0</v>
      </c>
      <c r="R48" s="69">
        <f t="shared" si="4"/>
        <v>3</v>
      </c>
      <c r="S48" s="70">
        <v>0</v>
      </c>
      <c r="T48" s="28">
        <v>3</v>
      </c>
      <c r="U48" s="28">
        <v>0</v>
      </c>
      <c r="V48" s="68">
        <f t="shared" si="5"/>
        <v>5</v>
      </c>
      <c r="W48" s="26">
        <v>0</v>
      </c>
      <c r="X48" s="68">
        <v>0</v>
      </c>
      <c r="Y48" s="68">
        <f t="shared" si="6"/>
        <v>5</v>
      </c>
      <c r="Z48" s="28">
        <v>0</v>
      </c>
      <c r="AA48" s="70">
        <v>0</v>
      </c>
      <c r="AB48" s="68">
        <v>0</v>
      </c>
      <c r="AC48" s="68">
        <f t="shared" si="7"/>
        <v>0</v>
      </c>
      <c r="AD48" s="68">
        <v>0</v>
      </c>
      <c r="AE48" s="26">
        <v>0</v>
      </c>
      <c r="AF48" s="28"/>
      <c r="AG48" s="28">
        <v>0</v>
      </c>
      <c r="AH48" s="28">
        <v>0</v>
      </c>
      <c r="AI48" s="28">
        <v>0</v>
      </c>
      <c r="AJ48" s="68">
        <f t="shared" si="8"/>
        <v>0</v>
      </c>
      <c r="AK48" s="28">
        <v>0</v>
      </c>
      <c r="AL48" s="26">
        <v>0</v>
      </c>
    </row>
    <row r="49" spans="1:38" s="9" customFormat="1" ht="98.2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440</v>
      </c>
      <c r="D49" s="71">
        <f t="shared" ref="D49:AL49" si="13">D9+D10+D12+D13+D15+D16+D17+D18+D20+D21+D22+D23+D24+D25+D26+D28+D29+D30+D31+D32+D33+D34+D35+D36+D37+D38+D39+D40+D41+D42+D43+D44+D45+D46+D47+D48</f>
        <v>87</v>
      </c>
      <c r="E49" s="71">
        <f t="shared" si="13"/>
        <v>349</v>
      </c>
      <c r="F49" s="71">
        <f t="shared" si="13"/>
        <v>1</v>
      </c>
      <c r="G49" s="71">
        <f t="shared" si="13"/>
        <v>3</v>
      </c>
      <c r="H49" s="71">
        <f t="shared" si="13"/>
        <v>701</v>
      </c>
      <c r="I49" s="68">
        <f t="shared" si="2"/>
        <v>585</v>
      </c>
      <c r="J49" s="71">
        <f t="shared" si="13"/>
        <v>78</v>
      </c>
      <c r="K49" s="71">
        <f t="shared" si="13"/>
        <v>38</v>
      </c>
      <c r="L49" s="71">
        <f t="shared" si="13"/>
        <v>1</v>
      </c>
      <c r="M49" s="69">
        <f t="shared" si="3"/>
        <v>479</v>
      </c>
      <c r="N49" s="71">
        <f t="shared" si="13"/>
        <v>334</v>
      </c>
      <c r="O49" s="71">
        <f t="shared" si="13"/>
        <v>12</v>
      </c>
      <c r="P49" s="71">
        <f t="shared" si="13"/>
        <v>133</v>
      </c>
      <c r="Q49" s="71">
        <f t="shared" si="13"/>
        <v>0</v>
      </c>
      <c r="R49" s="69">
        <f t="shared" si="4"/>
        <v>50</v>
      </c>
      <c r="S49" s="71">
        <f t="shared" si="13"/>
        <v>0</v>
      </c>
      <c r="T49" s="71">
        <f t="shared" si="13"/>
        <v>12</v>
      </c>
      <c r="U49" s="71">
        <f t="shared" si="13"/>
        <v>38</v>
      </c>
      <c r="V49" s="68">
        <f t="shared" si="5"/>
        <v>529</v>
      </c>
      <c r="W49" s="71">
        <f t="shared" si="13"/>
        <v>8</v>
      </c>
      <c r="X49" s="71">
        <f t="shared" si="13"/>
        <v>20</v>
      </c>
      <c r="Y49" s="68">
        <f t="shared" si="6"/>
        <v>483</v>
      </c>
      <c r="Z49" s="71">
        <f t="shared" si="13"/>
        <v>103</v>
      </c>
      <c r="AA49" s="71">
        <f t="shared" si="13"/>
        <v>222</v>
      </c>
      <c r="AB49" s="71">
        <f t="shared" si="13"/>
        <v>37</v>
      </c>
      <c r="AC49" s="68">
        <f t="shared" si="7"/>
        <v>259</v>
      </c>
      <c r="AD49" s="71">
        <f t="shared" si="13"/>
        <v>79</v>
      </c>
      <c r="AE49" s="71">
        <f t="shared" si="13"/>
        <v>180</v>
      </c>
      <c r="AF49" s="71">
        <f t="shared" si="13"/>
        <v>0</v>
      </c>
      <c r="AG49" s="71">
        <f t="shared" si="13"/>
        <v>212</v>
      </c>
      <c r="AH49" s="71">
        <f t="shared" si="13"/>
        <v>25</v>
      </c>
      <c r="AI49" s="71">
        <f t="shared" si="13"/>
        <v>13</v>
      </c>
      <c r="AJ49" s="68">
        <f t="shared" si="8"/>
        <v>38</v>
      </c>
      <c r="AK49" s="71">
        <f t="shared" si="13"/>
        <v>29</v>
      </c>
      <c r="AL49" s="71">
        <f t="shared" si="13"/>
        <v>9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22"/>
      <c r="B106" s="23"/>
      <c r="C106" s="23"/>
      <c r="D106" s="23"/>
      <c r="E106" s="23"/>
      <c r="F106" s="23"/>
      <c r="G106" s="23"/>
      <c r="H106" s="23"/>
      <c r="I106" s="24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0"/>
      <c r="C109" s="20"/>
      <c r="D109" s="20"/>
      <c r="E109" s="20"/>
      <c r="F109" s="20"/>
      <c r="G109" s="20"/>
      <c r="H109" s="20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22"/>
      <c r="B110" s="23"/>
      <c r="C110" s="23"/>
      <c r="D110" s="23"/>
      <c r="E110" s="23"/>
      <c r="F110" s="23"/>
      <c r="G110" s="23"/>
      <c r="H110" s="23"/>
      <c r="I110" s="24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0"/>
      <c r="C116" s="20"/>
      <c r="D116" s="20"/>
      <c r="E116" s="20"/>
      <c r="F116" s="20"/>
      <c r="G116" s="20"/>
      <c r="H116" s="20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22"/>
      <c r="B117" s="23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3"/>
      <c r="D120" s="23"/>
      <c r="E120" s="23"/>
      <c r="F120" s="23"/>
      <c r="G120" s="23"/>
      <c r="H120" s="23"/>
      <c r="I120" s="24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3"/>
      <c r="D121" s="23"/>
      <c r="E121" s="23"/>
      <c r="F121" s="23"/>
      <c r="G121" s="23"/>
      <c r="H121" s="23"/>
      <c r="I121" s="24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1"/>
      <c r="D123" s="21"/>
      <c r="E123" s="21"/>
      <c r="F123" s="21"/>
      <c r="G123" s="21"/>
      <c r="H123" s="21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0"/>
      <c r="C125" s="20"/>
      <c r="D125" s="20"/>
      <c r="E125" s="20"/>
      <c r="F125" s="20"/>
      <c r="G125" s="20"/>
      <c r="H125" s="20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25"/>
      <c r="B126" s="23"/>
      <c r="C126" s="20"/>
      <c r="D126" s="20"/>
      <c r="E126" s="20"/>
      <c r="F126" s="20"/>
      <c r="G126" s="20"/>
      <c r="H126" s="20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0"/>
      <c r="C130" s="20"/>
      <c r="D130" s="20"/>
      <c r="E130" s="20"/>
      <c r="F130" s="20"/>
      <c r="G130" s="20"/>
      <c r="H130" s="20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25"/>
      <c r="B131" s="23"/>
      <c r="C131" s="23"/>
      <c r="D131" s="23"/>
      <c r="E131" s="23"/>
      <c r="F131" s="23"/>
      <c r="G131" s="23"/>
      <c r="H131" s="23"/>
      <c r="I131" s="24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61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3"/>
      <c r="D132" s="23"/>
      <c r="E132" s="23"/>
      <c r="F132" s="23"/>
      <c r="G132" s="23"/>
      <c r="H132" s="23"/>
      <c r="I132" s="24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61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3"/>
  <sheetViews>
    <sheetView topLeftCell="A43" zoomScale="89" zoomScaleNormal="89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1.5" customHeight="1" x14ac:dyDescent="0.25">
      <c r="A8" s="7">
        <v>1</v>
      </c>
      <c r="B8" s="5" t="s">
        <v>38</v>
      </c>
      <c r="C8" s="89">
        <f>C9+C10</f>
        <v>303</v>
      </c>
      <c r="D8" s="89">
        <f t="shared" ref="D8:AL8" si="0">D9+D10</f>
        <v>31</v>
      </c>
      <c r="E8" s="89">
        <f t="shared" si="0"/>
        <v>271</v>
      </c>
      <c r="F8" s="89">
        <f t="shared" si="0"/>
        <v>0</v>
      </c>
      <c r="G8" s="89">
        <f t="shared" si="0"/>
        <v>1</v>
      </c>
      <c r="H8" s="89">
        <f t="shared" si="0"/>
        <v>509</v>
      </c>
      <c r="I8" s="89">
        <f t="shared" si="0"/>
        <v>441</v>
      </c>
      <c r="J8" s="89">
        <f t="shared" si="0"/>
        <v>53</v>
      </c>
      <c r="K8" s="89">
        <f t="shared" si="0"/>
        <v>15</v>
      </c>
      <c r="L8" s="89">
        <f t="shared" si="0"/>
        <v>3</v>
      </c>
      <c r="M8" s="89">
        <f t="shared" si="0"/>
        <v>389</v>
      </c>
      <c r="N8" s="89">
        <f t="shared" si="0"/>
        <v>273</v>
      </c>
      <c r="O8" s="89">
        <f t="shared" si="0"/>
        <v>11</v>
      </c>
      <c r="P8" s="89">
        <f t="shared" si="0"/>
        <v>105</v>
      </c>
      <c r="Q8" s="89">
        <f t="shared" si="0"/>
        <v>0</v>
      </c>
      <c r="R8" s="89">
        <f t="shared" si="0"/>
        <v>30</v>
      </c>
      <c r="S8" s="89">
        <f t="shared" si="0"/>
        <v>0</v>
      </c>
      <c r="T8" s="89">
        <f t="shared" si="0"/>
        <v>7</v>
      </c>
      <c r="U8" s="89">
        <f t="shared" si="0"/>
        <v>23</v>
      </c>
      <c r="V8" s="89">
        <f t="shared" si="0"/>
        <v>419</v>
      </c>
      <c r="W8" s="89">
        <f t="shared" si="0"/>
        <v>7</v>
      </c>
      <c r="X8" s="89">
        <f t="shared" si="0"/>
        <v>15</v>
      </c>
      <c r="Y8" s="89">
        <f t="shared" si="0"/>
        <v>314</v>
      </c>
      <c r="Z8" s="89">
        <f t="shared" si="0"/>
        <v>49</v>
      </c>
      <c r="AA8" s="89">
        <f t="shared" si="0"/>
        <v>165</v>
      </c>
      <c r="AB8" s="89">
        <f t="shared" si="0"/>
        <v>27</v>
      </c>
      <c r="AC8" s="89">
        <f t="shared" si="0"/>
        <v>192</v>
      </c>
      <c r="AD8" s="89">
        <f t="shared" si="0"/>
        <v>187</v>
      </c>
      <c r="AE8" s="89">
        <f t="shared" si="0"/>
        <v>5</v>
      </c>
      <c r="AF8" s="89">
        <f t="shared" si="0"/>
        <v>0</v>
      </c>
      <c r="AG8" s="89">
        <f t="shared" si="0"/>
        <v>168</v>
      </c>
      <c r="AH8" s="89">
        <f t="shared" si="0"/>
        <v>19</v>
      </c>
      <c r="AI8" s="89">
        <f t="shared" si="0"/>
        <v>3</v>
      </c>
      <c r="AJ8" s="89">
        <f t="shared" si="0"/>
        <v>22</v>
      </c>
      <c r="AK8" s="89">
        <f t="shared" si="0"/>
        <v>19</v>
      </c>
      <c r="AL8" s="89">
        <f t="shared" si="0"/>
        <v>3</v>
      </c>
    </row>
    <row r="9" spans="1:38" ht="61.5" customHeight="1" x14ac:dyDescent="0.25">
      <c r="A9" s="10" t="s">
        <v>39</v>
      </c>
      <c r="B9" s="11" t="s">
        <v>40</v>
      </c>
      <c r="C9" s="26">
        <v>190</v>
      </c>
      <c r="D9" s="26">
        <v>27</v>
      </c>
      <c r="E9" s="26">
        <f>C9-D9-F9-G9</f>
        <v>162</v>
      </c>
      <c r="F9" s="26">
        <v>0</v>
      </c>
      <c r="G9" s="26">
        <v>1</v>
      </c>
      <c r="H9" s="26">
        <v>398</v>
      </c>
      <c r="I9" s="68">
        <f>H9-J9-K9</f>
        <v>360</v>
      </c>
      <c r="J9" s="26">
        <v>30</v>
      </c>
      <c r="K9" s="26">
        <v>8</v>
      </c>
      <c r="L9" s="26">
        <v>1</v>
      </c>
      <c r="M9" s="69">
        <f>N9+O9+P9+Q9</f>
        <v>247</v>
      </c>
      <c r="N9" s="27">
        <v>182</v>
      </c>
      <c r="O9" s="28">
        <v>10</v>
      </c>
      <c r="P9" s="27">
        <v>55</v>
      </c>
      <c r="Q9" s="28">
        <v>0</v>
      </c>
      <c r="R9" s="69">
        <f>S9+T9+U9</f>
        <v>27</v>
      </c>
      <c r="S9" s="28">
        <v>0</v>
      </c>
      <c r="T9" s="27">
        <v>5</v>
      </c>
      <c r="U9" s="28">
        <v>22</v>
      </c>
      <c r="V9" s="68">
        <f>M9+R9</f>
        <v>274</v>
      </c>
      <c r="W9" s="28">
        <v>5</v>
      </c>
      <c r="X9" s="26">
        <v>13</v>
      </c>
      <c r="Y9" s="68">
        <f>D9+E9+I9-L9-V9-W9</f>
        <v>269</v>
      </c>
      <c r="Z9" s="26">
        <v>44</v>
      </c>
      <c r="AA9" s="26">
        <v>134</v>
      </c>
      <c r="AB9" s="26">
        <v>19</v>
      </c>
      <c r="AC9" s="68">
        <f>AA9+AB9</f>
        <v>153</v>
      </c>
      <c r="AD9" s="26">
        <v>151</v>
      </c>
      <c r="AE9" s="26">
        <v>2</v>
      </c>
      <c r="AF9" s="26"/>
      <c r="AG9" s="26">
        <v>137</v>
      </c>
      <c r="AH9" s="26">
        <v>13</v>
      </c>
      <c r="AI9" s="26">
        <v>2</v>
      </c>
      <c r="AJ9" s="68">
        <f>AH9+AI9</f>
        <v>15</v>
      </c>
      <c r="AK9" s="26">
        <v>13</v>
      </c>
      <c r="AL9" s="26">
        <v>2</v>
      </c>
    </row>
    <row r="10" spans="1:38" ht="61.5" customHeight="1" x14ac:dyDescent="0.25">
      <c r="A10" s="10" t="s">
        <v>41</v>
      </c>
      <c r="B10" s="11" t="s">
        <v>42</v>
      </c>
      <c r="C10" s="26">
        <v>113</v>
      </c>
      <c r="D10" s="26">
        <v>4</v>
      </c>
      <c r="E10" s="26">
        <f t="shared" ref="E10:E48" si="1">C10-D10-F10-G10</f>
        <v>109</v>
      </c>
      <c r="F10" s="26">
        <v>0</v>
      </c>
      <c r="G10" s="26">
        <v>0</v>
      </c>
      <c r="H10" s="26">
        <v>111</v>
      </c>
      <c r="I10" s="68">
        <f t="shared" ref="I10:I49" si="2">H10-J10-K10</f>
        <v>81</v>
      </c>
      <c r="J10" s="26">
        <v>23</v>
      </c>
      <c r="K10" s="26">
        <v>7</v>
      </c>
      <c r="L10" s="26">
        <v>2</v>
      </c>
      <c r="M10" s="69">
        <f t="shared" ref="M10:M49" si="3">N10+O10+P10+Q10</f>
        <v>142</v>
      </c>
      <c r="N10" s="27">
        <v>91</v>
      </c>
      <c r="O10" s="28">
        <v>1</v>
      </c>
      <c r="P10" s="27">
        <v>50</v>
      </c>
      <c r="Q10" s="28">
        <v>0</v>
      </c>
      <c r="R10" s="69">
        <f t="shared" ref="R10:R49" si="4">S10+T10+U10</f>
        <v>3</v>
      </c>
      <c r="S10" s="28">
        <v>0</v>
      </c>
      <c r="T10" s="27">
        <v>2</v>
      </c>
      <c r="U10" s="28">
        <v>1</v>
      </c>
      <c r="V10" s="68">
        <f t="shared" ref="V10:V49" si="5">M10+R10</f>
        <v>145</v>
      </c>
      <c r="W10" s="28">
        <v>2</v>
      </c>
      <c r="X10" s="28">
        <v>2</v>
      </c>
      <c r="Y10" s="68">
        <f t="shared" ref="Y10:Y49" si="6">D10+E10+I10-L10-V10-W10</f>
        <v>45</v>
      </c>
      <c r="Z10" s="26">
        <v>5</v>
      </c>
      <c r="AA10" s="26">
        <v>31</v>
      </c>
      <c r="AB10" s="26">
        <v>8</v>
      </c>
      <c r="AC10" s="68">
        <f t="shared" ref="AC10:AC49" si="7">AA10+AB10</f>
        <v>39</v>
      </c>
      <c r="AD10" s="26">
        <v>36</v>
      </c>
      <c r="AE10" s="26">
        <v>3</v>
      </c>
      <c r="AF10" s="26"/>
      <c r="AG10" s="26">
        <v>31</v>
      </c>
      <c r="AH10" s="26">
        <v>6</v>
      </c>
      <c r="AI10" s="26">
        <v>1</v>
      </c>
      <c r="AJ10" s="68">
        <f t="shared" ref="AJ10:AJ49" si="8">AH10+AI10</f>
        <v>7</v>
      </c>
      <c r="AK10" s="26">
        <v>6</v>
      </c>
      <c r="AL10" s="26">
        <v>1</v>
      </c>
    </row>
    <row r="11" spans="1:38" s="9" customFormat="1" ht="61.5" customHeight="1" x14ac:dyDescent="0.25">
      <c r="A11" s="7">
        <v>2</v>
      </c>
      <c r="B11" s="5" t="s">
        <v>43</v>
      </c>
      <c r="C11" s="89">
        <f>C12+C13</f>
        <v>106</v>
      </c>
      <c r="D11" s="89">
        <f t="shared" ref="D11:AL11" si="9">D12+D13</f>
        <v>11</v>
      </c>
      <c r="E11" s="89">
        <f t="shared" si="9"/>
        <v>95</v>
      </c>
      <c r="F11" s="89">
        <f t="shared" si="9"/>
        <v>0</v>
      </c>
      <c r="G11" s="89">
        <f t="shared" si="9"/>
        <v>0</v>
      </c>
      <c r="H11" s="89">
        <f t="shared" si="9"/>
        <v>130</v>
      </c>
      <c r="I11" s="89">
        <f t="shared" si="9"/>
        <v>108</v>
      </c>
      <c r="J11" s="89">
        <f t="shared" si="9"/>
        <v>12</v>
      </c>
      <c r="K11" s="89">
        <f t="shared" si="9"/>
        <v>10</v>
      </c>
      <c r="L11" s="89">
        <f t="shared" si="9"/>
        <v>2</v>
      </c>
      <c r="M11" s="89">
        <f t="shared" si="9"/>
        <v>68</v>
      </c>
      <c r="N11" s="89">
        <f t="shared" si="9"/>
        <v>24</v>
      </c>
      <c r="O11" s="89">
        <f t="shared" si="9"/>
        <v>7</v>
      </c>
      <c r="P11" s="89">
        <f t="shared" si="9"/>
        <v>37</v>
      </c>
      <c r="Q11" s="89">
        <f t="shared" si="9"/>
        <v>0</v>
      </c>
      <c r="R11" s="89">
        <f t="shared" si="9"/>
        <v>7</v>
      </c>
      <c r="S11" s="89">
        <f t="shared" si="9"/>
        <v>0</v>
      </c>
      <c r="T11" s="89">
        <f t="shared" si="9"/>
        <v>3</v>
      </c>
      <c r="U11" s="89">
        <f t="shared" si="9"/>
        <v>4</v>
      </c>
      <c r="V11" s="89">
        <f t="shared" si="9"/>
        <v>75</v>
      </c>
      <c r="W11" s="89">
        <f t="shared" si="9"/>
        <v>2</v>
      </c>
      <c r="X11" s="89">
        <f t="shared" si="9"/>
        <v>2</v>
      </c>
      <c r="Y11" s="89">
        <f t="shared" si="9"/>
        <v>135</v>
      </c>
      <c r="Z11" s="89">
        <f t="shared" si="9"/>
        <v>11</v>
      </c>
      <c r="AA11" s="89">
        <f t="shared" si="9"/>
        <v>50</v>
      </c>
      <c r="AB11" s="89">
        <f t="shared" si="9"/>
        <v>15</v>
      </c>
      <c r="AC11" s="89">
        <f t="shared" si="9"/>
        <v>65</v>
      </c>
      <c r="AD11" s="89">
        <f t="shared" si="9"/>
        <v>65</v>
      </c>
      <c r="AE11" s="89">
        <f t="shared" si="9"/>
        <v>0</v>
      </c>
      <c r="AF11" s="89">
        <f t="shared" si="9"/>
        <v>0</v>
      </c>
      <c r="AG11" s="89">
        <f t="shared" si="9"/>
        <v>59</v>
      </c>
      <c r="AH11" s="89">
        <f t="shared" si="9"/>
        <v>2</v>
      </c>
      <c r="AI11" s="89">
        <f t="shared" si="9"/>
        <v>0</v>
      </c>
      <c r="AJ11" s="89">
        <f t="shared" si="9"/>
        <v>2</v>
      </c>
      <c r="AK11" s="89">
        <f t="shared" si="9"/>
        <v>2</v>
      </c>
      <c r="AL11" s="89">
        <f t="shared" si="9"/>
        <v>0</v>
      </c>
    </row>
    <row r="12" spans="1:38" ht="61.5" customHeight="1" x14ac:dyDescent="0.25">
      <c r="A12" s="10" t="s">
        <v>44</v>
      </c>
      <c r="B12" s="11" t="s">
        <v>45</v>
      </c>
      <c r="C12" s="26">
        <v>73</v>
      </c>
      <c r="D12" s="26">
        <v>11</v>
      </c>
      <c r="E12" s="26">
        <f t="shared" si="1"/>
        <v>62</v>
      </c>
      <c r="F12" s="26">
        <v>0</v>
      </c>
      <c r="G12" s="26">
        <v>0</v>
      </c>
      <c r="H12" s="26">
        <v>74</v>
      </c>
      <c r="I12" s="68">
        <f t="shared" si="2"/>
        <v>60</v>
      </c>
      <c r="J12" s="26">
        <v>8</v>
      </c>
      <c r="K12" s="26">
        <v>6</v>
      </c>
      <c r="L12" s="26">
        <v>2</v>
      </c>
      <c r="M12" s="69">
        <f t="shared" si="3"/>
        <v>53</v>
      </c>
      <c r="N12" s="27">
        <v>15</v>
      </c>
      <c r="O12" s="28">
        <v>6</v>
      </c>
      <c r="P12" s="27">
        <v>32</v>
      </c>
      <c r="Q12" s="70">
        <v>0</v>
      </c>
      <c r="R12" s="69">
        <f t="shared" si="4"/>
        <v>5</v>
      </c>
      <c r="S12" s="70">
        <v>0</v>
      </c>
      <c r="T12" s="27">
        <v>2</v>
      </c>
      <c r="U12" s="28">
        <v>3</v>
      </c>
      <c r="V12" s="68">
        <f t="shared" si="5"/>
        <v>58</v>
      </c>
      <c r="W12" s="26">
        <v>1</v>
      </c>
      <c r="X12" s="28">
        <v>2</v>
      </c>
      <c r="Y12" s="68">
        <f t="shared" si="6"/>
        <v>72</v>
      </c>
      <c r="Z12" s="26">
        <v>11</v>
      </c>
      <c r="AA12" s="26">
        <v>41</v>
      </c>
      <c r="AB12" s="26">
        <v>12</v>
      </c>
      <c r="AC12" s="68">
        <f t="shared" si="7"/>
        <v>53</v>
      </c>
      <c r="AD12" s="26">
        <v>53</v>
      </c>
      <c r="AE12" s="26">
        <v>0</v>
      </c>
      <c r="AF12" s="26"/>
      <c r="AG12" s="26">
        <v>49</v>
      </c>
      <c r="AH12" s="26">
        <v>2</v>
      </c>
      <c r="AI12" s="26">
        <v>0</v>
      </c>
      <c r="AJ12" s="68">
        <f t="shared" si="8"/>
        <v>2</v>
      </c>
      <c r="AK12" s="26">
        <v>2</v>
      </c>
      <c r="AL12" s="26">
        <v>0</v>
      </c>
    </row>
    <row r="13" spans="1:38" ht="61.5" customHeight="1" x14ac:dyDescent="0.25">
      <c r="A13" s="10" t="s">
        <v>46</v>
      </c>
      <c r="B13" s="11" t="s">
        <v>47</v>
      </c>
      <c r="C13" s="26">
        <v>33</v>
      </c>
      <c r="D13" s="26">
        <v>0</v>
      </c>
      <c r="E13" s="26">
        <f t="shared" si="1"/>
        <v>33</v>
      </c>
      <c r="F13" s="26">
        <v>0</v>
      </c>
      <c r="G13" s="26">
        <v>0</v>
      </c>
      <c r="H13" s="26">
        <v>56</v>
      </c>
      <c r="I13" s="68">
        <f t="shared" si="2"/>
        <v>48</v>
      </c>
      <c r="J13" s="28">
        <v>4</v>
      </c>
      <c r="K13" s="26">
        <v>4</v>
      </c>
      <c r="L13" s="26">
        <v>0</v>
      </c>
      <c r="M13" s="69">
        <f t="shared" si="3"/>
        <v>15</v>
      </c>
      <c r="N13" s="27">
        <v>9</v>
      </c>
      <c r="O13" s="28">
        <v>1</v>
      </c>
      <c r="P13" s="27">
        <v>5</v>
      </c>
      <c r="Q13" s="70">
        <v>0</v>
      </c>
      <c r="R13" s="69">
        <f t="shared" si="4"/>
        <v>2</v>
      </c>
      <c r="S13" s="70">
        <v>0</v>
      </c>
      <c r="T13" s="27">
        <v>1</v>
      </c>
      <c r="U13" s="28">
        <v>1</v>
      </c>
      <c r="V13" s="68">
        <f t="shared" si="5"/>
        <v>17</v>
      </c>
      <c r="W13" s="28">
        <v>1</v>
      </c>
      <c r="X13" s="28">
        <v>0</v>
      </c>
      <c r="Y13" s="68">
        <f t="shared" si="6"/>
        <v>63</v>
      </c>
      <c r="Z13" s="26">
        <v>0</v>
      </c>
      <c r="AA13" s="26">
        <v>9</v>
      </c>
      <c r="AB13" s="26">
        <v>3</v>
      </c>
      <c r="AC13" s="68">
        <f t="shared" si="7"/>
        <v>12</v>
      </c>
      <c r="AD13" s="28">
        <v>12</v>
      </c>
      <c r="AE13" s="26">
        <v>0</v>
      </c>
      <c r="AF13" s="26"/>
      <c r="AG13" s="26">
        <v>10</v>
      </c>
      <c r="AH13" s="26">
        <v>0</v>
      </c>
      <c r="AI13" s="26">
        <v>0</v>
      </c>
      <c r="AJ13" s="68">
        <f t="shared" si="8"/>
        <v>0</v>
      </c>
      <c r="AK13" s="26">
        <v>0</v>
      </c>
      <c r="AL13" s="26">
        <v>0</v>
      </c>
    </row>
    <row r="14" spans="1:38" s="9" customFormat="1" ht="61.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1</v>
      </c>
      <c r="N14" s="89">
        <f t="shared" si="10"/>
        <v>0</v>
      </c>
      <c r="O14" s="89">
        <f t="shared" si="10"/>
        <v>0</v>
      </c>
      <c r="P14" s="89">
        <f t="shared" si="10"/>
        <v>1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1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61.5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27">
        <v>0</v>
      </c>
      <c r="O15" s="28">
        <v>0</v>
      </c>
      <c r="P15" s="27">
        <v>0</v>
      </c>
      <c r="Q15" s="70">
        <v>0</v>
      </c>
      <c r="R15" s="69">
        <f t="shared" si="4"/>
        <v>0</v>
      </c>
      <c r="S15" s="70">
        <v>0</v>
      </c>
      <c r="T15" s="27">
        <v>0</v>
      </c>
      <c r="U15" s="28">
        <v>0</v>
      </c>
      <c r="V15" s="68">
        <f t="shared" si="5"/>
        <v>0</v>
      </c>
      <c r="W15" s="28">
        <v>0</v>
      </c>
      <c r="X15" s="26">
        <v>0</v>
      </c>
      <c r="Y15" s="68">
        <f t="shared" si="6"/>
        <v>0</v>
      </c>
      <c r="Z15" s="68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68">
        <v>0</v>
      </c>
      <c r="AF15" s="26"/>
      <c r="AG15" s="26">
        <v>0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ht="61.5" customHeight="1" x14ac:dyDescent="0.25">
      <c r="A16" s="10" t="s">
        <v>52</v>
      </c>
      <c r="B16" s="11" t="s">
        <v>53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1</v>
      </c>
      <c r="I16" s="68">
        <f t="shared" si="2"/>
        <v>1</v>
      </c>
      <c r="J16" s="28">
        <v>0</v>
      </c>
      <c r="K16" s="28">
        <v>0</v>
      </c>
      <c r="L16" s="68">
        <v>0</v>
      </c>
      <c r="M16" s="69">
        <f t="shared" si="3"/>
        <v>1</v>
      </c>
      <c r="N16" s="27">
        <v>0</v>
      </c>
      <c r="O16" s="28">
        <v>0</v>
      </c>
      <c r="P16" s="27">
        <v>1</v>
      </c>
      <c r="Q16" s="70">
        <v>0</v>
      </c>
      <c r="R16" s="69">
        <f t="shared" si="4"/>
        <v>0</v>
      </c>
      <c r="S16" s="70">
        <v>0</v>
      </c>
      <c r="T16" s="27">
        <v>0</v>
      </c>
      <c r="U16" s="28">
        <v>0</v>
      </c>
      <c r="V16" s="68">
        <f t="shared" si="5"/>
        <v>1</v>
      </c>
      <c r="W16" s="28">
        <v>0</v>
      </c>
      <c r="X16" s="70">
        <v>0</v>
      </c>
      <c r="Y16" s="68">
        <f t="shared" si="6"/>
        <v>0</v>
      </c>
      <c r="Z16" s="68">
        <v>0</v>
      </c>
      <c r="AA16" s="28">
        <v>0</v>
      </c>
      <c r="AB16" s="26">
        <v>0</v>
      </c>
      <c r="AC16" s="68">
        <f t="shared" si="7"/>
        <v>0</v>
      </c>
      <c r="AD16" s="26">
        <v>0</v>
      </c>
      <c r="AE16" s="68">
        <v>0</v>
      </c>
      <c r="AF16" s="28"/>
      <c r="AG16" s="28">
        <v>0</v>
      </c>
      <c r="AH16" s="28">
        <v>0</v>
      </c>
      <c r="AI16" s="28">
        <v>0</v>
      </c>
      <c r="AJ16" s="68">
        <f t="shared" si="8"/>
        <v>0</v>
      </c>
      <c r="AK16" s="26">
        <v>0</v>
      </c>
      <c r="AL16" s="26">
        <v>0</v>
      </c>
    </row>
    <row r="17" spans="1:38" s="9" customFormat="1" ht="61.5" customHeight="1" x14ac:dyDescent="0.25">
      <c r="A17" s="10">
        <v>4</v>
      </c>
      <c r="B17" s="5" t="s">
        <v>54</v>
      </c>
      <c r="C17" s="26"/>
      <c r="D17" s="26"/>
      <c r="E17" s="26"/>
      <c r="F17" s="26"/>
      <c r="G17" s="26"/>
      <c r="H17" s="26"/>
      <c r="I17" s="68">
        <f t="shared" si="2"/>
        <v>0</v>
      </c>
      <c r="J17" s="28">
        <v>0</v>
      </c>
      <c r="K17" s="28">
        <v>0</v>
      </c>
      <c r="L17" s="68">
        <v>0</v>
      </c>
      <c r="M17" s="69">
        <f t="shared" si="3"/>
        <v>0</v>
      </c>
      <c r="N17" s="28">
        <v>0</v>
      </c>
      <c r="O17" s="28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28">
        <v>0</v>
      </c>
      <c r="U17" s="28">
        <v>0</v>
      </c>
      <c r="V17" s="68">
        <f t="shared" si="5"/>
        <v>0</v>
      </c>
      <c r="W17" s="28">
        <v>0</v>
      </c>
      <c r="X17" s="68">
        <v>0</v>
      </c>
      <c r="Y17" s="68">
        <f t="shared" si="6"/>
        <v>0</v>
      </c>
      <c r="Z17" s="68">
        <v>0</v>
      </c>
      <c r="AA17" s="28">
        <v>0</v>
      </c>
      <c r="AB17" s="68">
        <v>0</v>
      </c>
      <c r="AC17" s="68">
        <f t="shared" si="7"/>
        <v>0</v>
      </c>
      <c r="AD17" s="26">
        <v>0</v>
      </c>
      <c r="AE17" s="68">
        <v>0</v>
      </c>
      <c r="AF17" s="28"/>
      <c r="AG17" s="28">
        <v>0</v>
      </c>
      <c r="AH17" s="28">
        <v>0</v>
      </c>
      <c r="AI17" s="28">
        <v>0</v>
      </c>
      <c r="AJ17" s="68">
        <f t="shared" si="8"/>
        <v>0</v>
      </c>
      <c r="AK17" s="26">
        <v>0</v>
      </c>
      <c r="AL17" s="26">
        <v>0</v>
      </c>
    </row>
    <row r="18" spans="1:38" s="9" customFormat="1" ht="61.5" customHeight="1" x14ac:dyDescent="0.25">
      <c r="A18" s="10">
        <v>5</v>
      </c>
      <c r="B18" s="5" t="s">
        <v>55</v>
      </c>
      <c r="C18" s="26">
        <v>2</v>
      </c>
      <c r="D18" s="26">
        <v>0</v>
      </c>
      <c r="E18" s="26">
        <f t="shared" si="1"/>
        <v>2</v>
      </c>
      <c r="F18" s="26">
        <v>0</v>
      </c>
      <c r="G18" s="26">
        <v>0</v>
      </c>
      <c r="H18" s="26">
        <v>2</v>
      </c>
      <c r="I18" s="68">
        <f t="shared" si="2"/>
        <v>2</v>
      </c>
      <c r="J18" s="28">
        <v>0</v>
      </c>
      <c r="K18" s="28">
        <v>0</v>
      </c>
      <c r="L18" s="68">
        <v>0</v>
      </c>
      <c r="M18" s="69">
        <f t="shared" si="3"/>
        <v>1</v>
      </c>
      <c r="N18" s="28">
        <v>0</v>
      </c>
      <c r="O18" s="28">
        <v>1</v>
      </c>
      <c r="P18" s="28">
        <v>0</v>
      </c>
      <c r="Q18" s="70">
        <v>0</v>
      </c>
      <c r="R18" s="69">
        <f t="shared" si="4"/>
        <v>1</v>
      </c>
      <c r="S18" s="70">
        <v>0</v>
      </c>
      <c r="T18" s="28">
        <v>1</v>
      </c>
      <c r="U18" s="28">
        <v>0</v>
      </c>
      <c r="V18" s="68">
        <f t="shared" si="5"/>
        <v>2</v>
      </c>
      <c r="W18" s="26">
        <v>1</v>
      </c>
      <c r="X18" s="68">
        <v>0</v>
      </c>
      <c r="Y18" s="68">
        <f t="shared" si="6"/>
        <v>1</v>
      </c>
      <c r="Z18" s="68">
        <v>0</v>
      </c>
      <c r="AA18" s="28">
        <v>1</v>
      </c>
      <c r="AB18" s="68">
        <v>0</v>
      </c>
      <c r="AC18" s="68">
        <f t="shared" si="7"/>
        <v>1</v>
      </c>
      <c r="AD18" s="26">
        <v>1</v>
      </c>
      <c r="AE18" s="68">
        <v>0</v>
      </c>
      <c r="AF18" s="28"/>
      <c r="AG18" s="28">
        <v>0</v>
      </c>
      <c r="AH18" s="28">
        <v>1</v>
      </c>
      <c r="AI18" s="28">
        <v>0</v>
      </c>
      <c r="AJ18" s="68">
        <f t="shared" si="8"/>
        <v>1</v>
      </c>
      <c r="AK18" s="26">
        <v>1</v>
      </c>
      <c r="AL18" s="26">
        <v>0</v>
      </c>
    </row>
    <row r="19" spans="1:38" s="9" customFormat="1" ht="61.5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11">D20+D21+D22+D23+D24+D25+D26</f>
        <v>0</v>
      </c>
      <c r="E19" s="89">
        <f t="shared" si="11"/>
        <v>0</v>
      </c>
      <c r="F19" s="89">
        <f t="shared" si="11"/>
        <v>0</v>
      </c>
      <c r="G19" s="89">
        <f t="shared" si="11"/>
        <v>0</v>
      </c>
      <c r="H19" s="89">
        <f t="shared" si="11"/>
        <v>4</v>
      </c>
      <c r="I19" s="89">
        <f t="shared" si="11"/>
        <v>4</v>
      </c>
      <c r="J19" s="89">
        <f t="shared" si="11"/>
        <v>0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4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61.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68">
        <v>0</v>
      </c>
      <c r="M20" s="69">
        <f t="shared" si="3"/>
        <v>0</v>
      </c>
      <c r="N20" s="28">
        <v>0</v>
      </c>
      <c r="O20" s="2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28">
        <v>0</v>
      </c>
      <c r="U20" s="28">
        <v>0</v>
      </c>
      <c r="V20" s="68">
        <f t="shared" si="5"/>
        <v>0</v>
      </c>
      <c r="W20" s="28">
        <v>0</v>
      </c>
      <c r="X20" s="68">
        <v>0</v>
      </c>
      <c r="Y20" s="68">
        <f t="shared" si="6"/>
        <v>0</v>
      </c>
      <c r="Z20" s="68">
        <v>0</v>
      </c>
      <c r="AA20" s="28">
        <v>0</v>
      </c>
      <c r="AB20" s="68">
        <v>0</v>
      </c>
      <c r="AC20" s="68">
        <f t="shared" si="7"/>
        <v>0</v>
      </c>
      <c r="AD20" s="26">
        <v>0</v>
      </c>
      <c r="AE20" s="68">
        <v>0</v>
      </c>
      <c r="AF20" s="28"/>
      <c r="AG20" s="28">
        <v>0</v>
      </c>
      <c r="AH20" s="28">
        <v>0</v>
      </c>
      <c r="AI20" s="28">
        <v>0</v>
      </c>
      <c r="AJ20" s="68">
        <f t="shared" si="8"/>
        <v>0</v>
      </c>
      <c r="AK20" s="26">
        <v>0</v>
      </c>
      <c r="AL20" s="26">
        <v>0</v>
      </c>
    </row>
    <row r="21" spans="1:38" ht="61.5" customHeight="1" x14ac:dyDescent="0.25">
      <c r="A21" s="10" t="s">
        <v>59</v>
      </c>
      <c r="B21" s="11" t="s">
        <v>60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68">
        <v>0</v>
      </c>
      <c r="M21" s="69">
        <f t="shared" si="3"/>
        <v>0</v>
      </c>
      <c r="N21" s="28">
        <v>0</v>
      </c>
      <c r="O21" s="68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68">
        <v>0</v>
      </c>
      <c r="U21" s="28">
        <v>0</v>
      </c>
      <c r="V21" s="68">
        <f t="shared" si="5"/>
        <v>0</v>
      </c>
      <c r="W21" s="68">
        <v>0</v>
      </c>
      <c r="X21" s="68">
        <v>0</v>
      </c>
      <c r="Y21" s="68">
        <f t="shared" si="6"/>
        <v>0</v>
      </c>
      <c r="Z21" s="68">
        <v>0</v>
      </c>
      <c r="AA21" s="70">
        <v>0</v>
      </c>
      <c r="AB21" s="68">
        <v>0</v>
      </c>
      <c r="AC21" s="68">
        <f t="shared" si="7"/>
        <v>0</v>
      </c>
      <c r="AD21" s="68">
        <v>0</v>
      </c>
      <c r="AE21" s="68">
        <v>0</v>
      </c>
      <c r="AF21" s="28"/>
      <c r="AG21" s="28">
        <v>0</v>
      </c>
      <c r="AH21" s="68">
        <v>0</v>
      </c>
      <c r="AI21" s="68">
        <v>0</v>
      </c>
      <c r="AJ21" s="68">
        <f t="shared" si="8"/>
        <v>0</v>
      </c>
      <c r="AK21" s="26">
        <v>0</v>
      </c>
      <c r="AL21" s="26">
        <v>0</v>
      </c>
    </row>
    <row r="22" spans="1:38" ht="61.5" customHeight="1" x14ac:dyDescent="0.25">
      <c r="A22" s="10" t="s">
        <v>61</v>
      </c>
      <c r="B22" s="11" t="s">
        <v>62</v>
      </c>
      <c r="C22" s="26">
        <v>0</v>
      </c>
      <c r="D22" s="26">
        <v>0</v>
      </c>
      <c r="E22" s="26">
        <f t="shared" si="1"/>
        <v>0</v>
      </c>
      <c r="F22" s="26">
        <v>0</v>
      </c>
      <c r="G22" s="26">
        <v>0</v>
      </c>
      <c r="H22" s="28">
        <v>2</v>
      </c>
      <c r="I22" s="68">
        <f t="shared" si="2"/>
        <v>2</v>
      </c>
      <c r="J22" s="28">
        <v>0</v>
      </c>
      <c r="K22" s="28">
        <v>0</v>
      </c>
      <c r="L22" s="68">
        <v>0</v>
      </c>
      <c r="M22" s="69">
        <f t="shared" si="3"/>
        <v>0</v>
      </c>
      <c r="N22" s="28">
        <v>0</v>
      </c>
      <c r="O22" s="70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70">
        <v>0</v>
      </c>
      <c r="U22" s="28">
        <v>0</v>
      </c>
      <c r="V22" s="68">
        <f t="shared" si="5"/>
        <v>0</v>
      </c>
      <c r="W22" s="70">
        <v>0</v>
      </c>
      <c r="X22" s="70">
        <v>0</v>
      </c>
      <c r="Y22" s="68">
        <f t="shared" si="6"/>
        <v>2</v>
      </c>
      <c r="Z22" s="68">
        <v>0</v>
      </c>
      <c r="AA22" s="70">
        <v>0</v>
      </c>
      <c r="AB22" s="68">
        <v>0</v>
      </c>
      <c r="AC22" s="68">
        <f t="shared" si="7"/>
        <v>0</v>
      </c>
      <c r="AD22" s="68">
        <v>0</v>
      </c>
      <c r="AE22" s="68">
        <v>0</v>
      </c>
      <c r="AF22" s="28"/>
      <c r="AG22" s="28">
        <v>0</v>
      </c>
      <c r="AH22" s="70">
        <v>0</v>
      </c>
      <c r="AI22" s="70">
        <v>0</v>
      </c>
      <c r="AJ22" s="68">
        <f t="shared" si="8"/>
        <v>0</v>
      </c>
      <c r="AK22" s="68">
        <v>0</v>
      </c>
      <c r="AL22" s="68">
        <v>0</v>
      </c>
    </row>
    <row r="23" spans="1:38" ht="61.5" customHeight="1" x14ac:dyDescent="0.25">
      <c r="A23" s="10" t="s">
        <v>63</v>
      </c>
      <c r="B23" s="11" t="s">
        <v>64</v>
      </c>
      <c r="C23" s="26">
        <v>0</v>
      </c>
      <c r="D23" s="68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68">
        <v>0</v>
      </c>
      <c r="M23" s="69">
        <f t="shared" si="3"/>
        <v>0</v>
      </c>
      <c r="N23" s="28">
        <v>0</v>
      </c>
      <c r="O23" s="68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68">
        <v>0</v>
      </c>
      <c r="U23" s="28">
        <v>0</v>
      </c>
      <c r="V23" s="68">
        <f t="shared" si="5"/>
        <v>0</v>
      </c>
      <c r="W23" s="68">
        <v>0</v>
      </c>
      <c r="X23" s="68">
        <v>0</v>
      </c>
      <c r="Y23" s="68">
        <f t="shared" si="6"/>
        <v>0</v>
      </c>
      <c r="Z23" s="68">
        <v>0</v>
      </c>
      <c r="AA23" s="70">
        <v>0</v>
      </c>
      <c r="AB23" s="68">
        <v>0</v>
      </c>
      <c r="AC23" s="68">
        <f t="shared" si="7"/>
        <v>0</v>
      </c>
      <c r="AD23" s="68">
        <v>0</v>
      </c>
      <c r="AE23" s="68">
        <v>0</v>
      </c>
      <c r="AF23" s="28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ht="61.5" customHeight="1" x14ac:dyDescent="0.25">
      <c r="A24" s="10" t="s">
        <v>65</v>
      </c>
      <c r="B24" s="11" t="s">
        <v>66</v>
      </c>
      <c r="C24" s="26">
        <v>0</v>
      </c>
      <c r="D24" s="68">
        <v>0</v>
      </c>
      <c r="E24" s="26">
        <f t="shared" si="1"/>
        <v>0</v>
      </c>
      <c r="F24" s="26">
        <v>0</v>
      </c>
      <c r="G24" s="26">
        <v>0</v>
      </c>
      <c r="H24" s="28">
        <v>2</v>
      </c>
      <c r="I24" s="68">
        <f t="shared" si="2"/>
        <v>2</v>
      </c>
      <c r="J24" s="28">
        <v>0</v>
      </c>
      <c r="K24" s="28">
        <v>0</v>
      </c>
      <c r="L24" s="68">
        <v>0</v>
      </c>
      <c r="M24" s="69">
        <f t="shared" si="3"/>
        <v>0</v>
      </c>
      <c r="N24" s="28">
        <v>0</v>
      </c>
      <c r="O24" s="70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70">
        <v>0</v>
      </c>
      <c r="U24" s="28">
        <v>0</v>
      </c>
      <c r="V24" s="68">
        <f t="shared" si="5"/>
        <v>0</v>
      </c>
      <c r="W24" s="70">
        <v>0</v>
      </c>
      <c r="X24" s="68">
        <v>0</v>
      </c>
      <c r="Y24" s="68">
        <f t="shared" si="6"/>
        <v>2</v>
      </c>
      <c r="Z24" s="68">
        <v>0</v>
      </c>
      <c r="AA24" s="70">
        <v>0</v>
      </c>
      <c r="AB24" s="68">
        <v>0</v>
      </c>
      <c r="AC24" s="68">
        <f t="shared" si="7"/>
        <v>0</v>
      </c>
      <c r="AD24" s="68">
        <v>0</v>
      </c>
      <c r="AE24" s="68">
        <v>0</v>
      </c>
      <c r="AF24" s="28"/>
      <c r="AG24" s="28">
        <v>0</v>
      </c>
      <c r="AH24" s="70">
        <v>0</v>
      </c>
      <c r="AI24" s="70">
        <v>0</v>
      </c>
      <c r="AJ24" s="68">
        <f t="shared" si="8"/>
        <v>0</v>
      </c>
      <c r="AK24" s="68">
        <v>0</v>
      </c>
      <c r="AL24" s="68">
        <v>0</v>
      </c>
    </row>
    <row r="25" spans="1:38" ht="61.5" customHeight="1" x14ac:dyDescent="0.25">
      <c r="A25" s="10" t="s">
        <v>67</v>
      </c>
      <c r="B25" s="11" t="s">
        <v>68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68">
        <f t="shared" si="2"/>
        <v>0</v>
      </c>
      <c r="J25" s="28">
        <v>0</v>
      </c>
      <c r="K25" s="28">
        <v>0</v>
      </c>
      <c r="L25" s="68">
        <v>0</v>
      </c>
      <c r="M25" s="69">
        <f t="shared" si="3"/>
        <v>0</v>
      </c>
      <c r="N25" s="28">
        <v>0</v>
      </c>
      <c r="O25" s="68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68">
        <v>0</v>
      </c>
      <c r="U25" s="28">
        <v>0</v>
      </c>
      <c r="V25" s="68">
        <f t="shared" si="5"/>
        <v>0</v>
      </c>
      <c r="W25" s="68">
        <v>0</v>
      </c>
      <c r="X25" s="70">
        <v>0</v>
      </c>
      <c r="Y25" s="68">
        <f t="shared" si="6"/>
        <v>0</v>
      </c>
      <c r="Z25" s="68">
        <v>0</v>
      </c>
      <c r="AA25" s="70">
        <v>0</v>
      </c>
      <c r="AB25" s="68">
        <v>0</v>
      </c>
      <c r="AC25" s="68">
        <f t="shared" si="7"/>
        <v>0</v>
      </c>
      <c r="AD25" s="68">
        <v>0</v>
      </c>
      <c r="AE25" s="68">
        <v>0</v>
      </c>
      <c r="AF25" s="28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38" ht="61.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68">
        <v>0</v>
      </c>
      <c r="M26" s="69">
        <f t="shared" si="3"/>
        <v>0</v>
      </c>
      <c r="N26" s="28">
        <v>0</v>
      </c>
      <c r="O26" s="70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70">
        <v>0</v>
      </c>
      <c r="U26" s="28">
        <v>0</v>
      </c>
      <c r="V26" s="68">
        <f t="shared" si="5"/>
        <v>0</v>
      </c>
      <c r="W26" s="70">
        <v>0</v>
      </c>
      <c r="X26" s="68">
        <v>0</v>
      </c>
      <c r="Y26" s="68">
        <f t="shared" si="6"/>
        <v>0</v>
      </c>
      <c r="Z26" s="68">
        <v>0</v>
      </c>
      <c r="AA26" s="28">
        <v>0</v>
      </c>
      <c r="AB26" s="68">
        <v>0</v>
      </c>
      <c r="AC26" s="68">
        <f t="shared" si="7"/>
        <v>0</v>
      </c>
      <c r="AD26" s="68">
        <v>0</v>
      </c>
      <c r="AE26" s="68">
        <v>0</v>
      </c>
      <c r="AF26" s="28"/>
      <c r="AG26" s="28">
        <v>0</v>
      </c>
      <c r="AH26" s="70">
        <v>0</v>
      </c>
      <c r="AI26" s="70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61.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61.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68">
        <v>0</v>
      </c>
      <c r="M28" s="69">
        <f t="shared" si="3"/>
        <v>0</v>
      </c>
      <c r="N28" s="28">
        <v>0</v>
      </c>
      <c r="O28" s="70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70">
        <v>0</v>
      </c>
      <c r="U28" s="28">
        <v>0</v>
      </c>
      <c r="V28" s="68">
        <f t="shared" si="5"/>
        <v>0</v>
      </c>
      <c r="W28" s="70">
        <v>0</v>
      </c>
      <c r="X28" s="70">
        <v>0</v>
      </c>
      <c r="Y28" s="68">
        <f t="shared" si="6"/>
        <v>0</v>
      </c>
      <c r="Z28" s="68">
        <v>0</v>
      </c>
      <c r="AA28" s="28">
        <v>0</v>
      </c>
      <c r="AB28" s="68">
        <v>0</v>
      </c>
      <c r="AC28" s="68">
        <f t="shared" si="7"/>
        <v>0</v>
      </c>
      <c r="AD28" s="68">
        <v>0</v>
      </c>
      <c r="AE28" s="68">
        <v>0</v>
      </c>
      <c r="AF28" s="28"/>
      <c r="AG28" s="28">
        <v>0</v>
      </c>
      <c r="AH28" s="70">
        <v>0</v>
      </c>
      <c r="AI28" s="70">
        <v>0</v>
      </c>
      <c r="AJ28" s="68">
        <f t="shared" si="8"/>
        <v>0</v>
      </c>
      <c r="AK28" s="68">
        <v>0</v>
      </c>
      <c r="AL28" s="68">
        <v>0</v>
      </c>
    </row>
    <row r="29" spans="1:38" ht="61.5" customHeight="1" x14ac:dyDescent="0.25">
      <c r="A29" s="15" t="s">
        <v>74</v>
      </c>
      <c r="B29" s="11" t="s">
        <v>75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68">
        <v>0</v>
      </c>
      <c r="M29" s="69">
        <f t="shared" si="3"/>
        <v>0</v>
      </c>
      <c r="N29" s="28">
        <v>0</v>
      </c>
      <c r="O29" s="68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68">
        <v>0</v>
      </c>
      <c r="U29" s="28">
        <v>0</v>
      </c>
      <c r="V29" s="68">
        <f t="shared" si="5"/>
        <v>0</v>
      </c>
      <c r="W29" s="68">
        <v>0</v>
      </c>
      <c r="X29" s="68">
        <v>0</v>
      </c>
      <c r="Y29" s="68">
        <f t="shared" si="6"/>
        <v>0</v>
      </c>
      <c r="Z29" s="68">
        <v>0</v>
      </c>
      <c r="AA29" s="28">
        <v>0</v>
      </c>
      <c r="AB29" s="68">
        <v>0</v>
      </c>
      <c r="AC29" s="68">
        <f t="shared" si="7"/>
        <v>0</v>
      </c>
      <c r="AD29" s="68">
        <v>0</v>
      </c>
      <c r="AE29" s="68">
        <v>0</v>
      </c>
      <c r="AF29" s="28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61.5" customHeight="1" x14ac:dyDescent="0.25">
      <c r="A30" s="15" t="s">
        <v>76</v>
      </c>
      <c r="B30" s="11" t="s">
        <v>77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68">
        <f t="shared" si="2"/>
        <v>0</v>
      </c>
      <c r="J30" s="28">
        <v>0</v>
      </c>
      <c r="K30" s="28">
        <v>0</v>
      </c>
      <c r="L30" s="68">
        <v>0</v>
      </c>
      <c r="M30" s="69">
        <f t="shared" si="3"/>
        <v>0</v>
      </c>
      <c r="N30" s="28">
        <v>0</v>
      </c>
      <c r="O30" s="70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70">
        <v>0</v>
      </c>
      <c r="U30" s="28">
        <v>0</v>
      </c>
      <c r="V30" s="68">
        <f t="shared" si="5"/>
        <v>0</v>
      </c>
      <c r="W30" s="70">
        <v>0</v>
      </c>
      <c r="X30" s="68">
        <v>0</v>
      </c>
      <c r="Y30" s="68">
        <f t="shared" si="6"/>
        <v>0</v>
      </c>
      <c r="Z30" s="68">
        <v>0</v>
      </c>
      <c r="AA30" s="70">
        <v>0</v>
      </c>
      <c r="AB30" s="68">
        <v>0</v>
      </c>
      <c r="AC30" s="68">
        <f t="shared" si="7"/>
        <v>0</v>
      </c>
      <c r="AD30" s="68">
        <v>0</v>
      </c>
      <c r="AE30" s="68">
        <v>0</v>
      </c>
      <c r="AF30" s="70"/>
      <c r="AG30" s="26">
        <v>0</v>
      </c>
      <c r="AH30" s="70">
        <v>0</v>
      </c>
      <c r="AI30" s="70">
        <v>0</v>
      </c>
      <c r="AJ30" s="68">
        <f t="shared" si="8"/>
        <v>0</v>
      </c>
      <c r="AK30" s="68">
        <v>0</v>
      </c>
      <c r="AL30" s="68">
        <v>0</v>
      </c>
    </row>
    <row r="31" spans="1:38" ht="61.5" customHeight="1" x14ac:dyDescent="0.25">
      <c r="A31" s="15" t="s">
        <v>78</v>
      </c>
      <c r="B31" s="11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70">
        <v>0</v>
      </c>
      <c r="I31" s="68">
        <f t="shared" si="2"/>
        <v>0</v>
      </c>
      <c r="J31" s="28">
        <v>0</v>
      </c>
      <c r="K31" s="28">
        <v>0</v>
      </c>
      <c r="L31" s="68">
        <v>0</v>
      </c>
      <c r="M31" s="69">
        <f t="shared" si="3"/>
        <v>0</v>
      </c>
      <c r="N31" s="28">
        <v>0</v>
      </c>
      <c r="O31" s="68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68">
        <v>0</v>
      </c>
      <c r="U31" s="28">
        <v>0</v>
      </c>
      <c r="V31" s="68">
        <f t="shared" si="5"/>
        <v>0</v>
      </c>
      <c r="W31" s="68">
        <v>0</v>
      </c>
      <c r="X31" s="70">
        <v>0</v>
      </c>
      <c r="Y31" s="68">
        <f t="shared" si="6"/>
        <v>0</v>
      </c>
      <c r="Z31" s="68">
        <v>0</v>
      </c>
      <c r="AA31" s="70">
        <v>0</v>
      </c>
      <c r="AB31" s="68">
        <v>0</v>
      </c>
      <c r="AC31" s="68">
        <f t="shared" si="7"/>
        <v>0</v>
      </c>
      <c r="AD31" s="68">
        <v>0</v>
      </c>
      <c r="AE31" s="68">
        <v>0</v>
      </c>
      <c r="AF31" s="70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38" ht="61.5" customHeight="1" x14ac:dyDescent="0.25">
      <c r="A32" s="15" t="s">
        <v>80</v>
      </c>
      <c r="B32" s="11" t="s">
        <v>81</v>
      </c>
      <c r="C32" s="26">
        <v>0</v>
      </c>
      <c r="D32" s="68">
        <v>0</v>
      </c>
      <c r="E32" s="26">
        <f t="shared" si="1"/>
        <v>0</v>
      </c>
      <c r="F32" s="26">
        <v>0</v>
      </c>
      <c r="G32" s="26">
        <v>0</v>
      </c>
      <c r="H32" s="70">
        <v>0</v>
      </c>
      <c r="I32" s="68">
        <f t="shared" si="2"/>
        <v>0</v>
      </c>
      <c r="J32" s="28">
        <v>0</v>
      </c>
      <c r="K32" s="28">
        <v>0</v>
      </c>
      <c r="L32" s="68">
        <v>0</v>
      </c>
      <c r="M32" s="69">
        <f t="shared" si="3"/>
        <v>0</v>
      </c>
      <c r="N32" s="27">
        <v>0</v>
      </c>
      <c r="O32" s="70">
        <v>0</v>
      </c>
      <c r="P32" s="27">
        <v>0</v>
      </c>
      <c r="Q32" s="68">
        <v>0</v>
      </c>
      <c r="R32" s="69">
        <f t="shared" si="4"/>
        <v>0</v>
      </c>
      <c r="S32" s="70">
        <v>0</v>
      </c>
      <c r="T32" s="70">
        <v>0</v>
      </c>
      <c r="U32" s="28">
        <v>0</v>
      </c>
      <c r="V32" s="68">
        <f t="shared" si="5"/>
        <v>0</v>
      </c>
      <c r="W32" s="70">
        <v>0</v>
      </c>
      <c r="X32" s="68">
        <v>0</v>
      </c>
      <c r="Y32" s="68">
        <f t="shared" si="6"/>
        <v>0</v>
      </c>
      <c r="Z32" s="68">
        <v>0</v>
      </c>
      <c r="AA32" s="70">
        <v>0</v>
      </c>
      <c r="AB32" s="68">
        <v>0</v>
      </c>
      <c r="AC32" s="68">
        <f t="shared" si="7"/>
        <v>0</v>
      </c>
      <c r="AD32" s="68">
        <v>0</v>
      </c>
      <c r="AE32" s="68">
        <v>0</v>
      </c>
      <c r="AF32" s="70"/>
      <c r="AG32" s="28">
        <v>0</v>
      </c>
      <c r="AH32" s="70">
        <v>0</v>
      </c>
      <c r="AI32" s="70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61.5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70">
        <v>0</v>
      </c>
      <c r="I33" s="68">
        <f t="shared" si="2"/>
        <v>0</v>
      </c>
      <c r="J33" s="26">
        <v>0</v>
      </c>
      <c r="K33" s="26">
        <v>0</v>
      </c>
      <c r="L33" s="68">
        <v>0</v>
      </c>
      <c r="M33" s="69">
        <f t="shared" si="3"/>
        <v>0</v>
      </c>
      <c r="N33" s="26">
        <v>0</v>
      </c>
      <c r="O33" s="68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68">
        <v>0</v>
      </c>
      <c r="U33" s="26">
        <v>0</v>
      </c>
      <c r="V33" s="68">
        <f t="shared" si="5"/>
        <v>0</v>
      </c>
      <c r="W33" s="68">
        <v>0</v>
      </c>
      <c r="X33" s="68">
        <v>0</v>
      </c>
      <c r="Y33" s="68">
        <f t="shared" si="6"/>
        <v>0</v>
      </c>
      <c r="Z33" s="68">
        <v>0</v>
      </c>
      <c r="AA33" s="70">
        <v>0</v>
      </c>
      <c r="AB33" s="68">
        <v>0</v>
      </c>
      <c r="AC33" s="68">
        <f t="shared" si="7"/>
        <v>0</v>
      </c>
      <c r="AD33" s="68">
        <v>0</v>
      </c>
      <c r="AE33" s="68">
        <v>0</v>
      </c>
      <c r="AF33" s="70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61.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70">
        <v>0</v>
      </c>
      <c r="I34" s="68">
        <f t="shared" si="2"/>
        <v>0</v>
      </c>
      <c r="J34" s="28">
        <v>0</v>
      </c>
      <c r="K34" s="28">
        <v>0</v>
      </c>
      <c r="L34" s="68">
        <v>0</v>
      </c>
      <c r="M34" s="69">
        <f t="shared" si="3"/>
        <v>0</v>
      </c>
      <c r="N34" s="28">
        <v>0</v>
      </c>
      <c r="O34" s="70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70">
        <v>0</v>
      </c>
      <c r="U34" s="28">
        <v>0</v>
      </c>
      <c r="V34" s="68">
        <f t="shared" si="5"/>
        <v>0</v>
      </c>
      <c r="W34" s="70">
        <v>0</v>
      </c>
      <c r="X34" s="70">
        <v>0</v>
      </c>
      <c r="Y34" s="68">
        <f t="shared" si="6"/>
        <v>0</v>
      </c>
      <c r="Z34" s="68">
        <v>0</v>
      </c>
      <c r="AA34" s="70">
        <v>0</v>
      </c>
      <c r="AB34" s="68">
        <v>0</v>
      </c>
      <c r="AC34" s="68">
        <f t="shared" si="7"/>
        <v>0</v>
      </c>
      <c r="AD34" s="68">
        <v>0</v>
      </c>
      <c r="AE34" s="68">
        <v>0</v>
      </c>
      <c r="AF34" s="70"/>
      <c r="AG34" s="28">
        <v>0</v>
      </c>
      <c r="AH34" s="70">
        <v>0</v>
      </c>
      <c r="AI34" s="70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61.5" customHeight="1" x14ac:dyDescent="0.25">
      <c r="A35" s="15" t="s">
        <v>86</v>
      </c>
      <c r="B35" s="5" t="s">
        <v>87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70">
        <v>0</v>
      </c>
      <c r="I35" s="68">
        <f t="shared" si="2"/>
        <v>0</v>
      </c>
      <c r="J35" s="28">
        <v>0</v>
      </c>
      <c r="K35" s="28">
        <v>0</v>
      </c>
      <c r="L35" s="68">
        <v>0</v>
      </c>
      <c r="M35" s="69">
        <f t="shared" si="3"/>
        <v>0</v>
      </c>
      <c r="N35" s="28">
        <v>0</v>
      </c>
      <c r="O35" s="68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68">
        <v>0</v>
      </c>
      <c r="U35" s="28">
        <v>0</v>
      </c>
      <c r="V35" s="68">
        <f t="shared" si="5"/>
        <v>0</v>
      </c>
      <c r="W35" s="68">
        <v>0</v>
      </c>
      <c r="X35" s="68">
        <v>0</v>
      </c>
      <c r="Y35" s="68">
        <f t="shared" si="6"/>
        <v>0</v>
      </c>
      <c r="Z35" s="68">
        <v>0</v>
      </c>
      <c r="AA35" s="70">
        <v>0</v>
      </c>
      <c r="AB35" s="68">
        <v>0</v>
      </c>
      <c r="AC35" s="68">
        <f t="shared" si="7"/>
        <v>0</v>
      </c>
      <c r="AD35" s="68">
        <v>0</v>
      </c>
      <c r="AE35" s="68">
        <v>0</v>
      </c>
      <c r="AF35" s="70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61.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70">
        <v>0</v>
      </c>
      <c r="I36" s="68">
        <f t="shared" si="2"/>
        <v>0</v>
      </c>
      <c r="J36" s="28">
        <v>0</v>
      </c>
      <c r="K36" s="28">
        <v>0</v>
      </c>
      <c r="L36" s="68">
        <v>0</v>
      </c>
      <c r="M36" s="69">
        <f t="shared" si="3"/>
        <v>0</v>
      </c>
      <c r="N36" s="28">
        <v>0</v>
      </c>
      <c r="O36" s="70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70">
        <v>0</v>
      </c>
      <c r="U36" s="28">
        <v>0</v>
      </c>
      <c r="V36" s="68">
        <f t="shared" si="5"/>
        <v>0</v>
      </c>
      <c r="W36" s="70">
        <v>0</v>
      </c>
      <c r="X36" s="68">
        <v>0</v>
      </c>
      <c r="Y36" s="68">
        <f t="shared" si="6"/>
        <v>0</v>
      </c>
      <c r="Z36" s="68">
        <v>0</v>
      </c>
      <c r="AA36" s="28">
        <v>0</v>
      </c>
      <c r="AB36" s="68">
        <v>0</v>
      </c>
      <c r="AC36" s="68">
        <f t="shared" si="7"/>
        <v>0</v>
      </c>
      <c r="AD36" s="68">
        <v>0</v>
      </c>
      <c r="AE36" s="68">
        <v>0</v>
      </c>
      <c r="AF36" s="70"/>
      <c r="AG36" s="28">
        <v>0</v>
      </c>
      <c r="AH36" s="70">
        <v>0</v>
      </c>
      <c r="AI36" s="70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61.5" customHeight="1" x14ac:dyDescent="0.25">
      <c r="A37" s="15" t="s">
        <v>90</v>
      </c>
      <c r="B37" s="5" t="s">
        <v>91</v>
      </c>
      <c r="C37" s="26">
        <v>1</v>
      </c>
      <c r="D37" s="68">
        <v>0</v>
      </c>
      <c r="E37" s="26">
        <f t="shared" si="1"/>
        <v>1</v>
      </c>
      <c r="F37" s="26">
        <v>0</v>
      </c>
      <c r="G37" s="26">
        <v>0</v>
      </c>
      <c r="H37" s="70">
        <v>0</v>
      </c>
      <c r="I37" s="68">
        <f t="shared" si="2"/>
        <v>0</v>
      </c>
      <c r="J37" s="28">
        <v>0</v>
      </c>
      <c r="K37" s="28">
        <v>0</v>
      </c>
      <c r="L37" s="68">
        <v>0</v>
      </c>
      <c r="M37" s="69">
        <f t="shared" si="3"/>
        <v>0</v>
      </c>
      <c r="N37" s="28">
        <v>0</v>
      </c>
      <c r="O37" s="68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68">
        <v>0</v>
      </c>
      <c r="U37" s="28">
        <v>0</v>
      </c>
      <c r="V37" s="68">
        <f t="shared" si="5"/>
        <v>0</v>
      </c>
      <c r="W37" s="68">
        <v>0</v>
      </c>
      <c r="X37" s="70">
        <v>0</v>
      </c>
      <c r="Y37" s="68">
        <f t="shared" si="6"/>
        <v>1</v>
      </c>
      <c r="Z37" s="68">
        <v>0</v>
      </c>
      <c r="AA37" s="28">
        <v>1</v>
      </c>
      <c r="AB37" s="68">
        <v>0</v>
      </c>
      <c r="AC37" s="68">
        <f t="shared" si="7"/>
        <v>1</v>
      </c>
      <c r="AD37" s="68">
        <v>1</v>
      </c>
      <c r="AE37" s="68">
        <v>0</v>
      </c>
      <c r="AF37" s="70"/>
      <c r="AG37" s="28">
        <v>1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61.5" customHeight="1" x14ac:dyDescent="0.25">
      <c r="A38" s="15" t="s">
        <v>92</v>
      </c>
      <c r="B38" s="5" t="s">
        <v>93</v>
      </c>
      <c r="C38" s="28">
        <v>0</v>
      </c>
      <c r="D38" s="68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68">
        <f t="shared" si="2"/>
        <v>1</v>
      </c>
      <c r="J38" s="28">
        <v>0</v>
      </c>
      <c r="K38" s="28">
        <v>0</v>
      </c>
      <c r="L38" s="68">
        <v>0</v>
      </c>
      <c r="M38" s="69">
        <f t="shared" si="3"/>
        <v>0</v>
      </c>
      <c r="N38" s="28">
        <v>0</v>
      </c>
      <c r="O38" s="70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70">
        <v>0</v>
      </c>
      <c r="U38" s="28">
        <v>0</v>
      </c>
      <c r="V38" s="68">
        <f t="shared" si="5"/>
        <v>0</v>
      </c>
      <c r="W38" s="70">
        <v>0</v>
      </c>
      <c r="X38" s="68">
        <v>0</v>
      </c>
      <c r="Y38" s="68">
        <f t="shared" si="6"/>
        <v>1</v>
      </c>
      <c r="Z38" s="68">
        <v>0</v>
      </c>
      <c r="AA38" s="28">
        <v>0</v>
      </c>
      <c r="AB38" s="68">
        <v>0</v>
      </c>
      <c r="AC38" s="68">
        <f t="shared" si="7"/>
        <v>0</v>
      </c>
      <c r="AD38" s="68">
        <v>0</v>
      </c>
      <c r="AE38" s="68">
        <v>0</v>
      </c>
      <c r="AF38" s="70"/>
      <c r="AG38" s="28">
        <v>0</v>
      </c>
      <c r="AH38" s="70">
        <v>0</v>
      </c>
      <c r="AI38" s="70">
        <v>0</v>
      </c>
      <c r="AJ38" s="68">
        <f t="shared" si="8"/>
        <v>0</v>
      </c>
      <c r="AK38" s="68">
        <v>0</v>
      </c>
      <c r="AL38" s="68">
        <v>0</v>
      </c>
    </row>
    <row r="39" spans="1:38" ht="61.5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68">
        <v>0</v>
      </c>
      <c r="M39" s="69">
        <f t="shared" si="3"/>
        <v>0</v>
      </c>
      <c r="N39" s="28">
        <v>0</v>
      </c>
      <c r="O39" s="68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68">
        <v>0</v>
      </c>
      <c r="U39" s="28">
        <v>0</v>
      </c>
      <c r="V39" s="68">
        <f t="shared" si="5"/>
        <v>0</v>
      </c>
      <c r="W39" s="68">
        <v>0</v>
      </c>
      <c r="X39" s="68">
        <v>0</v>
      </c>
      <c r="Y39" s="68">
        <f t="shared" si="6"/>
        <v>0</v>
      </c>
      <c r="Z39" s="68">
        <v>0</v>
      </c>
      <c r="AA39" s="28">
        <v>0</v>
      </c>
      <c r="AB39" s="68">
        <v>0</v>
      </c>
      <c r="AC39" s="68">
        <f t="shared" si="7"/>
        <v>0</v>
      </c>
      <c r="AD39" s="68">
        <v>0</v>
      </c>
      <c r="AE39" s="68">
        <v>0</v>
      </c>
      <c r="AF39" s="70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61.5" customHeight="1" x14ac:dyDescent="0.25">
      <c r="A40" s="15" t="s">
        <v>96</v>
      </c>
      <c r="B40" s="5" t="s">
        <v>97</v>
      </c>
      <c r="C40" s="26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68">
        <v>0</v>
      </c>
      <c r="M40" s="69">
        <f t="shared" si="3"/>
        <v>0</v>
      </c>
      <c r="N40" s="28">
        <v>0</v>
      </c>
      <c r="O40" s="70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70">
        <v>0</v>
      </c>
      <c r="U40" s="28">
        <v>0</v>
      </c>
      <c r="V40" s="68">
        <f t="shared" si="5"/>
        <v>0</v>
      </c>
      <c r="W40" s="70">
        <v>0</v>
      </c>
      <c r="X40" s="70">
        <v>0</v>
      </c>
      <c r="Y40" s="68">
        <f t="shared" si="6"/>
        <v>0</v>
      </c>
      <c r="Z40" s="68">
        <v>0</v>
      </c>
      <c r="AA40" s="28">
        <v>0</v>
      </c>
      <c r="AB40" s="68">
        <v>0</v>
      </c>
      <c r="AC40" s="68">
        <f t="shared" si="7"/>
        <v>0</v>
      </c>
      <c r="AD40" s="68">
        <v>0</v>
      </c>
      <c r="AE40" s="68">
        <v>0</v>
      </c>
      <c r="AF40" s="70"/>
      <c r="AG40" s="28">
        <v>0</v>
      </c>
      <c r="AH40" s="70">
        <v>0</v>
      </c>
      <c r="AI40" s="70">
        <v>0</v>
      </c>
      <c r="AJ40" s="68">
        <f t="shared" si="8"/>
        <v>0</v>
      </c>
      <c r="AK40" s="68">
        <v>0</v>
      </c>
      <c r="AL40" s="68">
        <v>0</v>
      </c>
    </row>
    <row r="41" spans="1:38" ht="61.5" customHeight="1" x14ac:dyDescent="0.25">
      <c r="A41" s="15" t="s">
        <v>98</v>
      </c>
      <c r="B41" s="5" t="s">
        <v>99</v>
      </c>
      <c r="C41" s="26">
        <v>6</v>
      </c>
      <c r="D41" s="26">
        <v>2</v>
      </c>
      <c r="E41" s="26">
        <f t="shared" si="1"/>
        <v>2</v>
      </c>
      <c r="F41" s="26">
        <v>2</v>
      </c>
      <c r="G41" s="26">
        <v>0</v>
      </c>
      <c r="H41" s="28">
        <v>8</v>
      </c>
      <c r="I41" s="68">
        <f t="shared" si="2"/>
        <v>6</v>
      </c>
      <c r="J41" s="28">
        <v>2</v>
      </c>
      <c r="K41" s="28">
        <v>0</v>
      </c>
      <c r="L41" s="68">
        <v>0</v>
      </c>
      <c r="M41" s="69">
        <f t="shared" si="3"/>
        <v>3</v>
      </c>
      <c r="N41" s="28">
        <v>1</v>
      </c>
      <c r="O41" s="68">
        <v>0</v>
      </c>
      <c r="P41" s="28">
        <v>2</v>
      </c>
      <c r="Q41" s="68">
        <v>0</v>
      </c>
      <c r="R41" s="69">
        <f t="shared" si="4"/>
        <v>0</v>
      </c>
      <c r="S41" s="70">
        <v>0</v>
      </c>
      <c r="T41" s="68">
        <v>0</v>
      </c>
      <c r="U41" s="28">
        <v>0</v>
      </c>
      <c r="V41" s="68">
        <f t="shared" si="5"/>
        <v>3</v>
      </c>
      <c r="W41" s="68">
        <v>0</v>
      </c>
      <c r="X41" s="68">
        <v>0</v>
      </c>
      <c r="Y41" s="68">
        <f t="shared" si="6"/>
        <v>7</v>
      </c>
      <c r="Z41" s="28">
        <v>2</v>
      </c>
      <c r="AA41" s="28">
        <v>0</v>
      </c>
      <c r="AB41" s="68">
        <v>0</v>
      </c>
      <c r="AC41" s="68">
        <f t="shared" si="7"/>
        <v>0</v>
      </c>
      <c r="AD41" s="68">
        <v>0</v>
      </c>
      <c r="AE41" s="68">
        <v>0</v>
      </c>
      <c r="AF41" s="70"/>
      <c r="AG41" s="28">
        <v>0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ht="61.5" customHeight="1" x14ac:dyDescent="0.25">
      <c r="A42" s="15" t="s">
        <v>100</v>
      </c>
      <c r="B42" s="16" t="s">
        <v>101</v>
      </c>
      <c r="C42" s="26">
        <v>2</v>
      </c>
      <c r="D42" s="26">
        <v>0</v>
      </c>
      <c r="E42" s="26">
        <f t="shared" si="1"/>
        <v>2</v>
      </c>
      <c r="F42" s="26">
        <v>0</v>
      </c>
      <c r="G42" s="26">
        <v>0</v>
      </c>
      <c r="H42" s="28">
        <v>4</v>
      </c>
      <c r="I42" s="68">
        <f t="shared" si="2"/>
        <v>4</v>
      </c>
      <c r="J42" s="28">
        <v>0</v>
      </c>
      <c r="K42" s="28">
        <v>0</v>
      </c>
      <c r="L42" s="68">
        <v>0</v>
      </c>
      <c r="M42" s="69">
        <f t="shared" si="3"/>
        <v>2</v>
      </c>
      <c r="N42" s="28">
        <v>0</v>
      </c>
      <c r="O42" s="70">
        <v>0</v>
      </c>
      <c r="P42" s="28">
        <v>2</v>
      </c>
      <c r="Q42" s="70">
        <v>0</v>
      </c>
      <c r="R42" s="69">
        <f t="shared" si="4"/>
        <v>0</v>
      </c>
      <c r="S42" s="70">
        <v>0</v>
      </c>
      <c r="T42" s="70">
        <v>0</v>
      </c>
      <c r="U42" s="28">
        <v>0</v>
      </c>
      <c r="V42" s="68">
        <f t="shared" si="5"/>
        <v>2</v>
      </c>
      <c r="W42" s="70">
        <v>0</v>
      </c>
      <c r="X42" s="68">
        <v>0</v>
      </c>
      <c r="Y42" s="68">
        <f t="shared" si="6"/>
        <v>4</v>
      </c>
      <c r="Z42" s="28">
        <v>0</v>
      </c>
      <c r="AA42" s="28">
        <v>2</v>
      </c>
      <c r="AB42" s="68">
        <v>0</v>
      </c>
      <c r="AC42" s="68">
        <f t="shared" si="7"/>
        <v>2</v>
      </c>
      <c r="AD42" s="68">
        <v>2</v>
      </c>
      <c r="AE42" s="68">
        <v>0</v>
      </c>
      <c r="AF42" s="70"/>
      <c r="AG42" s="28">
        <v>1</v>
      </c>
      <c r="AH42" s="70">
        <v>0</v>
      </c>
      <c r="AI42" s="70">
        <v>0</v>
      </c>
      <c r="AJ42" s="68">
        <f t="shared" si="8"/>
        <v>0</v>
      </c>
      <c r="AK42" s="68">
        <v>0</v>
      </c>
      <c r="AL42" s="68">
        <v>0</v>
      </c>
    </row>
    <row r="43" spans="1:38" ht="61.5" customHeight="1" x14ac:dyDescent="0.25">
      <c r="A43" s="15" t="s">
        <v>102</v>
      </c>
      <c r="B43" s="16" t="s">
        <v>103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68">
        <f t="shared" si="2"/>
        <v>0</v>
      </c>
      <c r="J43" s="28">
        <v>0</v>
      </c>
      <c r="K43" s="28">
        <v>0</v>
      </c>
      <c r="L43" s="68">
        <v>0</v>
      </c>
      <c r="M43" s="69">
        <f t="shared" si="3"/>
        <v>0</v>
      </c>
      <c r="N43" s="28">
        <v>0</v>
      </c>
      <c r="O43" s="68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68">
        <v>0</v>
      </c>
      <c r="U43" s="28">
        <v>0</v>
      </c>
      <c r="V43" s="68">
        <f t="shared" si="5"/>
        <v>0</v>
      </c>
      <c r="W43" s="68">
        <v>0</v>
      </c>
      <c r="X43" s="70">
        <v>0</v>
      </c>
      <c r="Y43" s="68">
        <f t="shared" si="6"/>
        <v>0</v>
      </c>
      <c r="Z43" s="28">
        <v>0</v>
      </c>
      <c r="AA43" s="28">
        <v>0</v>
      </c>
      <c r="AB43" s="68">
        <v>0</v>
      </c>
      <c r="AC43" s="68">
        <f t="shared" si="7"/>
        <v>0</v>
      </c>
      <c r="AD43" s="68">
        <v>0</v>
      </c>
      <c r="AE43" s="68">
        <v>0</v>
      </c>
      <c r="AF43" s="70"/>
      <c r="AG43" s="2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38" ht="61.5" customHeight="1" x14ac:dyDescent="0.25">
      <c r="A44" s="15" t="s">
        <v>104</v>
      </c>
      <c r="B44" s="16" t="s">
        <v>105</v>
      </c>
      <c r="C44" s="26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>
        <v>0</v>
      </c>
      <c r="L44" s="68">
        <v>0</v>
      </c>
      <c r="M44" s="69">
        <f t="shared" si="3"/>
        <v>0</v>
      </c>
      <c r="N44" s="28">
        <v>0</v>
      </c>
      <c r="O44" s="70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70">
        <v>0</v>
      </c>
      <c r="U44" s="28">
        <v>0</v>
      </c>
      <c r="V44" s="68">
        <f t="shared" si="5"/>
        <v>0</v>
      </c>
      <c r="W44" s="70">
        <v>0</v>
      </c>
      <c r="X44" s="68">
        <v>0</v>
      </c>
      <c r="Y44" s="68">
        <f t="shared" si="6"/>
        <v>0</v>
      </c>
      <c r="Z44" s="28">
        <v>0</v>
      </c>
      <c r="AA44" s="28">
        <v>0</v>
      </c>
      <c r="AB44" s="68">
        <v>0</v>
      </c>
      <c r="AC44" s="68">
        <f t="shared" si="7"/>
        <v>0</v>
      </c>
      <c r="AD44" s="68">
        <v>0</v>
      </c>
      <c r="AE44" s="68">
        <v>0</v>
      </c>
      <c r="AF44" s="70"/>
      <c r="AG44" s="28">
        <v>0</v>
      </c>
      <c r="AH44" s="70">
        <v>0</v>
      </c>
      <c r="AI44" s="70">
        <v>0</v>
      </c>
      <c r="AJ44" s="68">
        <f t="shared" si="8"/>
        <v>0</v>
      </c>
      <c r="AK44" s="68">
        <v>0</v>
      </c>
      <c r="AL44" s="68">
        <v>0</v>
      </c>
    </row>
    <row r="45" spans="1:38" ht="61.5" customHeight="1" x14ac:dyDescent="0.25">
      <c r="A45" s="15" t="s">
        <v>106</v>
      </c>
      <c r="B45" s="16" t="s">
        <v>107</v>
      </c>
      <c r="C45" s="26">
        <v>1</v>
      </c>
      <c r="D45" s="68">
        <v>0</v>
      </c>
      <c r="E45" s="26">
        <f t="shared" si="1"/>
        <v>1</v>
      </c>
      <c r="F45" s="26">
        <v>0</v>
      </c>
      <c r="G45" s="26">
        <v>0</v>
      </c>
      <c r="H45" s="26">
        <v>2</v>
      </c>
      <c r="I45" s="68">
        <f t="shared" si="2"/>
        <v>2</v>
      </c>
      <c r="J45" s="26">
        <v>0</v>
      </c>
      <c r="K45" s="28">
        <v>0</v>
      </c>
      <c r="L45" s="68">
        <v>0</v>
      </c>
      <c r="M45" s="69">
        <f t="shared" si="3"/>
        <v>1</v>
      </c>
      <c r="N45" s="28">
        <v>1</v>
      </c>
      <c r="O45" s="68">
        <v>0</v>
      </c>
      <c r="P45" s="28">
        <v>0</v>
      </c>
      <c r="Q45" s="70">
        <v>0</v>
      </c>
      <c r="R45" s="69">
        <f t="shared" si="4"/>
        <v>1</v>
      </c>
      <c r="S45" s="70">
        <v>0</v>
      </c>
      <c r="T45" s="68">
        <v>0</v>
      </c>
      <c r="U45" s="28">
        <v>1</v>
      </c>
      <c r="V45" s="68">
        <f t="shared" si="5"/>
        <v>2</v>
      </c>
      <c r="W45" s="68">
        <v>0</v>
      </c>
      <c r="X45" s="68">
        <v>0</v>
      </c>
      <c r="Y45" s="68">
        <f t="shared" si="6"/>
        <v>1</v>
      </c>
      <c r="Z45" s="28">
        <v>0</v>
      </c>
      <c r="AA45" s="28">
        <v>0</v>
      </c>
      <c r="AB45" s="68">
        <v>0</v>
      </c>
      <c r="AC45" s="68">
        <f t="shared" si="7"/>
        <v>0</v>
      </c>
      <c r="AD45" s="68">
        <v>0</v>
      </c>
      <c r="AE45" s="68">
        <v>0</v>
      </c>
      <c r="AF45" s="70"/>
      <c r="AG45" s="28">
        <v>0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61.5" customHeight="1" x14ac:dyDescent="0.25">
      <c r="A46" s="15" t="s">
        <v>108</v>
      </c>
      <c r="B46" s="5" t="s">
        <v>109</v>
      </c>
      <c r="C46" s="26">
        <v>1</v>
      </c>
      <c r="D46" s="68">
        <v>0</v>
      </c>
      <c r="E46" s="26">
        <f t="shared" si="1"/>
        <v>1</v>
      </c>
      <c r="F46" s="26">
        <v>0</v>
      </c>
      <c r="G46" s="26">
        <v>0</v>
      </c>
      <c r="H46" s="28">
        <v>1</v>
      </c>
      <c r="I46" s="68">
        <f t="shared" si="2"/>
        <v>0</v>
      </c>
      <c r="J46" s="28">
        <v>1</v>
      </c>
      <c r="K46" s="28">
        <v>0</v>
      </c>
      <c r="L46" s="68">
        <v>0</v>
      </c>
      <c r="M46" s="69">
        <f t="shared" si="3"/>
        <v>1</v>
      </c>
      <c r="N46" s="28">
        <v>1</v>
      </c>
      <c r="O46" s="70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70">
        <v>0</v>
      </c>
      <c r="U46" s="28">
        <v>0</v>
      </c>
      <c r="V46" s="68">
        <f t="shared" si="5"/>
        <v>1</v>
      </c>
      <c r="W46" s="70">
        <v>0</v>
      </c>
      <c r="X46" s="70">
        <v>0</v>
      </c>
      <c r="Y46" s="68">
        <f t="shared" si="6"/>
        <v>0</v>
      </c>
      <c r="Z46" s="28">
        <v>0</v>
      </c>
      <c r="AA46" s="28">
        <v>0</v>
      </c>
      <c r="AB46" s="68">
        <v>0</v>
      </c>
      <c r="AC46" s="68">
        <f t="shared" si="7"/>
        <v>0</v>
      </c>
      <c r="AD46" s="68">
        <v>0</v>
      </c>
      <c r="AE46" s="68">
        <v>0</v>
      </c>
      <c r="AF46" s="70"/>
      <c r="AG46" s="28">
        <v>0</v>
      </c>
      <c r="AH46" s="70">
        <v>0</v>
      </c>
      <c r="AI46" s="70">
        <v>0</v>
      </c>
      <c r="AJ46" s="68">
        <f t="shared" si="8"/>
        <v>0</v>
      </c>
      <c r="AK46" s="68">
        <v>0</v>
      </c>
      <c r="AL46" s="68">
        <v>0</v>
      </c>
    </row>
    <row r="47" spans="1:38" ht="61.5" customHeight="1" x14ac:dyDescent="0.25">
      <c r="A47" s="15" t="s">
        <v>110</v>
      </c>
      <c r="B47" s="16" t="s">
        <v>111</v>
      </c>
      <c r="C47" s="26">
        <v>0</v>
      </c>
      <c r="D47" s="68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68">
        <v>0</v>
      </c>
      <c r="M47" s="69">
        <f t="shared" si="3"/>
        <v>0</v>
      </c>
      <c r="N47" s="28">
        <v>0</v>
      </c>
      <c r="O47" s="68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68">
        <v>0</v>
      </c>
      <c r="U47" s="28">
        <v>0</v>
      </c>
      <c r="V47" s="68">
        <f t="shared" si="5"/>
        <v>0</v>
      </c>
      <c r="W47" s="68">
        <v>0</v>
      </c>
      <c r="X47" s="68">
        <v>0</v>
      </c>
      <c r="Y47" s="68">
        <f t="shared" si="6"/>
        <v>0</v>
      </c>
      <c r="Z47" s="28">
        <v>0</v>
      </c>
      <c r="AA47" s="28">
        <v>0</v>
      </c>
      <c r="AB47" s="68">
        <v>0</v>
      </c>
      <c r="AC47" s="68">
        <f t="shared" si="7"/>
        <v>0</v>
      </c>
      <c r="AD47" s="68">
        <v>0</v>
      </c>
      <c r="AE47" s="68">
        <v>0</v>
      </c>
      <c r="AF47" s="70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61.5" customHeight="1" x14ac:dyDescent="0.25">
      <c r="A48" s="15" t="s">
        <v>112</v>
      </c>
      <c r="B48" s="5" t="s">
        <v>81</v>
      </c>
      <c r="C48" s="26">
        <v>3</v>
      </c>
      <c r="D48" s="68">
        <v>0</v>
      </c>
      <c r="E48" s="26">
        <f t="shared" si="1"/>
        <v>3</v>
      </c>
      <c r="F48" s="26">
        <v>0</v>
      </c>
      <c r="G48" s="26">
        <v>0</v>
      </c>
      <c r="H48" s="26">
        <v>15</v>
      </c>
      <c r="I48" s="68">
        <f t="shared" si="2"/>
        <v>15</v>
      </c>
      <c r="J48" s="28">
        <v>0</v>
      </c>
      <c r="K48" s="28">
        <v>0</v>
      </c>
      <c r="L48" s="68">
        <v>0</v>
      </c>
      <c r="M48" s="69">
        <f t="shared" si="3"/>
        <v>10</v>
      </c>
      <c r="N48" s="28">
        <v>9</v>
      </c>
      <c r="O48" s="70">
        <v>0</v>
      </c>
      <c r="P48" s="28">
        <v>1</v>
      </c>
      <c r="Q48" s="70">
        <v>0</v>
      </c>
      <c r="R48" s="69">
        <f t="shared" si="4"/>
        <v>2</v>
      </c>
      <c r="S48" s="70">
        <v>0</v>
      </c>
      <c r="T48" s="28">
        <v>1</v>
      </c>
      <c r="U48" s="28">
        <v>1</v>
      </c>
      <c r="V48" s="68">
        <f t="shared" si="5"/>
        <v>12</v>
      </c>
      <c r="W48" s="26">
        <v>2</v>
      </c>
      <c r="X48" s="68">
        <v>0</v>
      </c>
      <c r="Y48" s="68">
        <f t="shared" si="6"/>
        <v>4</v>
      </c>
      <c r="Z48" s="28">
        <v>0</v>
      </c>
      <c r="AA48" s="28">
        <v>3</v>
      </c>
      <c r="AB48" s="68">
        <v>0</v>
      </c>
      <c r="AC48" s="68">
        <f t="shared" si="7"/>
        <v>3</v>
      </c>
      <c r="AD48" s="68">
        <v>3</v>
      </c>
      <c r="AE48" s="68">
        <v>0</v>
      </c>
      <c r="AF48" s="28"/>
      <c r="AG48" s="28">
        <v>1</v>
      </c>
      <c r="AH48" s="70">
        <v>0</v>
      </c>
      <c r="AI48" s="70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61.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425</v>
      </c>
      <c r="D49" s="71">
        <f t="shared" ref="D49:AL49" si="13">D9+D10+D12+D13+D15+D16+D17+D18+D20+D21+D22+D23+D24+D25+D26+D28+D29+D30+D31+D32+D33+D34+D35+D36+D37+D38+D39+D40+D41+D42+D43+D44+D45+D46+D47+D48</f>
        <v>44</v>
      </c>
      <c r="E49" s="71">
        <f t="shared" si="13"/>
        <v>378</v>
      </c>
      <c r="F49" s="71">
        <f t="shared" si="13"/>
        <v>2</v>
      </c>
      <c r="G49" s="71">
        <f t="shared" si="13"/>
        <v>1</v>
      </c>
      <c r="H49" s="71">
        <f t="shared" si="13"/>
        <v>677</v>
      </c>
      <c r="I49" s="68">
        <f t="shared" si="2"/>
        <v>584</v>
      </c>
      <c r="J49" s="71">
        <f t="shared" si="13"/>
        <v>68</v>
      </c>
      <c r="K49" s="71">
        <f t="shared" si="13"/>
        <v>25</v>
      </c>
      <c r="L49" s="71">
        <f t="shared" si="13"/>
        <v>5</v>
      </c>
      <c r="M49" s="69">
        <f t="shared" si="3"/>
        <v>476</v>
      </c>
      <c r="N49" s="71">
        <f t="shared" si="13"/>
        <v>309</v>
      </c>
      <c r="O49" s="71">
        <f>O9+O10+O12+O13+O15+O16+O17+O18+O20+O21+O22+O23+O24+O25+O26+O28+O29+O30+O31+O32+O33+O34+O35+O36+O37+O38+O39+O40+O41+O42+O43+O44+O45+O46+O47+O48</f>
        <v>19</v>
      </c>
      <c r="P49" s="71">
        <f t="shared" si="13"/>
        <v>148</v>
      </c>
      <c r="Q49" s="71">
        <f t="shared" si="13"/>
        <v>0</v>
      </c>
      <c r="R49" s="69">
        <f t="shared" si="4"/>
        <v>41</v>
      </c>
      <c r="S49" s="71">
        <f t="shared" si="13"/>
        <v>0</v>
      </c>
      <c r="T49" s="71">
        <f t="shared" si="13"/>
        <v>12</v>
      </c>
      <c r="U49" s="71">
        <f t="shared" si="13"/>
        <v>29</v>
      </c>
      <c r="V49" s="68">
        <f t="shared" si="5"/>
        <v>517</v>
      </c>
      <c r="W49" s="71">
        <f t="shared" si="13"/>
        <v>12</v>
      </c>
      <c r="X49" s="71">
        <f t="shared" si="13"/>
        <v>17</v>
      </c>
      <c r="Y49" s="68">
        <f t="shared" si="6"/>
        <v>472</v>
      </c>
      <c r="Z49" s="71">
        <f t="shared" si="13"/>
        <v>62</v>
      </c>
      <c r="AA49" s="71">
        <f t="shared" si="13"/>
        <v>222</v>
      </c>
      <c r="AB49" s="71">
        <f t="shared" si="13"/>
        <v>42</v>
      </c>
      <c r="AC49" s="68">
        <f t="shared" si="7"/>
        <v>264</v>
      </c>
      <c r="AD49" s="71">
        <f t="shared" si="13"/>
        <v>259</v>
      </c>
      <c r="AE49" s="71">
        <f t="shared" si="13"/>
        <v>5</v>
      </c>
      <c r="AF49" s="71">
        <f t="shared" si="13"/>
        <v>0</v>
      </c>
      <c r="AG49" s="71">
        <f t="shared" si="13"/>
        <v>230</v>
      </c>
      <c r="AH49" s="71">
        <f t="shared" si="13"/>
        <v>22</v>
      </c>
      <c r="AI49" s="71">
        <f t="shared" si="13"/>
        <v>3</v>
      </c>
      <c r="AJ49" s="68">
        <f t="shared" si="8"/>
        <v>25</v>
      </c>
      <c r="AK49" s="71">
        <f t="shared" si="13"/>
        <v>22</v>
      </c>
      <c r="AL49" s="71">
        <f t="shared" si="13"/>
        <v>3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22"/>
      <c r="B107" s="23"/>
      <c r="C107" s="23"/>
      <c r="D107" s="23"/>
      <c r="E107" s="23"/>
      <c r="F107" s="23"/>
      <c r="G107" s="23"/>
      <c r="H107" s="23"/>
      <c r="I107" s="24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0"/>
      <c r="C110" s="20"/>
      <c r="D110" s="20"/>
      <c r="E110" s="20"/>
      <c r="F110" s="20"/>
      <c r="G110" s="20"/>
      <c r="H110" s="20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22"/>
      <c r="B111" s="23"/>
      <c r="C111" s="23"/>
      <c r="D111" s="23"/>
      <c r="E111" s="23"/>
      <c r="F111" s="23"/>
      <c r="G111" s="23"/>
      <c r="H111" s="23"/>
      <c r="I111" s="24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0"/>
      <c r="C117" s="20"/>
      <c r="D117" s="20"/>
      <c r="E117" s="20"/>
      <c r="F117" s="20"/>
      <c r="G117" s="20"/>
      <c r="H117" s="20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22"/>
      <c r="B118" s="23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3"/>
      <c r="D121" s="23"/>
      <c r="E121" s="23"/>
      <c r="F121" s="23"/>
      <c r="G121" s="23"/>
      <c r="H121" s="23"/>
      <c r="I121" s="24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3"/>
      <c r="D122" s="23"/>
      <c r="E122" s="23"/>
      <c r="F122" s="23"/>
      <c r="G122" s="23"/>
      <c r="H122" s="23"/>
      <c r="I122" s="24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1"/>
      <c r="D123" s="21"/>
      <c r="E123" s="21"/>
      <c r="F123" s="21"/>
      <c r="G123" s="21"/>
      <c r="H123" s="21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0"/>
      <c r="C126" s="20"/>
      <c r="D126" s="20"/>
      <c r="E126" s="20"/>
      <c r="F126" s="20"/>
      <c r="G126" s="20"/>
      <c r="H126" s="20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25"/>
      <c r="B127" s="23"/>
      <c r="C127" s="20"/>
      <c r="D127" s="20"/>
      <c r="E127" s="20"/>
      <c r="F127" s="20"/>
      <c r="G127" s="20"/>
      <c r="H127" s="20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61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3"/>
      <c r="D132" s="23"/>
      <c r="E132" s="23"/>
      <c r="F132" s="23"/>
      <c r="G132" s="23"/>
      <c r="H132" s="23"/>
      <c r="I132" s="24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61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25"/>
      <c r="B133" s="23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61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0"/>
  <sheetViews>
    <sheetView topLeftCell="A46"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6.5" customHeight="1" x14ac:dyDescent="0.25">
      <c r="A8" s="7">
        <v>1</v>
      </c>
      <c r="B8" s="5" t="s">
        <v>38</v>
      </c>
      <c r="C8" s="89">
        <f>C9+C10</f>
        <v>111</v>
      </c>
      <c r="D8" s="89">
        <f t="shared" ref="D8:AL8" si="0">D9+D10</f>
        <v>3</v>
      </c>
      <c r="E8" s="89">
        <f t="shared" si="0"/>
        <v>106</v>
      </c>
      <c r="F8" s="89">
        <f t="shared" si="0"/>
        <v>1</v>
      </c>
      <c r="G8" s="89">
        <f t="shared" si="0"/>
        <v>1</v>
      </c>
      <c r="H8" s="89">
        <f t="shared" si="0"/>
        <v>233</v>
      </c>
      <c r="I8" s="89">
        <f t="shared" si="0"/>
        <v>194</v>
      </c>
      <c r="J8" s="89">
        <f t="shared" si="0"/>
        <v>37</v>
      </c>
      <c r="K8" s="89">
        <f t="shared" si="0"/>
        <v>2</v>
      </c>
      <c r="L8" s="89">
        <f t="shared" si="0"/>
        <v>2</v>
      </c>
      <c r="M8" s="89">
        <f t="shared" si="0"/>
        <v>179</v>
      </c>
      <c r="N8" s="89">
        <f t="shared" si="0"/>
        <v>128</v>
      </c>
      <c r="O8" s="89">
        <f t="shared" si="0"/>
        <v>6</v>
      </c>
      <c r="P8" s="89">
        <f t="shared" si="0"/>
        <v>45</v>
      </c>
      <c r="Q8" s="89">
        <f t="shared" si="0"/>
        <v>0</v>
      </c>
      <c r="R8" s="89">
        <f t="shared" si="0"/>
        <v>18</v>
      </c>
      <c r="S8" s="89">
        <f t="shared" si="0"/>
        <v>0</v>
      </c>
      <c r="T8" s="89">
        <f t="shared" si="0"/>
        <v>1</v>
      </c>
      <c r="U8" s="89">
        <f t="shared" si="0"/>
        <v>17</v>
      </c>
      <c r="V8" s="89">
        <f t="shared" si="0"/>
        <v>197</v>
      </c>
      <c r="W8" s="89">
        <f t="shared" si="0"/>
        <v>1</v>
      </c>
      <c r="X8" s="89">
        <f t="shared" si="0"/>
        <v>6</v>
      </c>
      <c r="Y8" s="89">
        <f t="shared" si="0"/>
        <v>103</v>
      </c>
      <c r="Z8" s="89">
        <f t="shared" si="0"/>
        <v>8</v>
      </c>
      <c r="AA8" s="89">
        <f t="shared" si="0"/>
        <v>94</v>
      </c>
      <c r="AB8" s="89">
        <f t="shared" si="0"/>
        <v>11</v>
      </c>
      <c r="AC8" s="89">
        <f t="shared" si="0"/>
        <v>105</v>
      </c>
      <c r="AD8" s="89">
        <f t="shared" si="0"/>
        <v>104</v>
      </c>
      <c r="AE8" s="89">
        <f t="shared" si="0"/>
        <v>1</v>
      </c>
      <c r="AF8" s="89">
        <f t="shared" si="0"/>
        <v>0</v>
      </c>
      <c r="AG8" s="89">
        <f t="shared" si="0"/>
        <v>81</v>
      </c>
      <c r="AH8" s="89">
        <f t="shared" si="0"/>
        <v>16</v>
      </c>
      <c r="AI8" s="89">
        <f t="shared" si="0"/>
        <v>2</v>
      </c>
      <c r="AJ8" s="89">
        <f t="shared" si="0"/>
        <v>18</v>
      </c>
      <c r="AK8" s="89">
        <f t="shared" si="0"/>
        <v>16</v>
      </c>
      <c r="AL8" s="89">
        <f t="shared" si="0"/>
        <v>2</v>
      </c>
    </row>
    <row r="9" spans="1:38" ht="76.5" customHeight="1" x14ac:dyDescent="0.25">
      <c r="A9" s="10" t="s">
        <v>39</v>
      </c>
      <c r="B9" s="11" t="s">
        <v>40</v>
      </c>
      <c r="C9" s="8">
        <v>76</v>
      </c>
      <c r="D9" s="8">
        <v>1</v>
      </c>
      <c r="E9" s="26">
        <f>C9-D9-F9-G9</f>
        <v>73</v>
      </c>
      <c r="F9" s="8">
        <v>1</v>
      </c>
      <c r="G9" s="8">
        <v>1</v>
      </c>
      <c r="H9" s="8">
        <v>175</v>
      </c>
      <c r="I9" s="68">
        <f>H9-J9-K9</f>
        <v>151</v>
      </c>
      <c r="J9" s="8">
        <v>23</v>
      </c>
      <c r="K9" s="8">
        <v>1</v>
      </c>
      <c r="L9" s="8">
        <v>2</v>
      </c>
      <c r="M9" s="69">
        <f>N9+O9+P9+Q9</f>
        <v>122</v>
      </c>
      <c r="N9" s="8">
        <v>78</v>
      </c>
      <c r="O9" s="8">
        <v>4</v>
      </c>
      <c r="P9" s="8">
        <v>40</v>
      </c>
      <c r="Q9" s="8">
        <v>0</v>
      </c>
      <c r="R9" s="69">
        <f>S9+T9+U9</f>
        <v>11</v>
      </c>
      <c r="S9" s="8">
        <v>0</v>
      </c>
      <c r="T9" s="8">
        <v>0</v>
      </c>
      <c r="U9" s="8">
        <v>11</v>
      </c>
      <c r="V9" s="68">
        <f>M9+R9</f>
        <v>133</v>
      </c>
      <c r="W9" s="13">
        <v>0</v>
      </c>
      <c r="X9" s="8">
        <v>6</v>
      </c>
      <c r="Y9" s="68">
        <f>D9+E9+I9-L9-V9-W9</f>
        <v>90</v>
      </c>
      <c r="Z9" s="8">
        <v>8</v>
      </c>
      <c r="AA9" s="8">
        <v>85</v>
      </c>
      <c r="AB9" s="8">
        <v>7</v>
      </c>
      <c r="AC9" s="68">
        <f>AA9+AB9</f>
        <v>92</v>
      </c>
      <c r="AD9" s="8">
        <v>92</v>
      </c>
      <c r="AE9" s="8">
        <v>0</v>
      </c>
      <c r="AF9" s="8"/>
      <c r="AG9" s="8">
        <v>71</v>
      </c>
      <c r="AH9" s="8">
        <v>16</v>
      </c>
      <c r="AI9" s="8">
        <v>2</v>
      </c>
      <c r="AJ9" s="68">
        <f>AH9+AI9</f>
        <v>18</v>
      </c>
      <c r="AK9" s="8">
        <v>16</v>
      </c>
      <c r="AL9" s="8">
        <v>2</v>
      </c>
    </row>
    <row r="10" spans="1:38" ht="76.5" customHeight="1" x14ac:dyDescent="0.25">
      <c r="A10" s="10" t="s">
        <v>41</v>
      </c>
      <c r="B10" s="11" t="s">
        <v>42</v>
      </c>
      <c r="C10" s="8">
        <v>35</v>
      </c>
      <c r="D10" s="8">
        <v>2</v>
      </c>
      <c r="E10" s="26">
        <f t="shared" ref="E10:E48" si="1">C10-D10-F10-G10</f>
        <v>33</v>
      </c>
      <c r="F10" s="8">
        <v>0</v>
      </c>
      <c r="G10" s="8">
        <v>0</v>
      </c>
      <c r="H10" s="8">
        <v>58</v>
      </c>
      <c r="I10" s="68">
        <f t="shared" ref="I10:I49" si="2">H10-J10-K10</f>
        <v>43</v>
      </c>
      <c r="J10" s="8">
        <v>14</v>
      </c>
      <c r="K10" s="8">
        <v>1</v>
      </c>
      <c r="L10" s="8">
        <v>0</v>
      </c>
      <c r="M10" s="69">
        <f t="shared" ref="M10:M49" si="3">N10+O10+P10+Q10</f>
        <v>57</v>
      </c>
      <c r="N10" s="8">
        <v>50</v>
      </c>
      <c r="O10" s="8">
        <v>2</v>
      </c>
      <c r="P10" s="8">
        <v>5</v>
      </c>
      <c r="Q10" s="8">
        <v>0</v>
      </c>
      <c r="R10" s="69">
        <f t="shared" ref="R10:R49" si="4">S10+T10+U10</f>
        <v>7</v>
      </c>
      <c r="S10" s="8">
        <v>0</v>
      </c>
      <c r="T10" s="8">
        <v>1</v>
      </c>
      <c r="U10" s="8">
        <v>6</v>
      </c>
      <c r="V10" s="68">
        <f t="shared" ref="V10:V49" si="5">M10+R10</f>
        <v>64</v>
      </c>
      <c r="W10" s="13">
        <v>1</v>
      </c>
      <c r="X10" s="13">
        <v>0</v>
      </c>
      <c r="Y10" s="68">
        <f t="shared" ref="Y10:Y49" si="6">D10+E10+I10-L10-V10-W10</f>
        <v>13</v>
      </c>
      <c r="Z10" s="8">
        <v>0</v>
      </c>
      <c r="AA10" s="8">
        <v>9</v>
      </c>
      <c r="AB10" s="8">
        <v>4</v>
      </c>
      <c r="AC10" s="68">
        <f t="shared" ref="AC10:AC49" si="7">AA10+AB10</f>
        <v>13</v>
      </c>
      <c r="AD10" s="8">
        <v>12</v>
      </c>
      <c r="AE10" s="8">
        <v>1</v>
      </c>
      <c r="AF10" s="8"/>
      <c r="AG10" s="8">
        <v>10</v>
      </c>
      <c r="AH10" s="8">
        <v>0</v>
      </c>
      <c r="AI10" s="8">
        <v>0</v>
      </c>
      <c r="AJ10" s="68">
        <f t="shared" ref="AJ10:AJ49" si="8">AH10+AI10</f>
        <v>0</v>
      </c>
      <c r="AK10" s="8">
        <v>0</v>
      </c>
      <c r="AL10" s="8">
        <v>0</v>
      </c>
    </row>
    <row r="11" spans="1:38" s="9" customFormat="1" ht="76.5" customHeight="1" x14ac:dyDescent="0.25">
      <c r="A11" s="7">
        <v>2</v>
      </c>
      <c r="B11" s="5" t="s">
        <v>43</v>
      </c>
      <c r="C11" s="89">
        <f>C12+C13</f>
        <v>70</v>
      </c>
      <c r="D11" s="89">
        <f t="shared" ref="D11:AL11" si="9">D12+D13</f>
        <v>0</v>
      </c>
      <c r="E11" s="89">
        <f t="shared" si="9"/>
        <v>70</v>
      </c>
      <c r="F11" s="89">
        <f t="shared" si="9"/>
        <v>0</v>
      </c>
      <c r="G11" s="89">
        <f t="shared" si="9"/>
        <v>0</v>
      </c>
      <c r="H11" s="89">
        <f t="shared" si="9"/>
        <v>59</v>
      </c>
      <c r="I11" s="89">
        <f t="shared" si="9"/>
        <v>41</v>
      </c>
      <c r="J11" s="89">
        <f t="shared" si="9"/>
        <v>11</v>
      </c>
      <c r="K11" s="89">
        <f t="shared" si="9"/>
        <v>7</v>
      </c>
      <c r="L11" s="89">
        <f t="shared" si="9"/>
        <v>0</v>
      </c>
      <c r="M11" s="89">
        <f t="shared" si="9"/>
        <v>29</v>
      </c>
      <c r="N11" s="89">
        <f t="shared" si="9"/>
        <v>13</v>
      </c>
      <c r="O11" s="89">
        <f t="shared" si="9"/>
        <v>3</v>
      </c>
      <c r="P11" s="89">
        <f t="shared" si="9"/>
        <v>13</v>
      </c>
      <c r="Q11" s="89">
        <f t="shared" si="9"/>
        <v>0</v>
      </c>
      <c r="R11" s="89">
        <f t="shared" si="9"/>
        <v>4</v>
      </c>
      <c r="S11" s="89">
        <f t="shared" si="9"/>
        <v>0</v>
      </c>
      <c r="T11" s="89">
        <f t="shared" si="9"/>
        <v>3</v>
      </c>
      <c r="U11" s="89">
        <f t="shared" si="9"/>
        <v>1</v>
      </c>
      <c r="V11" s="89">
        <f t="shared" si="9"/>
        <v>33</v>
      </c>
      <c r="W11" s="89">
        <f t="shared" si="9"/>
        <v>0</v>
      </c>
      <c r="X11" s="89">
        <f t="shared" si="9"/>
        <v>0</v>
      </c>
      <c r="Y11" s="89">
        <f t="shared" si="9"/>
        <v>78</v>
      </c>
      <c r="Z11" s="89">
        <f t="shared" si="9"/>
        <v>0</v>
      </c>
      <c r="AA11" s="89">
        <f t="shared" si="9"/>
        <v>32</v>
      </c>
      <c r="AB11" s="89">
        <f t="shared" si="9"/>
        <v>3</v>
      </c>
      <c r="AC11" s="89">
        <f t="shared" si="9"/>
        <v>35</v>
      </c>
      <c r="AD11" s="89">
        <f t="shared" si="9"/>
        <v>34</v>
      </c>
      <c r="AE11" s="89">
        <f t="shared" si="9"/>
        <v>1</v>
      </c>
      <c r="AF11" s="89">
        <f t="shared" si="9"/>
        <v>0</v>
      </c>
      <c r="AG11" s="89">
        <f t="shared" si="9"/>
        <v>31</v>
      </c>
      <c r="AH11" s="89">
        <f t="shared" si="9"/>
        <v>2</v>
      </c>
      <c r="AI11" s="89">
        <f t="shared" si="9"/>
        <v>0</v>
      </c>
      <c r="AJ11" s="89">
        <f t="shared" si="9"/>
        <v>2</v>
      </c>
      <c r="AK11" s="89">
        <f t="shared" si="9"/>
        <v>1</v>
      </c>
      <c r="AL11" s="89">
        <f t="shared" si="9"/>
        <v>1</v>
      </c>
    </row>
    <row r="12" spans="1:38" ht="76.5" customHeight="1" x14ac:dyDescent="0.25">
      <c r="A12" s="10" t="s">
        <v>44</v>
      </c>
      <c r="B12" s="11" t="s">
        <v>45</v>
      </c>
      <c r="C12" s="8">
        <v>40</v>
      </c>
      <c r="D12" s="8">
        <v>0</v>
      </c>
      <c r="E12" s="26">
        <f t="shared" si="1"/>
        <v>40</v>
      </c>
      <c r="F12" s="8">
        <v>0</v>
      </c>
      <c r="G12" s="8">
        <v>0</v>
      </c>
      <c r="H12" s="8">
        <v>47</v>
      </c>
      <c r="I12" s="68">
        <f t="shared" si="2"/>
        <v>33</v>
      </c>
      <c r="J12" s="8">
        <v>8</v>
      </c>
      <c r="K12" s="8">
        <v>6</v>
      </c>
      <c r="L12" s="8">
        <v>0</v>
      </c>
      <c r="M12" s="69">
        <f t="shared" si="3"/>
        <v>16</v>
      </c>
      <c r="N12" s="8">
        <v>7</v>
      </c>
      <c r="O12" s="8">
        <v>2</v>
      </c>
      <c r="P12" s="8">
        <v>7</v>
      </c>
      <c r="Q12" s="8">
        <v>0</v>
      </c>
      <c r="R12" s="69">
        <f t="shared" si="4"/>
        <v>2</v>
      </c>
      <c r="S12" s="8">
        <v>0</v>
      </c>
      <c r="T12" s="8">
        <v>1</v>
      </c>
      <c r="U12" s="8">
        <v>1</v>
      </c>
      <c r="V12" s="68">
        <f t="shared" si="5"/>
        <v>18</v>
      </c>
      <c r="W12" s="8">
        <v>0</v>
      </c>
      <c r="X12" s="13">
        <v>0</v>
      </c>
      <c r="Y12" s="68">
        <f t="shared" si="6"/>
        <v>55</v>
      </c>
      <c r="Z12" s="8">
        <v>0</v>
      </c>
      <c r="AA12" s="8">
        <v>23</v>
      </c>
      <c r="AB12" s="8">
        <v>3</v>
      </c>
      <c r="AC12" s="68">
        <f t="shared" si="7"/>
        <v>26</v>
      </c>
      <c r="AD12" s="8">
        <v>25</v>
      </c>
      <c r="AE12" s="8">
        <v>1</v>
      </c>
      <c r="AF12" s="8"/>
      <c r="AG12" s="8">
        <v>23</v>
      </c>
      <c r="AH12" s="8">
        <v>1</v>
      </c>
      <c r="AI12" s="8">
        <v>0</v>
      </c>
      <c r="AJ12" s="68">
        <f t="shared" si="8"/>
        <v>1</v>
      </c>
      <c r="AK12" s="8">
        <v>0</v>
      </c>
      <c r="AL12" s="8">
        <v>1</v>
      </c>
    </row>
    <row r="13" spans="1:38" ht="76.5" customHeight="1" x14ac:dyDescent="0.25">
      <c r="A13" s="10" t="s">
        <v>46</v>
      </c>
      <c r="B13" s="11" t="s">
        <v>47</v>
      </c>
      <c r="C13" s="8">
        <v>30</v>
      </c>
      <c r="D13" s="8">
        <v>0</v>
      </c>
      <c r="E13" s="26">
        <f t="shared" si="1"/>
        <v>30</v>
      </c>
      <c r="F13" s="8">
        <v>0</v>
      </c>
      <c r="G13" s="8">
        <v>0</v>
      </c>
      <c r="H13" s="8">
        <v>12</v>
      </c>
      <c r="I13" s="68">
        <f t="shared" si="2"/>
        <v>8</v>
      </c>
      <c r="J13" s="13">
        <v>3</v>
      </c>
      <c r="K13" s="8">
        <v>1</v>
      </c>
      <c r="L13" s="8">
        <v>0</v>
      </c>
      <c r="M13" s="69">
        <f t="shared" si="3"/>
        <v>13</v>
      </c>
      <c r="N13" s="8">
        <v>6</v>
      </c>
      <c r="O13" s="8">
        <v>1</v>
      </c>
      <c r="P13" s="8">
        <v>6</v>
      </c>
      <c r="Q13" s="8">
        <v>0</v>
      </c>
      <c r="R13" s="69">
        <f t="shared" si="4"/>
        <v>2</v>
      </c>
      <c r="S13" s="8">
        <v>0</v>
      </c>
      <c r="T13" s="8">
        <v>2</v>
      </c>
      <c r="U13" s="8">
        <v>0</v>
      </c>
      <c r="V13" s="68">
        <f t="shared" si="5"/>
        <v>15</v>
      </c>
      <c r="W13" s="13">
        <v>0</v>
      </c>
      <c r="X13" s="13">
        <v>0</v>
      </c>
      <c r="Y13" s="68">
        <f t="shared" si="6"/>
        <v>23</v>
      </c>
      <c r="Z13" s="8">
        <v>0</v>
      </c>
      <c r="AA13" s="8">
        <v>9</v>
      </c>
      <c r="AB13" s="8">
        <v>0</v>
      </c>
      <c r="AC13" s="68">
        <f t="shared" si="7"/>
        <v>9</v>
      </c>
      <c r="AD13" s="13">
        <v>9</v>
      </c>
      <c r="AE13" s="8">
        <v>0</v>
      </c>
      <c r="AF13" s="8"/>
      <c r="AG13" s="8">
        <v>8</v>
      </c>
      <c r="AH13" s="8">
        <v>1</v>
      </c>
      <c r="AI13" s="8">
        <v>0</v>
      </c>
      <c r="AJ13" s="68">
        <f t="shared" si="8"/>
        <v>1</v>
      </c>
      <c r="AK13" s="8">
        <v>1</v>
      </c>
      <c r="AL13" s="8">
        <v>0</v>
      </c>
    </row>
    <row r="14" spans="1:38" s="9" customFormat="1" ht="76.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1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6.5" customHeight="1" x14ac:dyDescent="0.25">
      <c r="A15" s="10" t="s">
        <v>50</v>
      </c>
      <c r="B15" s="11" t="s">
        <v>51</v>
      </c>
      <c r="C15" s="8">
        <v>0</v>
      </c>
      <c r="D15" s="8">
        <v>0</v>
      </c>
      <c r="E15" s="26">
        <f t="shared" si="1"/>
        <v>0</v>
      </c>
      <c r="F15" s="8">
        <v>0</v>
      </c>
      <c r="G15" s="8">
        <v>0</v>
      </c>
      <c r="H15" s="8">
        <v>0</v>
      </c>
      <c r="I15" s="68">
        <f t="shared" si="2"/>
        <v>0</v>
      </c>
      <c r="J15" s="13">
        <v>0</v>
      </c>
      <c r="K15" s="8">
        <v>0</v>
      </c>
      <c r="L15" s="8">
        <v>0</v>
      </c>
      <c r="M15" s="69">
        <f t="shared" si="3"/>
        <v>0</v>
      </c>
      <c r="N15" s="8">
        <v>0</v>
      </c>
      <c r="O15" s="8">
        <v>0</v>
      </c>
      <c r="P15" s="8">
        <v>0</v>
      </c>
      <c r="Q15" s="8">
        <v>0</v>
      </c>
      <c r="R15" s="69">
        <f t="shared" si="4"/>
        <v>0</v>
      </c>
      <c r="S15" s="8">
        <v>0</v>
      </c>
      <c r="T15" s="8">
        <v>0</v>
      </c>
      <c r="U15" s="8">
        <v>0</v>
      </c>
      <c r="V15" s="68">
        <f t="shared" si="5"/>
        <v>0</v>
      </c>
      <c r="W15" s="8">
        <v>0</v>
      </c>
      <c r="X15" s="13">
        <v>0</v>
      </c>
      <c r="Y15" s="68">
        <f t="shared" si="6"/>
        <v>0</v>
      </c>
      <c r="Z15" s="8">
        <v>0</v>
      </c>
      <c r="AA15" s="8">
        <v>0</v>
      </c>
      <c r="AB15" s="8">
        <v>0</v>
      </c>
      <c r="AC15" s="68">
        <f t="shared" si="7"/>
        <v>0</v>
      </c>
      <c r="AD15" s="8">
        <v>0</v>
      </c>
      <c r="AE15" s="8">
        <v>0</v>
      </c>
      <c r="AF15" s="8"/>
      <c r="AG15" s="8">
        <v>0</v>
      </c>
      <c r="AH15" s="8">
        <v>0</v>
      </c>
      <c r="AI15" s="8">
        <v>0</v>
      </c>
      <c r="AJ15" s="68">
        <f t="shared" si="8"/>
        <v>0</v>
      </c>
      <c r="AK15" s="8">
        <v>0</v>
      </c>
      <c r="AL15" s="8">
        <v>0</v>
      </c>
    </row>
    <row r="16" spans="1:38" ht="76.5" customHeight="1" x14ac:dyDescent="0.25">
      <c r="A16" s="10" t="s">
        <v>52</v>
      </c>
      <c r="B16" s="11" t="s">
        <v>53</v>
      </c>
      <c r="C16" s="8">
        <v>0</v>
      </c>
      <c r="D16" s="8">
        <v>0</v>
      </c>
      <c r="E16" s="26">
        <f t="shared" si="1"/>
        <v>0</v>
      </c>
      <c r="F16" s="8">
        <v>0</v>
      </c>
      <c r="G16" s="8">
        <v>0</v>
      </c>
      <c r="H16" s="8">
        <v>1</v>
      </c>
      <c r="I16" s="68">
        <f t="shared" si="2"/>
        <v>1</v>
      </c>
      <c r="J16" s="13">
        <v>0</v>
      </c>
      <c r="K16" s="13">
        <v>0</v>
      </c>
      <c r="L16" s="8">
        <v>0</v>
      </c>
      <c r="M16" s="69">
        <f t="shared" si="3"/>
        <v>0</v>
      </c>
      <c r="N16" s="8">
        <v>0</v>
      </c>
      <c r="O16" s="68">
        <v>0</v>
      </c>
      <c r="P16" s="8">
        <v>0</v>
      </c>
      <c r="Q16" s="8">
        <v>0</v>
      </c>
      <c r="R16" s="69">
        <f t="shared" si="4"/>
        <v>0</v>
      </c>
      <c r="S16" s="8">
        <v>0</v>
      </c>
      <c r="T16" s="8">
        <v>0</v>
      </c>
      <c r="U16" s="8">
        <v>0</v>
      </c>
      <c r="V16" s="68">
        <f t="shared" si="5"/>
        <v>0</v>
      </c>
      <c r="W16" s="13">
        <v>0</v>
      </c>
      <c r="X16" s="13">
        <v>0</v>
      </c>
      <c r="Y16" s="68">
        <f t="shared" si="6"/>
        <v>1</v>
      </c>
      <c r="Z16" s="13">
        <v>0</v>
      </c>
      <c r="AA16" s="13">
        <v>0</v>
      </c>
      <c r="AB16" s="8">
        <v>0</v>
      </c>
      <c r="AC16" s="68">
        <f t="shared" si="7"/>
        <v>0</v>
      </c>
      <c r="AD16" s="8">
        <v>0</v>
      </c>
      <c r="AE16" s="8">
        <v>0</v>
      </c>
      <c r="AF16" s="13"/>
      <c r="AG16" s="13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76.5" customHeight="1" x14ac:dyDescent="0.25">
      <c r="A17" s="10">
        <v>4</v>
      </c>
      <c r="B17" s="5" t="s">
        <v>54</v>
      </c>
      <c r="C17" s="8">
        <v>0</v>
      </c>
      <c r="D17" s="8">
        <v>0</v>
      </c>
      <c r="E17" s="26">
        <f t="shared" si="1"/>
        <v>0</v>
      </c>
      <c r="F17" s="8">
        <v>0</v>
      </c>
      <c r="G17" s="8">
        <v>0</v>
      </c>
      <c r="H17" s="8">
        <v>0</v>
      </c>
      <c r="I17" s="68">
        <f t="shared" si="2"/>
        <v>0</v>
      </c>
      <c r="J17" s="13">
        <v>0</v>
      </c>
      <c r="K17" s="13">
        <v>0</v>
      </c>
      <c r="L17" s="8">
        <v>0</v>
      </c>
      <c r="M17" s="69">
        <f t="shared" si="3"/>
        <v>0</v>
      </c>
      <c r="N17" s="8">
        <v>0</v>
      </c>
      <c r="O17" s="8">
        <v>0</v>
      </c>
      <c r="P17" s="8">
        <v>0</v>
      </c>
      <c r="Q17" s="68">
        <v>0</v>
      </c>
      <c r="R17" s="69">
        <f t="shared" si="4"/>
        <v>0</v>
      </c>
      <c r="S17" s="8">
        <v>0</v>
      </c>
      <c r="T17" s="8">
        <v>0</v>
      </c>
      <c r="U17" s="8">
        <v>0</v>
      </c>
      <c r="V17" s="68">
        <f t="shared" si="5"/>
        <v>0</v>
      </c>
      <c r="W17" s="68">
        <v>0</v>
      </c>
      <c r="X17" s="68">
        <v>0</v>
      </c>
      <c r="Y17" s="68">
        <f t="shared" si="6"/>
        <v>0</v>
      </c>
      <c r="Z17" s="13">
        <v>0</v>
      </c>
      <c r="AA17" s="8">
        <v>0</v>
      </c>
      <c r="AB17" s="8">
        <v>0</v>
      </c>
      <c r="AC17" s="68">
        <f t="shared" si="7"/>
        <v>0</v>
      </c>
      <c r="AD17" s="8">
        <v>0</v>
      </c>
      <c r="AE17" s="8">
        <v>0</v>
      </c>
      <c r="AF17" s="13"/>
      <c r="AG17" s="13">
        <v>0</v>
      </c>
      <c r="AH17" s="8">
        <v>0</v>
      </c>
      <c r="AI17" s="8">
        <v>0</v>
      </c>
      <c r="AJ17" s="68">
        <f t="shared" si="8"/>
        <v>0</v>
      </c>
      <c r="AK17" s="8">
        <v>0</v>
      </c>
      <c r="AL17" s="8">
        <v>0</v>
      </c>
    </row>
    <row r="18" spans="1:38" s="9" customFormat="1" ht="76.5" customHeight="1" x14ac:dyDescent="0.25">
      <c r="A18" s="10">
        <v>5</v>
      </c>
      <c r="B18" s="5" t="s">
        <v>55</v>
      </c>
      <c r="C18" s="8">
        <v>1</v>
      </c>
      <c r="D18" s="8">
        <v>0</v>
      </c>
      <c r="E18" s="26">
        <f t="shared" si="1"/>
        <v>1</v>
      </c>
      <c r="F18" s="8">
        <v>0</v>
      </c>
      <c r="G18" s="8">
        <v>0</v>
      </c>
      <c r="H18" s="8">
        <v>2</v>
      </c>
      <c r="I18" s="68">
        <f t="shared" si="2"/>
        <v>1</v>
      </c>
      <c r="J18" s="13">
        <v>1</v>
      </c>
      <c r="K18" s="13">
        <v>0</v>
      </c>
      <c r="L18" s="8">
        <v>0</v>
      </c>
      <c r="M18" s="69">
        <f t="shared" si="3"/>
        <v>0</v>
      </c>
      <c r="N18" s="8">
        <v>0</v>
      </c>
      <c r="O18" s="68">
        <v>0</v>
      </c>
      <c r="P18" s="8">
        <v>0</v>
      </c>
      <c r="Q18" s="8">
        <v>0</v>
      </c>
      <c r="R18" s="69">
        <f t="shared" si="4"/>
        <v>0</v>
      </c>
      <c r="S18" s="8">
        <v>0</v>
      </c>
      <c r="T18" s="68">
        <v>0</v>
      </c>
      <c r="U18" s="8">
        <v>0</v>
      </c>
      <c r="V18" s="68">
        <f t="shared" si="5"/>
        <v>0</v>
      </c>
      <c r="W18" s="8">
        <v>0</v>
      </c>
      <c r="X18" s="13">
        <v>0</v>
      </c>
      <c r="Y18" s="68">
        <f t="shared" si="6"/>
        <v>2</v>
      </c>
      <c r="Z18" s="13">
        <v>0</v>
      </c>
      <c r="AA18" s="13">
        <v>0</v>
      </c>
      <c r="AB18" s="8">
        <v>0</v>
      </c>
      <c r="AC18" s="68">
        <f t="shared" si="7"/>
        <v>0</v>
      </c>
      <c r="AD18" s="8">
        <v>0</v>
      </c>
      <c r="AE18" s="8">
        <v>0</v>
      </c>
      <c r="AF18" s="13"/>
      <c r="AG18" s="13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76.5" customHeight="1" x14ac:dyDescent="0.25">
      <c r="A19" s="10">
        <v>6</v>
      </c>
      <c r="B19" s="5" t="s">
        <v>56</v>
      </c>
      <c r="C19" s="89">
        <f>C20+C21+C22+C23+C24+C25+C26</f>
        <v>4</v>
      </c>
      <c r="D19" s="89">
        <f t="shared" ref="D19:AL19" si="11">D20+D21+D22+D23+D24+D25+D26</f>
        <v>0</v>
      </c>
      <c r="E19" s="89">
        <f t="shared" si="11"/>
        <v>4</v>
      </c>
      <c r="F19" s="89">
        <f t="shared" si="11"/>
        <v>0</v>
      </c>
      <c r="G19" s="89">
        <f t="shared" si="11"/>
        <v>0</v>
      </c>
      <c r="H19" s="89">
        <f t="shared" si="11"/>
        <v>3</v>
      </c>
      <c r="I19" s="89">
        <f t="shared" si="11"/>
        <v>3</v>
      </c>
      <c r="J19" s="89">
        <f t="shared" si="11"/>
        <v>0</v>
      </c>
      <c r="K19" s="89">
        <f t="shared" si="11"/>
        <v>0</v>
      </c>
      <c r="L19" s="89">
        <f t="shared" si="11"/>
        <v>1</v>
      </c>
      <c r="M19" s="89">
        <f t="shared" si="11"/>
        <v>1</v>
      </c>
      <c r="N19" s="89">
        <f t="shared" si="11"/>
        <v>0</v>
      </c>
      <c r="O19" s="89">
        <f t="shared" si="11"/>
        <v>0</v>
      </c>
      <c r="P19" s="89">
        <f t="shared" si="11"/>
        <v>1</v>
      </c>
      <c r="Q19" s="89">
        <f t="shared" si="11"/>
        <v>0</v>
      </c>
      <c r="R19" s="89">
        <f t="shared" si="11"/>
        <v>1</v>
      </c>
      <c r="S19" s="89">
        <f t="shared" si="11"/>
        <v>0</v>
      </c>
      <c r="T19" s="89">
        <f t="shared" si="11"/>
        <v>0</v>
      </c>
      <c r="U19" s="89">
        <f t="shared" si="11"/>
        <v>1</v>
      </c>
      <c r="V19" s="89">
        <f t="shared" si="11"/>
        <v>2</v>
      </c>
      <c r="W19" s="89">
        <f t="shared" si="11"/>
        <v>0</v>
      </c>
      <c r="X19" s="89">
        <f t="shared" si="11"/>
        <v>0</v>
      </c>
      <c r="Y19" s="89">
        <f t="shared" si="11"/>
        <v>4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6.5" customHeight="1" x14ac:dyDescent="0.25">
      <c r="A20" s="10" t="s">
        <v>57</v>
      </c>
      <c r="B20" s="11" t="s">
        <v>58</v>
      </c>
      <c r="C20" s="8">
        <v>0</v>
      </c>
      <c r="D20" s="68">
        <f t="shared" ref="D20" si="12">D21+D22+D23+D24+D25+D26+D27</f>
        <v>0</v>
      </c>
      <c r="E20" s="26">
        <f t="shared" si="1"/>
        <v>0</v>
      </c>
      <c r="F20" s="8">
        <v>0</v>
      </c>
      <c r="G20" s="8">
        <v>0</v>
      </c>
      <c r="H20" s="8">
        <v>0</v>
      </c>
      <c r="I20" s="68">
        <f t="shared" si="2"/>
        <v>0</v>
      </c>
      <c r="J20" s="13">
        <v>0</v>
      </c>
      <c r="K20" s="13">
        <v>0</v>
      </c>
      <c r="L20" s="8">
        <v>0</v>
      </c>
      <c r="M20" s="69">
        <f t="shared" si="3"/>
        <v>0</v>
      </c>
      <c r="N20" s="8">
        <v>0</v>
      </c>
      <c r="O20" s="68">
        <v>0</v>
      </c>
      <c r="P20" s="8">
        <v>0</v>
      </c>
      <c r="Q20" s="68">
        <v>0</v>
      </c>
      <c r="R20" s="69">
        <f t="shared" si="4"/>
        <v>0</v>
      </c>
      <c r="S20" s="8">
        <v>0</v>
      </c>
      <c r="T20" s="8">
        <v>0</v>
      </c>
      <c r="U20" s="8">
        <v>0</v>
      </c>
      <c r="V20" s="68">
        <f t="shared" si="5"/>
        <v>0</v>
      </c>
      <c r="W20" s="68">
        <v>0</v>
      </c>
      <c r="X20" s="68">
        <v>0</v>
      </c>
      <c r="Y20" s="68">
        <f t="shared" si="6"/>
        <v>0</v>
      </c>
      <c r="Z20" s="13">
        <v>0</v>
      </c>
      <c r="AA20" s="13">
        <v>0</v>
      </c>
      <c r="AB20" s="8">
        <v>0</v>
      </c>
      <c r="AC20" s="68">
        <f t="shared" si="7"/>
        <v>0</v>
      </c>
      <c r="AD20" s="8">
        <v>0</v>
      </c>
      <c r="AE20" s="8">
        <v>0</v>
      </c>
      <c r="AF20" s="13"/>
      <c r="AG20" s="13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76.5" customHeight="1" x14ac:dyDescent="0.25">
      <c r="A21" s="10" t="s">
        <v>59</v>
      </c>
      <c r="B21" s="11" t="s">
        <v>60</v>
      </c>
      <c r="C21" s="8">
        <v>0</v>
      </c>
      <c r="D21" s="68">
        <f t="shared" ref="D21" si="13">D22+D23+D24+D25+D26+D27+D28</f>
        <v>0</v>
      </c>
      <c r="E21" s="26">
        <f t="shared" si="1"/>
        <v>0</v>
      </c>
      <c r="F21" s="8">
        <v>0</v>
      </c>
      <c r="G21" s="8">
        <v>0</v>
      </c>
      <c r="H21" s="13">
        <v>0</v>
      </c>
      <c r="I21" s="68">
        <f t="shared" si="2"/>
        <v>0</v>
      </c>
      <c r="J21" s="13">
        <v>0</v>
      </c>
      <c r="K21" s="13">
        <v>0</v>
      </c>
      <c r="L21" s="8">
        <v>0</v>
      </c>
      <c r="M21" s="69">
        <f t="shared" si="3"/>
        <v>0</v>
      </c>
      <c r="N21" s="8">
        <v>0</v>
      </c>
      <c r="O21" s="8">
        <v>0</v>
      </c>
      <c r="P21" s="8">
        <v>0</v>
      </c>
      <c r="Q21" s="8">
        <v>0</v>
      </c>
      <c r="R21" s="69">
        <f t="shared" si="4"/>
        <v>0</v>
      </c>
      <c r="S21" s="8">
        <v>0</v>
      </c>
      <c r="T21" s="8">
        <v>0</v>
      </c>
      <c r="U21" s="8">
        <v>0</v>
      </c>
      <c r="V21" s="68">
        <f t="shared" si="5"/>
        <v>0</v>
      </c>
      <c r="W21" s="8">
        <v>0</v>
      </c>
      <c r="X21" s="13">
        <v>0</v>
      </c>
      <c r="Y21" s="68">
        <f t="shared" si="6"/>
        <v>0</v>
      </c>
      <c r="Z21" s="13">
        <v>0</v>
      </c>
      <c r="AA21" s="8">
        <v>0</v>
      </c>
      <c r="AB21" s="8">
        <v>0</v>
      </c>
      <c r="AC21" s="68">
        <f t="shared" si="7"/>
        <v>0</v>
      </c>
      <c r="AD21" s="8">
        <v>0</v>
      </c>
      <c r="AE21" s="8">
        <v>0</v>
      </c>
      <c r="AF21" s="13"/>
      <c r="AG21" s="13">
        <v>0</v>
      </c>
      <c r="AH21" s="8">
        <v>0</v>
      </c>
      <c r="AI21" s="8">
        <v>0</v>
      </c>
      <c r="AJ21" s="68">
        <f t="shared" si="8"/>
        <v>0</v>
      </c>
      <c r="AK21" s="8">
        <v>0</v>
      </c>
      <c r="AL21" s="8">
        <v>0</v>
      </c>
    </row>
    <row r="22" spans="1:38" s="48" customFormat="1" ht="76.5" customHeight="1" x14ac:dyDescent="0.25">
      <c r="A22" s="56" t="s">
        <v>61</v>
      </c>
      <c r="B22" s="88" t="s">
        <v>62</v>
      </c>
      <c r="C22" s="8">
        <v>3</v>
      </c>
      <c r="D22" s="68">
        <f t="shared" ref="D22" si="14">D23+D24+D25+D26+D27+D28+D29</f>
        <v>0</v>
      </c>
      <c r="E22" s="68">
        <f t="shared" si="1"/>
        <v>3</v>
      </c>
      <c r="F22" s="8">
        <v>0</v>
      </c>
      <c r="G22" s="8">
        <v>0</v>
      </c>
      <c r="H22" s="13">
        <v>0</v>
      </c>
      <c r="I22" s="68">
        <f t="shared" si="2"/>
        <v>0</v>
      </c>
      <c r="J22" s="13">
        <v>0</v>
      </c>
      <c r="K22" s="13">
        <v>0</v>
      </c>
      <c r="L22" s="8">
        <v>1</v>
      </c>
      <c r="M22" s="69">
        <f t="shared" si="3"/>
        <v>1</v>
      </c>
      <c r="N22" s="8">
        <v>0</v>
      </c>
      <c r="O22" s="68">
        <v>0</v>
      </c>
      <c r="P22" s="8">
        <v>1</v>
      </c>
      <c r="Q22" s="8">
        <v>0</v>
      </c>
      <c r="R22" s="69">
        <f t="shared" si="4"/>
        <v>0</v>
      </c>
      <c r="S22" s="8">
        <v>0</v>
      </c>
      <c r="T22" s="68">
        <v>0</v>
      </c>
      <c r="U22" s="8">
        <v>0</v>
      </c>
      <c r="V22" s="68">
        <f t="shared" si="5"/>
        <v>1</v>
      </c>
      <c r="W22" s="13">
        <v>0</v>
      </c>
      <c r="X22" s="13">
        <v>0</v>
      </c>
      <c r="Y22" s="68">
        <f t="shared" si="6"/>
        <v>1</v>
      </c>
      <c r="Z22" s="13">
        <v>0</v>
      </c>
      <c r="AA22" s="13">
        <v>0</v>
      </c>
      <c r="AB22" s="8">
        <v>0</v>
      </c>
      <c r="AC22" s="68">
        <f t="shared" si="7"/>
        <v>0</v>
      </c>
      <c r="AD22" s="8">
        <v>0</v>
      </c>
      <c r="AE22" s="8">
        <v>0</v>
      </c>
      <c r="AF22" s="13"/>
      <c r="AG22" s="13">
        <v>0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38" ht="76.5" customHeight="1" x14ac:dyDescent="0.25">
      <c r="A23" s="10" t="s">
        <v>63</v>
      </c>
      <c r="B23" s="11" t="s">
        <v>64</v>
      </c>
      <c r="C23" s="8">
        <v>0</v>
      </c>
      <c r="D23" s="68">
        <f t="shared" ref="D23" si="15">D24+D25+D26+D27+D28+D29+D30</f>
        <v>0</v>
      </c>
      <c r="E23" s="26">
        <f t="shared" si="1"/>
        <v>0</v>
      </c>
      <c r="F23" s="8">
        <v>0</v>
      </c>
      <c r="G23" s="8">
        <v>0</v>
      </c>
      <c r="H23" s="13">
        <v>0</v>
      </c>
      <c r="I23" s="68">
        <f t="shared" si="2"/>
        <v>0</v>
      </c>
      <c r="J23" s="13">
        <v>0</v>
      </c>
      <c r="K23" s="13">
        <v>0</v>
      </c>
      <c r="L23" s="8">
        <v>0</v>
      </c>
      <c r="M23" s="69">
        <f t="shared" si="3"/>
        <v>0</v>
      </c>
      <c r="N23" s="8">
        <v>0</v>
      </c>
      <c r="O23" s="8">
        <v>0</v>
      </c>
      <c r="P23" s="8">
        <v>0</v>
      </c>
      <c r="Q23" s="68">
        <v>0</v>
      </c>
      <c r="R23" s="69">
        <f t="shared" si="4"/>
        <v>0</v>
      </c>
      <c r="S23" s="8">
        <v>0</v>
      </c>
      <c r="T23" s="8">
        <v>0</v>
      </c>
      <c r="U23" s="8">
        <v>0</v>
      </c>
      <c r="V23" s="68">
        <f t="shared" si="5"/>
        <v>0</v>
      </c>
      <c r="W23" s="68">
        <v>0</v>
      </c>
      <c r="X23" s="68">
        <v>0</v>
      </c>
      <c r="Y23" s="68">
        <f t="shared" si="6"/>
        <v>0</v>
      </c>
      <c r="Z23" s="13">
        <v>0</v>
      </c>
      <c r="AA23" s="8">
        <v>0</v>
      </c>
      <c r="AB23" s="8">
        <v>0</v>
      </c>
      <c r="AC23" s="68">
        <f t="shared" si="7"/>
        <v>0</v>
      </c>
      <c r="AD23" s="8">
        <v>0</v>
      </c>
      <c r="AE23" s="8">
        <v>0</v>
      </c>
      <c r="AF23" s="13"/>
      <c r="AG23" s="13">
        <v>0</v>
      </c>
      <c r="AH23" s="8">
        <v>0</v>
      </c>
      <c r="AI23" s="8">
        <v>0</v>
      </c>
      <c r="AJ23" s="68">
        <f t="shared" si="8"/>
        <v>0</v>
      </c>
      <c r="AK23" s="8">
        <v>0</v>
      </c>
      <c r="AL23" s="8">
        <v>0</v>
      </c>
    </row>
    <row r="24" spans="1:38" ht="76.5" customHeight="1" x14ac:dyDescent="0.25">
      <c r="A24" s="10" t="s">
        <v>65</v>
      </c>
      <c r="B24" s="11" t="s">
        <v>66</v>
      </c>
      <c r="C24" s="8">
        <v>0</v>
      </c>
      <c r="D24" s="68">
        <f t="shared" ref="D24" si="16">D25+D26+D27+D28+D29+D30+D31</f>
        <v>0</v>
      </c>
      <c r="E24" s="26">
        <f t="shared" si="1"/>
        <v>0</v>
      </c>
      <c r="F24" s="8">
        <v>0</v>
      </c>
      <c r="G24" s="8">
        <v>0</v>
      </c>
      <c r="H24" s="13">
        <v>2</v>
      </c>
      <c r="I24" s="68">
        <f t="shared" si="2"/>
        <v>2</v>
      </c>
      <c r="J24" s="13">
        <v>0</v>
      </c>
      <c r="K24" s="13">
        <v>0</v>
      </c>
      <c r="L24" s="8">
        <v>0</v>
      </c>
      <c r="M24" s="69">
        <f t="shared" si="3"/>
        <v>0</v>
      </c>
      <c r="N24" s="8">
        <v>0</v>
      </c>
      <c r="O24" s="68">
        <v>0</v>
      </c>
      <c r="P24" s="8">
        <v>0</v>
      </c>
      <c r="Q24" s="8">
        <v>0</v>
      </c>
      <c r="R24" s="69">
        <f t="shared" si="4"/>
        <v>0</v>
      </c>
      <c r="S24" s="8">
        <v>0</v>
      </c>
      <c r="T24" s="8">
        <v>0</v>
      </c>
      <c r="U24" s="8">
        <v>0</v>
      </c>
      <c r="V24" s="68">
        <f t="shared" si="5"/>
        <v>0</v>
      </c>
      <c r="W24" s="8">
        <v>0</v>
      </c>
      <c r="X24" s="13">
        <v>0</v>
      </c>
      <c r="Y24" s="68">
        <f t="shared" si="6"/>
        <v>2</v>
      </c>
      <c r="Z24" s="13">
        <v>0</v>
      </c>
      <c r="AA24" s="13">
        <v>0</v>
      </c>
      <c r="AB24" s="8">
        <v>0</v>
      </c>
      <c r="AC24" s="68">
        <f t="shared" si="7"/>
        <v>0</v>
      </c>
      <c r="AD24" s="8">
        <v>0</v>
      </c>
      <c r="AE24" s="8">
        <v>0</v>
      </c>
      <c r="AF24" s="13"/>
      <c r="AG24" s="13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76.5" customHeight="1" x14ac:dyDescent="0.25">
      <c r="A25" s="10" t="s">
        <v>67</v>
      </c>
      <c r="B25" s="11" t="s">
        <v>68</v>
      </c>
      <c r="C25" s="8">
        <v>1</v>
      </c>
      <c r="D25" s="68">
        <f t="shared" ref="D25" si="17">D26+D27+D28+D29+D30+D31+D32</f>
        <v>0</v>
      </c>
      <c r="E25" s="26">
        <f t="shared" si="1"/>
        <v>1</v>
      </c>
      <c r="F25" s="8">
        <v>0</v>
      </c>
      <c r="G25" s="8">
        <v>0</v>
      </c>
      <c r="H25" s="13">
        <v>1</v>
      </c>
      <c r="I25" s="68">
        <f t="shared" si="2"/>
        <v>1</v>
      </c>
      <c r="J25" s="13">
        <v>0</v>
      </c>
      <c r="K25" s="13">
        <v>0</v>
      </c>
      <c r="L25" s="8">
        <v>0</v>
      </c>
      <c r="M25" s="69">
        <f t="shared" si="3"/>
        <v>0</v>
      </c>
      <c r="N25" s="8">
        <v>0</v>
      </c>
      <c r="O25" s="8">
        <v>0</v>
      </c>
      <c r="P25" s="8">
        <v>0</v>
      </c>
      <c r="Q25" s="8">
        <v>0</v>
      </c>
      <c r="R25" s="69">
        <f t="shared" si="4"/>
        <v>1</v>
      </c>
      <c r="S25" s="8">
        <v>0</v>
      </c>
      <c r="T25" s="8">
        <v>0</v>
      </c>
      <c r="U25" s="8">
        <v>1</v>
      </c>
      <c r="V25" s="68">
        <f t="shared" si="5"/>
        <v>1</v>
      </c>
      <c r="W25" s="13">
        <v>0</v>
      </c>
      <c r="X25" s="13">
        <v>0</v>
      </c>
      <c r="Y25" s="68">
        <f t="shared" si="6"/>
        <v>1</v>
      </c>
      <c r="Z25" s="13">
        <v>0</v>
      </c>
      <c r="AA25" s="8">
        <v>0</v>
      </c>
      <c r="AB25" s="8">
        <v>0</v>
      </c>
      <c r="AC25" s="68">
        <f t="shared" si="7"/>
        <v>0</v>
      </c>
      <c r="AD25" s="8">
        <v>0</v>
      </c>
      <c r="AE25" s="8">
        <v>0</v>
      </c>
      <c r="AF25" s="13"/>
      <c r="AG25" s="13">
        <v>0</v>
      </c>
      <c r="AH25" s="8">
        <v>0</v>
      </c>
      <c r="AI25" s="8">
        <v>0</v>
      </c>
      <c r="AJ25" s="68">
        <f t="shared" si="8"/>
        <v>0</v>
      </c>
      <c r="AK25" s="8">
        <v>0</v>
      </c>
      <c r="AL25" s="8">
        <v>0</v>
      </c>
    </row>
    <row r="26" spans="1:38" ht="76.5" customHeight="1" x14ac:dyDescent="0.25">
      <c r="A26" s="10" t="s">
        <v>69</v>
      </c>
      <c r="B26" s="11" t="s">
        <v>70</v>
      </c>
      <c r="C26" s="8">
        <v>0</v>
      </c>
      <c r="D26" s="68">
        <f t="shared" ref="D26" si="18">D27+D28+D29+D30+D31+D32+D33</f>
        <v>0</v>
      </c>
      <c r="E26" s="26">
        <f t="shared" si="1"/>
        <v>0</v>
      </c>
      <c r="F26" s="8">
        <v>0</v>
      </c>
      <c r="G26" s="8">
        <v>0</v>
      </c>
      <c r="H26" s="13">
        <v>0</v>
      </c>
      <c r="I26" s="68">
        <f t="shared" si="2"/>
        <v>0</v>
      </c>
      <c r="J26" s="13">
        <v>0</v>
      </c>
      <c r="K26" s="13">
        <v>0</v>
      </c>
      <c r="L26" s="8">
        <v>0</v>
      </c>
      <c r="M26" s="69">
        <f t="shared" si="3"/>
        <v>0</v>
      </c>
      <c r="N26" s="8">
        <v>0</v>
      </c>
      <c r="O26" s="68">
        <v>0</v>
      </c>
      <c r="P26" s="8">
        <v>0</v>
      </c>
      <c r="Q26" s="68">
        <v>0</v>
      </c>
      <c r="R26" s="69">
        <f t="shared" si="4"/>
        <v>0</v>
      </c>
      <c r="S26" s="8">
        <v>0</v>
      </c>
      <c r="T26" s="68">
        <v>0</v>
      </c>
      <c r="U26" s="8">
        <v>0</v>
      </c>
      <c r="V26" s="68">
        <f t="shared" si="5"/>
        <v>0</v>
      </c>
      <c r="W26" s="68">
        <v>0</v>
      </c>
      <c r="X26" s="68">
        <v>0</v>
      </c>
      <c r="Y26" s="68">
        <f t="shared" si="6"/>
        <v>0</v>
      </c>
      <c r="Z26" s="13">
        <v>0</v>
      </c>
      <c r="AA26" s="13">
        <v>0</v>
      </c>
      <c r="AB26" s="8">
        <v>0</v>
      </c>
      <c r="AC26" s="68">
        <f t="shared" si="7"/>
        <v>0</v>
      </c>
      <c r="AD26" s="8">
        <v>0</v>
      </c>
      <c r="AE26" s="8">
        <v>0</v>
      </c>
      <c r="AF26" s="13"/>
      <c r="AG26" s="13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76.5" customHeight="1" x14ac:dyDescent="0.25">
      <c r="A27" s="10">
        <v>7</v>
      </c>
      <c r="B27" s="5" t="s">
        <v>71</v>
      </c>
      <c r="C27" s="89">
        <f>C28+C29+C30++C31+C32</f>
        <v>0</v>
      </c>
      <c r="D27" s="89">
        <f t="shared" ref="D27:AL27" si="19">D28+D29+D30++D31+D32</f>
        <v>0</v>
      </c>
      <c r="E27" s="89">
        <f t="shared" si="19"/>
        <v>0</v>
      </c>
      <c r="F27" s="89">
        <f t="shared" si="19"/>
        <v>0</v>
      </c>
      <c r="G27" s="89">
        <f t="shared" si="19"/>
        <v>0</v>
      </c>
      <c r="H27" s="89">
        <f t="shared" si="19"/>
        <v>0</v>
      </c>
      <c r="I27" s="89">
        <f t="shared" si="19"/>
        <v>0</v>
      </c>
      <c r="J27" s="89">
        <f t="shared" si="19"/>
        <v>0</v>
      </c>
      <c r="K27" s="89">
        <f t="shared" si="19"/>
        <v>0</v>
      </c>
      <c r="L27" s="89">
        <f t="shared" si="19"/>
        <v>0</v>
      </c>
      <c r="M27" s="89">
        <f t="shared" si="19"/>
        <v>0</v>
      </c>
      <c r="N27" s="89">
        <f t="shared" si="19"/>
        <v>0</v>
      </c>
      <c r="O27" s="89">
        <f t="shared" si="19"/>
        <v>0</v>
      </c>
      <c r="P27" s="89">
        <f t="shared" si="19"/>
        <v>0</v>
      </c>
      <c r="Q27" s="89">
        <f t="shared" si="19"/>
        <v>0</v>
      </c>
      <c r="R27" s="89">
        <f t="shared" si="19"/>
        <v>0</v>
      </c>
      <c r="S27" s="89">
        <f t="shared" si="19"/>
        <v>0</v>
      </c>
      <c r="T27" s="89">
        <f t="shared" si="19"/>
        <v>0</v>
      </c>
      <c r="U27" s="89">
        <f t="shared" si="19"/>
        <v>0</v>
      </c>
      <c r="V27" s="89">
        <f t="shared" si="19"/>
        <v>0</v>
      </c>
      <c r="W27" s="89">
        <f t="shared" si="19"/>
        <v>0</v>
      </c>
      <c r="X27" s="89">
        <f t="shared" si="19"/>
        <v>0</v>
      </c>
      <c r="Y27" s="89">
        <f t="shared" si="19"/>
        <v>0</v>
      </c>
      <c r="Z27" s="89">
        <f t="shared" si="19"/>
        <v>0</v>
      </c>
      <c r="AA27" s="89">
        <f t="shared" si="19"/>
        <v>0</v>
      </c>
      <c r="AB27" s="89">
        <f t="shared" si="19"/>
        <v>0</v>
      </c>
      <c r="AC27" s="89">
        <f t="shared" si="19"/>
        <v>0</v>
      </c>
      <c r="AD27" s="89">
        <f t="shared" si="19"/>
        <v>0</v>
      </c>
      <c r="AE27" s="89">
        <f t="shared" si="19"/>
        <v>0</v>
      </c>
      <c r="AF27" s="89">
        <f t="shared" si="19"/>
        <v>0</v>
      </c>
      <c r="AG27" s="89">
        <f t="shared" si="19"/>
        <v>0</v>
      </c>
      <c r="AH27" s="89">
        <f t="shared" si="19"/>
        <v>0</v>
      </c>
      <c r="AI27" s="89">
        <f t="shared" si="19"/>
        <v>0</v>
      </c>
      <c r="AJ27" s="89">
        <f t="shared" si="19"/>
        <v>0</v>
      </c>
      <c r="AK27" s="89">
        <f t="shared" si="19"/>
        <v>0</v>
      </c>
      <c r="AL27" s="89">
        <f t="shared" si="19"/>
        <v>0</v>
      </c>
    </row>
    <row r="28" spans="1:38" ht="76.5" customHeight="1" x14ac:dyDescent="0.25">
      <c r="A28" s="15" t="s">
        <v>72</v>
      </c>
      <c r="B28" s="11" t="s">
        <v>73</v>
      </c>
      <c r="C28" s="8">
        <v>0</v>
      </c>
      <c r="D28" s="68">
        <f t="shared" ref="D28" si="20">D29+D30+D31+D32+D33</f>
        <v>0</v>
      </c>
      <c r="E28" s="26">
        <f t="shared" si="1"/>
        <v>0</v>
      </c>
      <c r="F28" s="8">
        <v>0</v>
      </c>
      <c r="G28" s="8">
        <v>0</v>
      </c>
      <c r="H28" s="13">
        <v>0</v>
      </c>
      <c r="I28" s="68">
        <f t="shared" si="2"/>
        <v>0</v>
      </c>
      <c r="J28" s="13">
        <v>0</v>
      </c>
      <c r="K28" s="13">
        <v>0</v>
      </c>
      <c r="L28" s="8">
        <v>0</v>
      </c>
      <c r="M28" s="69">
        <f t="shared" si="3"/>
        <v>0</v>
      </c>
      <c r="N28" s="8">
        <v>0</v>
      </c>
      <c r="O28" s="68">
        <v>0</v>
      </c>
      <c r="P28" s="8">
        <v>0</v>
      </c>
      <c r="Q28" s="8">
        <v>0</v>
      </c>
      <c r="R28" s="69">
        <f t="shared" si="4"/>
        <v>0</v>
      </c>
      <c r="S28" s="8">
        <v>0</v>
      </c>
      <c r="T28" s="8">
        <v>0</v>
      </c>
      <c r="U28" s="8">
        <v>0</v>
      </c>
      <c r="V28" s="68">
        <f t="shared" si="5"/>
        <v>0</v>
      </c>
      <c r="W28" s="13">
        <v>0</v>
      </c>
      <c r="X28" s="13">
        <v>0</v>
      </c>
      <c r="Y28" s="68">
        <f t="shared" si="6"/>
        <v>0</v>
      </c>
      <c r="Z28" s="13">
        <v>0</v>
      </c>
      <c r="AA28" s="13">
        <v>0</v>
      </c>
      <c r="AB28" s="8">
        <v>0</v>
      </c>
      <c r="AC28" s="68">
        <f t="shared" si="7"/>
        <v>0</v>
      </c>
      <c r="AD28" s="8">
        <v>0</v>
      </c>
      <c r="AE28" s="8">
        <v>0</v>
      </c>
      <c r="AF28" s="13"/>
      <c r="AG28" s="13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38" ht="76.5" customHeight="1" x14ac:dyDescent="0.25">
      <c r="A29" s="15" t="s">
        <v>74</v>
      </c>
      <c r="B29" s="11" t="s">
        <v>75</v>
      </c>
      <c r="C29" s="8">
        <v>0</v>
      </c>
      <c r="D29" s="68">
        <f t="shared" ref="D29" si="21">D30+D31+D32+D33+D34</f>
        <v>0</v>
      </c>
      <c r="E29" s="26">
        <f t="shared" si="1"/>
        <v>0</v>
      </c>
      <c r="F29" s="8">
        <v>0</v>
      </c>
      <c r="G29" s="8">
        <v>0</v>
      </c>
      <c r="H29" s="13">
        <v>0</v>
      </c>
      <c r="I29" s="68">
        <f t="shared" si="2"/>
        <v>0</v>
      </c>
      <c r="J29" s="13">
        <v>0</v>
      </c>
      <c r="K29" s="13">
        <v>0</v>
      </c>
      <c r="L29" s="8">
        <v>0</v>
      </c>
      <c r="M29" s="69">
        <f t="shared" si="3"/>
        <v>0</v>
      </c>
      <c r="N29" s="8">
        <v>0</v>
      </c>
      <c r="O29" s="8">
        <v>0</v>
      </c>
      <c r="P29" s="8">
        <v>0</v>
      </c>
      <c r="Q29" s="68">
        <v>0</v>
      </c>
      <c r="R29" s="69">
        <f t="shared" si="4"/>
        <v>0</v>
      </c>
      <c r="S29" s="8">
        <v>0</v>
      </c>
      <c r="T29" s="8">
        <v>0</v>
      </c>
      <c r="U29" s="68">
        <v>0</v>
      </c>
      <c r="V29" s="68">
        <f t="shared" si="5"/>
        <v>0</v>
      </c>
      <c r="W29" s="68">
        <v>0</v>
      </c>
      <c r="X29" s="68">
        <v>0</v>
      </c>
      <c r="Y29" s="68">
        <f t="shared" si="6"/>
        <v>0</v>
      </c>
      <c r="Z29" s="13">
        <v>0</v>
      </c>
      <c r="AA29" s="8">
        <v>0</v>
      </c>
      <c r="AB29" s="8">
        <v>0</v>
      </c>
      <c r="AC29" s="68">
        <f t="shared" si="7"/>
        <v>0</v>
      </c>
      <c r="AD29" s="8">
        <v>0</v>
      </c>
      <c r="AE29" s="8">
        <v>0</v>
      </c>
      <c r="AF29" s="13"/>
      <c r="AG29" s="13">
        <v>0</v>
      </c>
      <c r="AH29" s="8">
        <v>0</v>
      </c>
      <c r="AI29" s="8">
        <v>0</v>
      </c>
      <c r="AJ29" s="68">
        <f t="shared" si="8"/>
        <v>0</v>
      </c>
      <c r="AK29" s="8">
        <v>0</v>
      </c>
      <c r="AL29" s="8">
        <v>0</v>
      </c>
    </row>
    <row r="30" spans="1:38" ht="76.5" customHeight="1" x14ac:dyDescent="0.25">
      <c r="A30" s="15" t="s">
        <v>76</v>
      </c>
      <c r="B30" s="11" t="s">
        <v>77</v>
      </c>
      <c r="C30" s="8">
        <v>0</v>
      </c>
      <c r="D30" s="68">
        <f t="shared" ref="D30" si="22">D31+D32+D33+D34+D35</f>
        <v>0</v>
      </c>
      <c r="E30" s="26">
        <f t="shared" si="1"/>
        <v>0</v>
      </c>
      <c r="F30" s="8">
        <v>0</v>
      </c>
      <c r="G30" s="8">
        <v>0</v>
      </c>
      <c r="H30" s="13">
        <v>0</v>
      </c>
      <c r="I30" s="68">
        <f t="shared" si="2"/>
        <v>0</v>
      </c>
      <c r="J30" s="13">
        <v>0</v>
      </c>
      <c r="K30" s="13">
        <v>0</v>
      </c>
      <c r="L30" s="8">
        <v>0</v>
      </c>
      <c r="M30" s="69">
        <f t="shared" si="3"/>
        <v>0</v>
      </c>
      <c r="N30" s="8">
        <v>0</v>
      </c>
      <c r="O30" s="68">
        <v>0</v>
      </c>
      <c r="P30" s="8">
        <v>0</v>
      </c>
      <c r="Q30" s="8">
        <v>0</v>
      </c>
      <c r="R30" s="69">
        <f t="shared" si="4"/>
        <v>0</v>
      </c>
      <c r="S30" s="8">
        <v>0</v>
      </c>
      <c r="T30" s="68">
        <v>0</v>
      </c>
      <c r="U30" s="8">
        <v>0</v>
      </c>
      <c r="V30" s="68">
        <f t="shared" si="5"/>
        <v>0</v>
      </c>
      <c r="W30" s="8">
        <v>0</v>
      </c>
      <c r="X30" s="13">
        <v>0</v>
      </c>
      <c r="Y30" s="68">
        <f t="shared" si="6"/>
        <v>0</v>
      </c>
      <c r="Z30" s="13">
        <v>0</v>
      </c>
      <c r="AA30" s="13">
        <v>0</v>
      </c>
      <c r="AB30" s="8">
        <v>0</v>
      </c>
      <c r="AC30" s="68">
        <f t="shared" si="7"/>
        <v>0</v>
      </c>
      <c r="AD30" s="8">
        <v>0</v>
      </c>
      <c r="AE30" s="8">
        <v>0</v>
      </c>
      <c r="AF30" s="8"/>
      <c r="AG30" s="8">
        <v>0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76.5" customHeight="1" x14ac:dyDescent="0.25">
      <c r="A31" s="15" t="s">
        <v>78</v>
      </c>
      <c r="B31" s="11" t="s">
        <v>79</v>
      </c>
      <c r="C31" s="8">
        <v>0</v>
      </c>
      <c r="D31" s="68">
        <f t="shared" ref="D31" si="23">D32+D33+D34+D35+D36</f>
        <v>0</v>
      </c>
      <c r="E31" s="26">
        <f t="shared" si="1"/>
        <v>0</v>
      </c>
      <c r="F31" s="8">
        <v>0</v>
      </c>
      <c r="G31" s="8">
        <v>0</v>
      </c>
      <c r="H31" s="13">
        <v>0</v>
      </c>
      <c r="I31" s="68">
        <f t="shared" si="2"/>
        <v>0</v>
      </c>
      <c r="J31" s="13">
        <v>0</v>
      </c>
      <c r="K31" s="13">
        <v>0</v>
      </c>
      <c r="L31" s="8">
        <v>0</v>
      </c>
      <c r="M31" s="69">
        <f t="shared" si="3"/>
        <v>0</v>
      </c>
      <c r="N31" s="8">
        <v>0</v>
      </c>
      <c r="O31" s="8">
        <v>0</v>
      </c>
      <c r="P31" s="8">
        <v>0</v>
      </c>
      <c r="Q31" s="8">
        <v>0</v>
      </c>
      <c r="R31" s="69">
        <f t="shared" si="4"/>
        <v>0</v>
      </c>
      <c r="S31" s="8">
        <v>0</v>
      </c>
      <c r="T31" s="8">
        <v>0</v>
      </c>
      <c r="U31" s="68">
        <v>0</v>
      </c>
      <c r="V31" s="68">
        <f t="shared" si="5"/>
        <v>0</v>
      </c>
      <c r="W31" s="13">
        <v>0</v>
      </c>
      <c r="X31" s="13">
        <v>0</v>
      </c>
      <c r="Y31" s="68">
        <f t="shared" si="6"/>
        <v>0</v>
      </c>
      <c r="Z31" s="13">
        <v>0</v>
      </c>
      <c r="AA31" s="8">
        <v>0</v>
      </c>
      <c r="AB31" s="8">
        <v>0</v>
      </c>
      <c r="AC31" s="68">
        <f t="shared" si="7"/>
        <v>0</v>
      </c>
      <c r="AD31" s="8">
        <v>0</v>
      </c>
      <c r="AE31" s="8">
        <v>0</v>
      </c>
      <c r="AF31" s="8"/>
      <c r="AG31" s="13">
        <v>0</v>
      </c>
      <c r="AH31" s="8">
        <v>0</v>
      </c>
      <c r="AI31" s="8">
        <v>0</v>
      </c>
      <c r="AJ31" s="68">
        <f t="shared" si="8"/>
        <v>0</v>
      </c>
      <c r="AK31" s="8">
        <v>0</v>
      </c>
      <c r="AL31" s="8">
        <v>0</v>
      </c>
    </row>
    <row r="32" spans="1:38" ht="76.5" customHeight="1" x14ac:dyDescent="0.25">
      <c r="A32" s="15" t="s">
        <v>80</v>
      </c>
      <c r="B32" s="11" t="s">
        <v>81</v>
      </c>
      <c r="C32" s="8">
        <v>0</v>
      </c>
      <c r="D32" s="68">
        <f t="shared" ref="D32" si="24">D33+D34+D35+D36+D37</f>
        <v>0</v>
      </c>
      <c r="E32" s="26">
        <f t="shared" si="1"/>
        <v>0</v>
      </c>
      <c r="F32" s="8">
        <v>0</v>
      </c>
      <c r="G32" s="8">
        <v>0</v>
      </c>
      <c r="H32" s="8">
        <v>0</v>
      </c>
      <c r="I32" s="68">
        <f t="shared" si="2"/>
        <v>0</v>
      </c>
      <c r="J32" s="13">
        <v>0</v>
      </c>
      <c r="K32" s="13">
        <v>0</v>
      </c>
      <c r="L32" s="8">
        <v>0</v>
      </c>
      <c r="M32" s="69">
        <f t="shared" si="3"/>
        <v>0</v>
      </c>
      <c r="N32" s="8">
        <v>0</v>
      </c>
      <c r="O32" s="68">
        <v>0</v>
      </c>
      <c r="P32" s="8">
        <v>0</v>
      </c>
      <c r="Q32" s="68">
        <v>0</v>
      </c>
      <c r="R32" s="69">
        <f t="shared" si="4"/>
        <v>0</v>
      </c>
      <c r="S32" s="8">
        <v>0</v>
      </c>
      <c r="T32" s="8">
        <v>0</v>
      </c>
      <c r="U32" s="8">
        <v>0</v>
      </c>
      <c r="V32" s="68">
        <f t="shared" si="5"/>
        <v>0</v>
      </c>
      <c r="W32" s="68">
        <v>0</v>
      </c>
      <c r="X32" s="68">
        <v>0</v>
      </c>
      <c r="Y32" s="68">
        <f t="shared" si="6"/>
        <v>0</v>
      </c>
      <c r="Z32" s="13">
        <v>0</v>
      </c>
      <c r="AA32" s="13">
        <v>0</v>
      </c>
      <c r="AB32" s="8">
        <v>0</v>
      </c>
      <c r="AC32" s="68">
        <f t="shared" si="7"/>
        <v>0</v>
      </c>
      <c r="AD32" s="8">
        <v>0</v>
      </c>
      <c r="AE32" s="8">
        <v>0</v>
      </c>
      <c r="AF32" s="8"/>
      <c r="AG32" s="13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76.5" customHeight="1" x14ac:dyDescent="0.25">
      <c r="A33" s="15" t="s">
        <v>82</v>
      </c>
      <c r="B33" s="5" t="s">
        <v>83</v>
      </c>
      <c r="C33" s="8">
        <v>0</v>
      </c>
      <c r="D33" s="8">
        <v>0</v>
      </c>
      <c r="E33" s="26">
        <f t="shared" si="1"/>
        <v>0</v>
      </c>
      <c r="F33" s="8">
        <v>0</v>
      </c>
      <c r="G33" s="8">
        <v>0</v>
      </c>
      <c r="H33" s="8">
        <v>0</v>
      </c>
      <c r="I33" s="68">
        <f t="shared" si="2"/>
        <v>0</v>
      </c>
      <c r="J33" s="8">
        <v>0</v>
      </c>
      <c r="K33" s="8">
        <v>0</v>
      </c>
      <c r="L33" s="8">
        <v>0</v>
      </c>
      <c r="M33" s="69">
        <f t="shared" si="3"/>
        <v>0</v>
      </c>
      <c r="N33" s="8">
        <v>0</v>
      </c>
      <c r="O33" s="8">
        <v>0</v>
      </c>
      <c r="P33" s="8">
        <v>0</v>
      </c>
      <c r="Q33" s="8">
        <v>0</v>
      </c>
      <c r="R33" s="69">
        <f t="shared" si="4"/>
        <v>0</v>
      </c>
      <c r="S33" s="8">
        <v>0</v>
      </c>
      <c r="T33" s="8">
        <v>0</v>
      </c>
      <c r="U33" s="68">
        <v>0</v>
      </c>
      <c r="V33" s="68">
        <f t="shared" si="5"/>
        <v>0</v>
      </c>
      <c r="W33" s="8">
        <v>0</v>
      </c>
      <c r="X33" s="13">
        <v>0</v>
      </c>
      <c r="Y33" s="68">
        <f t="shared" si="6"/>
        <v>0</v>
      </c>
      <c r="Z33" s="8">
        <v>0</v>
      </c>
      <c r="AA33" s="8">
        <v>0</v>
      </c>
      <c r="AB33" s="8">
        <v>0</v>
      </c>
      <c r="AC33" s="68">
        <f t="shared" si="7"/>
        <v>0</v>
      </c>
      <c r="AD33" s="8">
        <v>0</v>
      </c>
      <c r="AE33" s="8">
        <v>0</v>
      </c>
      <c r="AF33" s="8"/>
      <c r="AG33" s="8">
        <v>0</v>
      </c>
      <c r="AH33" s="8">
        <v>0</v>
      </c>
      <c r="AI33" s="8">
        <v>0</v>
      </c>
      <c r="AJ33" s="68">
        <f t="shared" si="8"/>
        <v>0</v>
      </c>
      <c r="AK33" s="8">
        <v>0</v>
      </c>
      <c r="AL33" s="8">
        <v>0</v>
      </c>
    </row>
    <row r="34" spans="1:38" s="9" customFormat="1" ht="76.5" customHeight="1" x14ac:dyDescent="0.25">
      <c r="A34" s="15" t="s">
        <v>84</v>
      </c>
      <c r="B34" s="5" t="s">
        <v>85</v>
      </c>
      <c r="C34" s="8">
        <v>0</v>
      </c>
      <c r="D34" s="8">
        <v>0</v>
      </c>
      <c r="E34" s="26">
        <f t="shared" si="1"/>
        <v>0</v>
      </c>
      <c r="F34" s="8">
        <v>0</v>
      </c>
      <c r="G34" s="8">
        <v>0</v>
      </c>
      <c r="H34" s="13">
        <v>0</v>
      </c>
      <c r="I34" s="68">
        <f t="shared" si="2"/>
        <v>0</v>
      </c>
      <c r="J34" s="13">
        <v>0</v>
      </c>
      <c r="K34" s="13">
        <v>0</v>
      </c>
      <c r="L34" s="8">
        <v>0</v>
      </c>
      <c r="M34" s="69">
        <f t="shared" si="3"/>
        <v>0</v>
      </c>
      <c r="N34" s="8">
        <v>0</v>
      </c>
      <c r="O34" s="68">
        <v>0</v>
      </c>
      <c r="P34" s="8">
        <v>0</v>
      </c>
      <c r="Q34" s="8">
        <v>0</v>
      </c>
      <c r="R34" s="69">
        <f t="shared" si="4"/>
        <v>0</v>
      </c>
      <c r="S34" s="8">
        <v>0</v>
      </c>
      <c r="T34" s="68">
        <v>0</v>
      </c>
      <c r="U34" s="8">
        <v>0</v>
      </c>
      <c r="V34" s="68">
        <f t="shared" si="5"/>
        <v>0</v>
      </c>
      <c r="W34" s="13">
        <v>0</v>
      </c>
      <c r="X34" s="13">
        <v>0</v>
      </c>
      <c r="Y34" s="68">
        <f t="shared" si="6"/>
        <v>0</v>
      </c>
      <c r="Z34" s="13">
        <v>0</v>
      </c>
      <c r="AA34" s="13">
        <v>0</v>
      </c>
      <c r="AB34" s="8">
        <v>0</v>
      </c>
      <c r="AC34" s="68">
        <f t="shared" si="7"/>
        <v>0</v>
      </c>
      <c r="AD34" s="8">
        <v>0</v>
      </c>
      <c r="AE34" s="8">
        <v>0</v>
      </c>
      <c r="AF34" s="8"/>
      <c r="AG34" s="13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76.5" customHeight="1" x14ac:dyDescent="0.25">
      <c r="A35" s="15" t="s">
        <v>86</v>
      </c>
      <c r="B35" s="5" t="s">
        <v>87</v>
      </c>
      <c r="C35" s="8">
        <v>0</v>
      </c>
      <c r="D35" s="8">
        <v>0</v>
      </c>
      <c r="E35" s="26">
        <f t="shared" si="1"/>
        <v>0</v>
      </c>
      <c r="F35" s="8">
        <v>0</v>
      </c>
      <c r="G35" s="8">
        <v>0</v>
      </c>
      <c r="H35" s="13">
        <v>0</v>
      </c>
      <c r="I35" s="68">
        <f t="shared" si="2"/>
        <v>0</v>
      </c>
      <c r="J35" s="13">
        <v>0</v>
      </c>
      <c r="K35" s="13">
        <v>0</v>
      </c>
      <c r="L35" s="8">
        <v>0</v>
      </c>
      <c r="M35" s="69">
        <f t="shared" si="3"/>
        <v>0</v>
      </c>
      <c r="N35" s="8">
        <v>0</v>
      </c>
      <c r="O35" s="8">
        <v>0</v>
      </c>
      <c r="P35" s="8">
        <v>0</v>
      </c>
      <c r="Q35" s="68">
        <v>0</v>
      </c>
      <c r="R35" s="69">
        <f t="shared" si="4"/>
        <v>0</v>
      </c>
      <c r="S35" s="8">
        <v>0</v>
      </c>
      <c r="T35" s="8">
        <v>0</v>
      </c>
      <c r="U35" s="68">
        <v>0</v>
      </c>
      <c r="V35" s="68">
        <f t="shared" si="5"/>
        <v>0</v>
      </c>
      <c r="W35" s="68">
        <v>0</v>
      </c>
      <c r="X35" s="68">
        <v>0</v>
      </c>
      <c r="Y35" s="68">
        <f t="shared" si="6"/>
        <v>0</v>
      </c>
      <c r="Z35" s="13">
        <v>0</v>
      </c>
      <c r="AA35" s="8">
        <v>0</v>
      </c>
      <c r="AB35" s="8">
        <v>0</v>
      </c>
      <c r="AC35" s="68">
        <f t="shared" si="7"/>
        <v>0</v>
      </c>
      <c r="AD35" s="8">
        <v>0</v>
      </c>
      <c r="AE35" s="8">
        <v>0</v>
      </c>
      <c r="AF35" s="8"/>
      <c r="AG35" s="13">
        <v>0</v>
      </c>
      <c r="AH35" s="8">
        <v>0</v>
      </c>
      <c r="AI35" s="8">
        <v>0</v>
      </c>
      <c r="AJ35" s="68">
        <f t="shared" si="8"/>
        <v>0</v>
      </c>
      <c r="AK35" s="8">
        <v>0</v>
      </c>
      <c r="AL35" s="8">
        <v>0</v>
      </c>
    </row>
    <row r="36" spans="1:38" s="9" customFormat="1" ht="76.5" customHeight="1" x14ac:dyDescent="0.25">
      <c r="A36" s="15" t="s">
        <v>88</v>
      </c>
      <c r="B36" s="5" t="s">
        <v>89</v>
      </c>
      <c r="C36" s="8">
        <v>0</v>
      </c>
      <c r="D36" s="8">
        <v>0</v>
      </c>
      <c r="E36" s="26">
        <f t="shared" si="1"/>
        <v>0</v>
      </c>
      <c r="F36" s="8">
        <v>0</v>
      </c>
      <c r="G36" s="8">
        <v>0</v>
      </c>
      <c r="H36" s="13">
        <v>1</v>
      </c>
      <c r="I36" s="68">
        <f t="shared" si="2"/>
        <v>0</v>
      </c>
      <c r="J36" s="13">
        <v>1</v>
      </c>
      <c r="K36" s="13">
        <v>0</v>
      </c>
      <c r="L36" s="8">
        <v>0</v>
      </c>
      <c r="M36" s="69">
        <f t="shared" si="3"/>
        <v>0</v>
      </c>
      <c r="N36" s="8">
        <v>0</v>
      </c>
      <c r="O36" s="68">
        <v>0</v>
      </c>
      <c r="P36" s="8">
        <v>0</v>
      </c>
      <c r="Q36" s="8">
        <v>0</v>
      </c>
      <c r="R36" s="69">
        <f t="shared" si="4"/>
        <v>0</v>
      </c>
      <c r="S36" s="8">
        <v>0</v>
      </c>
      <c r="T36" s="8">
        <v>0</v>
      </c>
      <c r="U36" s="8">
        <v>0</v>
      </c>
      <c r="V36" s="68">
        <f t="shared" si="5"/>
        <v>0</v>
      </c>
      <c r="W36" s="8">
        <v>0</v>
      </c>
      <c r="X36" s="13">
        <v>0</v>
      </c>
      <c r="Y36" s="68">
        <f t="shared" si="6"/>
        <v>0</v>
      </c>
      <c r="Z36" s="13">
        <v>0</v>
      </c>
      <c r="AA36" s="13">
        <v>0</v>
      </c>
      <c r="AB36" s="8">
        <v>0</v>
      </c>
      <c r="AC36" s="68">
        <f t="shared" si="7"/>
        <v>0</v>
      </c>
      <c r="AD36" s="8">
        <v>0</v>
      </c>
      <c r="AE36" s="8">
        <v>0</v>
      </c>
      <c r="AF36" s="8"/>
      <c r="AG36" s="13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76.5" customHeight="1" x14ac:dyDescent="0.25">
      <c r="A37" s="15" t="s">
        <v>90</v>
      </c>
      <c r="B37" s="5" t="s">
        <v>91</v>
      </c>
      <c r="C37" s="8">
        <v>0</v>
      </c>
      <c r="D37" s="8">
        <v>0</v>
      </c>
      <c r="E37" s="26">
        <f t="shared" si="1"/>
        <v>0</v>
      </c>
      <c r="F37" s="8">
        <v>0</v>
      </c>
      <c r="G37" s="8">
        <v>0</v>
      </c>
      <c r="H37" s="13">
        <v>1</v>
      </c>
      <c r="I37" s="68">
        <f t="shared" si="2"/>
        <v>1</v>
      </c>
      <c r="J37" s="13">
        <v>0</v>
      </c>
      <c r="K37" s="13">
        <v>0</v>
      </c>
      <c r="L37" s="8">
        <v>0</v>
      </c>
      <c r="M37" s="69">
        <f t="shared" si="3"/>
        <v>0</v>
      </c>
      <c r="N37" s="8">
        <v>0</v>
      </c>
      <c r="O37" s="8">
        <v>0</v>
      </c>
      <c r="P37" s="8">
        <v>0</v>
      </c>
      <c r="Q37" s="8">
        <v>0</v>
      </c>
      <c r="R37" s="69">
        <f t="shared" si="4"/>
        <v>0</v>
      </c>
      <c r="S37" s="8">
        <v>0</v>
      </c>
      <c r="T37" s="8">
        <v>0</v>
      </c>
      <c r="U37" s="68">
        <v>0</v>
      </c>
      <c r="V37" s="68">
        <f t="shared" si="5"/>
        <v>0</v>
      </c>
      <c r="W37" s="13">
        <v>0</v>
      </c>
      <c r="X37" s="13">
        <v>0</v>
      </c>
      <c r="Y37" s="68">
        <f t="shared" si="6"/>
        <v>1</v>
      </c>
      <c r="Z37" s="13">
        <v>0</v>
      </c>
      <c r="AA37" s="8">
        <v>0</v>
      </c>
      <c r="AB37" s="8">
        <v>0</v>
      </c>
      <c r="AC37" s="68">
        <f t="shared" si="7"/>
        <v>0</v>
      </c>
      <c r="AD37" s="8">
        <v>0</v>
      </c>
      <c r="AE37" s="8">
        <v>0</v>
      </c>
      <c r="AF37" s="8"/>
      <c r="AG37" s="13">
        <v>0</v>
      </c>
      <c r="AH37" s="8">
        <v>0</v>
      </c>
      <c r="AI37" s="8">
        <v>0</v>
      </c>
      <c r="AJ37" s="68">
        <f t="shared" si="8"/>
        <v>0</v>
      </c>
      <c r="AK37" s="8">
        <v>0</v>
      </c>
      <c r="AL37" s="8">
        <v>0</v>
      </c>
    </row>
    <row r="38" spans="1:38" s="9" customFormat="1" ht="76.5" customHeight="1" x14ac:dyDescent="0.25">
      <c r="A38" s="15" t="s">
        <v>92</v>
      </c>
      <c r="B38" s="5" t="s">
        <v>93</v>
      </c>
      <c r="C38" s="13">
        <v>0</v>
      </c>
      <c r="D38" s="13">
        <v>0</v>
      </c>
      <c r="E38" s="26">
        <f t="shared" si="1"/>
        <v>0</v>
      </c>
      <c r="F38" s="13">
        <v>0</v>
      </c>
      <c r="G38" s="13">
        <v>0</v>
      </c>
      <c r="H38" s="8">
        <v>0</v>
      </c>
      <c r="I38" s="68">
        <f t="shared" si="2"/>
        <v>0</v>
      </c>
      <c r="J38" s="13">
        <v>0</v>
      </c>
      <c r="K38" s="13">
        <v>0</v>
      </c>
      <c r="L38" s="8">
        <v>0</v>
      </c>
      <c r="M38" s="69">
        <f t="shared" si="3"/>
        <v>0</v>
      </c>
      <c r="N38" s="8">
        <v>0</v>
      </c>
      <c r="O38" s="68">
        <v>0</v>
      </c>
      <c r="P38" s="8">
        <v>0</v>
      </c>
      <c r="Q38" s="68">
        <v>0</v>
      </c>
      <c r="R38" s="69">
        <f t="shared" si="4"/>
        <v>0</v>
      </c>
      <c r="S38" s="8">
        <v>0</v>
      </c>
      <c r="T38" s="68">
        <v>0</v>
      </c>
      <c r="U38" s="8">
        <v>0</v>
      </c>
      <c r="V38" s="68">
        <f t="shared" si="5"/>
        <v>0</v>
      </c>
      <c r="W38" s="68">
        <v>0</v>
      </c>
      <c r="X38" s="68">
        <v>0</v>
      </c>
      <c r="Y38" s="68">
        <f t="shared" si="6"/>
        <v>0</v>
      </c>
      <c r="Z38" s="13">
        <v>0</v>
      </c>
      <c r="AA38" s="13">
        <v>0</v>
      </c>
      <c r="AB38" s="8">
        <v>0</v>
      </c>
      <c r="AC38" s="68">
        <f t="shared" si="7"/>
        <v>0</v>
      </c>
      <c r="AD38" s="8">
        <v>0</v>
      </c>
      <c r="AE38" s="8">
        <v>0</v>
      </c>
      <c r="AF38" s="8"/>
      <c r="AG38" s="13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76.5" customHeight="1" x14ac:dyDescent="0.25">
      <c r="A39" s="15" t="s">
        <v>114</v>
      </c>
      <c r="B39" s="5" t="s">
        <v>95</v>
      </c>
      <c r="C39" s="13">
        <v>0</v>
      </c>
      <c r="D39" s="13">
        <v>0</v>
      </c>
      <c r="E39" s="26">
        <f t="shared" si="1"/>
        <v>0</v>
      </c>
      <c r="F39" s="13">
        <v>0</v>
      </c>
      <c r="G39" s="13">
        <v>0</v>
      </c>
      <c r="H39" s="8">
        <v>0</v>
      </c>
      <c r="I39" s="68">
        <f t="shared" si="2"/>
        <v>0</v>
      </c>
      <c r="J39" s="8">
        <v>0</v>
      </c>
      <c r="K39" s="13">
        <v>0</v>
      </c>
      <c r="L39" s="8">
        <v>0</v>
      </c>
      <c r="M39" s="69">
        <f t="shared" si="3"/>
        <v>0</v>
      </c>
      <c r="N39" s="8">
        <v>0</v>
      </c>
      <c r="O39" s="8">
        <v>0</v>
      </c>
      <c r="P39" s="8">
        <v>0</v>
      </c>
      <c r="Q39" s="8">
        <v>0</v>
      </c>
      <c r="R39" s="69">
        <f t="shared" si="4"/>
        <v>0</v>
      </c>
      <c r="S39" s="8">
        <v>0</v>
      </c>
      <c r="T39" s="8">
        <v>0</v>
      </c>
      <c r="U39" s="68">
        <v>0</v>
      </c>
      <c r="V39" s="68">
        <f t="shared" si="5"/>
        <v>0</v>
      </c>
      <c r="W39" s="8">
        <v>0</v>
      </c>
      <c r="X39" s="13">
        <v>0</v>
      </c>
      <c r="Y39" s="68">
        <f t="shared" si="6"/>
        <v>0</v>
      </c>
      <c r="Z39" s="13">
        <v>0</v>
      </c>
      <c r="AA39" s="8">
        <v>0</v>
      </c>
      <c r="AB39" s="8">
        <v>0</v>
      </c>
      <c r="AC39" s="68">
        <f t="shared" si="7"/>
        <v>0</v>
      </c>
      <c r="AD39" s="8">
        <v>0</v>
      </c>
      <c r="AE39" s="8">
        <v>0</v>
      </c>
      <c r="AF39" s="8"/>
      <c r="AG39" s="13">
        <v>0</v>
      </c>
      <c r="AH39" s="8">
        <v>0</v>
      </c>
      <c r="AI39" s="8">
        <v>0</v>
      </c>
      <c r="AJ39" s="68">
        <f t="shared" si="8"/>
        <v>0</v>
      </c>
      <c r="AK39" s="8">
        <v>0</v>
      </c>
      <c r="AL39" s="8">
        <v>0</v>
      </c>
    </row>
    <row r="40" spans="1:38" ht="76.5" customHeight="1" x14ac:dyDescent="0.25">
      <c r="A40" s="15" t="s">
        <v>96</v>
      </c>
      <c r="B40" s="5" t="s">
        <v>97</v>
      </c>
      <c r="C40" s="8">
        <v>0</v>
      </c>
      <c r="D40" s="8">
        <v>0</v>
      </c>
      <c r="E40" s="26">
        <f t="shared" si="1"/>
        <v>0</v>
      </c>
      <c r="F40" s="8">
        <v>0</v>
      </c>
      <c r="G40" s="8">
        <v>0</v>
      </c>
      <c r="H40" s="13">
        <v>0</v>
      </c>
      <c r="I40" s="68">
        <f t="shared" si="2"/>
        <v>0</v>
      </c>
      <c r="J40" s="13">
        <v>0</v>
      </c>
      <c r="K40" s="13">
        <v>0</v>
      </c>
      <c r="L40" s="8">
        <v>0</v>
      </c>
      <c r="M40" s="69">
        <f t="shared" si="3"/>
        <v>0</v>
      </c>
      <c r="N40" s="8">
        <v>0</v>
      </c>
      <c r="O40" s="68">
        <v>0</v>
      </c>
      <c r="P40" s="8">
        <v>0</v>
      </c>
      <c r="Q40" s="8">
        <v>0</v>
      </c>
      <c r="R40" s="69">
        <f t="shared" si="4"/>
        <v>0</v>
      </c>
      <c r="S40" s="8">
        <v>0</v>
      </c>
      <c r="T40" s="8">
        <v>0</v>
      </c>
      <c r="U40" s="8">
        <v>0</v>
      </c>
      <c r="V40" s="68">
        <f t="shared" si="5"/>
        <v>0</v>
      </c>
      <c r="W40" s="13">
        <v>0</v>
      </c>
      <c r="X40" s="13">
        <v>0</v>
      </c>
      <c r="Y40" s="68">
        <f t="shared" si="6"/>
        <v>0</v>
      </c>
      <c r="Z40" s="13">
        <v>0</v>
      </c>
      <c r="AA40" s="13">
        <v>0</v>
      </c>
      <c r="AB40" s="8">
        <v>0</v>
      </c>
      <c r="AC40" s="68">
        <f t="shared" si="7"/>
        <v>0</v>
      </c>
      <c r="AD40" s="8">
        <v>0</v>
      </c>
      <c r="AE40" s="8">
        <v>0</v>
      </c>
      <c r="AF40" s="8"/>
      <c r="AG40" s="13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38" ht="76.5" customHeight="1" x14ac:dyDescent="0.25">
      <c r="A41" s="15" t="s">
        <v>98</v>
      </c>
      <c r="B41" s="5" t="s">
        <v>99</v>
      </c>
      <c r="C41" s="8">
        <v>1</v>
      </c>
      <c r="D41" s="8">
        <v>0</v>
      </c>
      <c r="E41" s="26">
        <f t="shared" si="1"/>
        <v>1</v>
      </c>
      <c r="F41" s="8">
        <v>0</v>
      </c>
      <c r="G41" s="8">
        <v>0</v>
      </c>
      <c r="H41" s="13">
        <v>2</v>
      </c>
      <c r="I41" s="68">
        <f t="shared" si="2"/>
        <v>2</v>
      </c>
      <c r="J41" s="13">
        <v>0</v>
      </c>
      <c r="K41" s="13">
        <v>0</v>
      </c>
      <c r="L41" s="8">
        <v>0</v>
      </c>
      <c r="M41" s="69">
        <f t="shared" si="3"/>
        <v>1</v>
      </c>
      <c r="N41" s="8">
        <v>1</v>
      </c>
      <c r="O41" s="8">
        <v>0</v>
      </c>
      <c r="P41" s="8">
        <v>0</v>
      </c>
      <c r="Q41" s="68">
        <v>0</v>
      </c>
      <c r="R41" s="69">
        <f t="shared" si="4"/>
        <v>0</v>
      </c>
      <c r="S41" s="8">
        <v>0</v>
      </c>
      <c r="T41" s="8">
        <v>0</v>
      </c>
      <c r="U41" s="68">
        <v>0</v>
      </c>
      <c r="V41" s="68">
        <f t="shared" si="5"/>
        <v>1</v>
      </c>
      <c r="W41" s="68">
        <v>0</v>
      </c>
      <c r="X41" s="68">
        <v>0</v>
      </c>
      <c r="Y41" s="68">
        <f t="shared" si="6"/>
        <v>2</v>
      </c>
      <c r="Z41" s="13">
        <v>0</v>
      </c>
      <c r="AA41" s="8">
        <v>0</v>
      </c>
      <c r="AB41" s="8">
        <v>0</v>
      </c>
      <c r="AC41" s="68">
        <f t="shared" si="7"/>
        <v>0</v>
      </c>
      <c r="AD41" s="8">
        <v>0</v>
      </c>
      <c r="AE41" s="8">
        <v>0</v>
      </c>
      <c r="AF41" s="8"/>
      <c r="AG41" s="13">
        <v>0</v>
      </c>
      <c r="AH41" s="8">
        <v>0</v>
      </c>
      <c r="AI41" s="8">
        <v>0</v>
      </c>
      <c r="AJ41" s="68">
        <f t="shared" si="8"/>
        <v>0</v>
      </c>
      <c r="AK41" s="8">
        <v>0</v>
      </c>
      <c r="AL41" s="8">
        <v>0</v>
      </c>
    </row>
    <row r="42" spans="1:38" ht="76.5" customHeight="1" x14ac:dyDescent="0.25">
      <c r="A42" s="15" t="s">
        <v>100</v>
      </c>
      <c r="B42" s="16" t="s">
        <v>101</v>
      </c>
      <c r="C42" s="8">
        <v>0</v>
      </c>
      <c r="D42" s="8">
        <v>0</v>
      </c>
      <c r="E42" s="26">
        <f t="shared" si="1"/>
        <v>0</v>
      </c>
      <c r="F42" s="8">
        <v>0</v>
      </c>
      <c r="G42" s="8">
        <v>0</v>
      </c>
      <c r="H42" s="13">
        <v>0</v>
      </c>
      <c r="I42" s="68">
        <f t="shared" si="2"/>
        <v>0</v>
      </c>
      <c r="J42" s="13">
        <v>0</v>
      </c>
      <c r="K42" s="13">
        <v>0</v>
      </c>
      <c r="L42" s="8">
        <v>0</v>
      </c>
      <c r="M42" s="69">
        <f t="shared" si="3"/>
        <v>0</v>
      </c>
      <c r="N42" s="8">
        <v>0</v>
      </c>
      <c r="O42" s="68">
        <v>0</v>
      </c>
      <c r="P42" s="8">
        <v>0</v>
      </c>
      <c r="Q42" s="8">
        <v>0</v>
      </c>
      <c r="R42" s="69">
        <f t="shared" si="4"/>
        <v>0</v>
      </c>
      <c r="S42" s="8">
        <v>0</v>
      </c>
      <c r="T42" s="68">
        <v>0</v>
      </c>
      <c r="U42" s="8">
        <v>0</v>
      </c>
      <c r="V42" s="68">
        <f t="shared" si="5"/>
        <v>0</v>
      </c>
      <c r="W42" s="8">
        <v>0</v>
      </c>
      <c r="X42" s="13">
        <v>0</v>
      </c>
      <c r="Y42" s="68">
        <f t="shared" si="6"/>
        <v>0</v>
      </c>
      <c r="Z42" s="13">
        <v>0</v>
      </c>
      <c r="AA42" s="13">
        <v>0</v>
      </c>
      <c r="AB42" s="8">
        <v>0</v>
      </c>
      <c r="AC42" s="68">
        <f t="shared" si="7"/>
        <v>0</v>
      </c>
      <c r="AD42" s="8">
        <v>0</v>
      </c>
      <c r="AE42" s="8">
        <v>0</v>
      </c>
      <c r="AF42" s="8"/>
      <c r="AG42" s="13">
        <v>0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76.5" customHeight="1" x14ac:dyDescent="0.25">
      <c r="A43" s="15" t="s">
        <v>102</v>
      </c>
      <c r="B43" s="16" t="s">
        <v>103</v>
      </c>
      <c r="C43" s="8">
        <v>0</v>
      </c>
      <c r="D43" s="8">
        <v>0</v>
      </c>
      <c r="E43" s="26">
        <f t="shared" si="1"/>
        <v>0</v>
      </c>
      <c r="F43" s="8">
        <v>0</v>
      </c>
      <c r="G43" s="8">
        <v>0</v>
      </c>
      <c r="H43" s="13">
        <v>0</v>
      </c>
      <c r="I43" s="68">
        <f t="shared" si="2"/>
        <v>0</v>
      </c>
      <c r="J43" s="13">
        <v>0</v>
      </c>
      <c r="K43" s="13">
        <v>0</v>
      </c>
      <c r="L43" s="8">
        <v>0</v>
      </c>
      <c r="M43" s="69">
        <f t="shared" si="3"/>
        <v>0</v>
      </c>
      <c r="N43" s="8">
        <v>0</v>
      </c>
      <c r="O43" s="8">
        <v>0</v>
      </c>
      <c r="P43" s="8">
        <v>0</v>
      </c>
      <c r="Q43" s="8">
        <v>0</v>
      </c>
      <c r="R43" s="69">
        <f t="shared" si="4"/>
        <v>0</v>
      </c>
      <c r="S43" s="8">
        <v>0</v>
      </c>
      <c r="T43" s="8">
        <v>0</v>
      </c>
      <c r="U43" s="68">
        <v>0</v>
      </c>
      <c r="V43" s="68">
        <f t="shared" si="5"/>
        <v>0</v>
      </c>
      <c r="W43" s="13">
        <v>0</v>
      </c>
      <c r="X43" s="13">
        <v>0</v>
      </c>
      <c r="Y43" s="68">
        <f t="shared" si="6"/>
        <v>0</v>
      </c>
      <c r="Z43" s="13">
        <v>0</v>
      </c>
      <c r="AA43" s="8">
        <v>0</v>
      </c>
      <c r="AB43" s="8">
        <v>0</v>
      </c>
      <c r="AC43" s="68">
        <f t="shared" si="7"/>
        <v>0</v>
      </c>
      <c r="AD43" s="8">
        <v>0</v>
      </c>
      <c r="AE43" s="8">
        <v>0</v>
      </c>
      <c r="AF43" s="8"/>
      <c r="AG43" s="13">
        <v>0</v>
      </c>
      <c r="AH43" s="8">
        <v>0</v>
      </c>
      <c r="AI43" s="8">
        <v>0</v>
      </c>
      <c r="AJ43" s="68">
        <f t="shared" si="8"/>
        <v>0</v>
      </c>
      <c r="AK43" s="8">
        <v>0</v>
      </c>
      <c r="AL43" s="8">
        <v>0</v>
      </c>
    </row>
    <row r="44" spans="1:38" ht="76.5" customHeight="1" x14ac:dyDescent="0.25">
      <c r="A44" s="15" t="s">
        <v>104</v>
      </c>
      <c r="B44" s="16" t="s">
        <v>105</v>
      </c>
      <c r="C44" s="8">
        <v>0</v>
      </c>
      <c r="D44" s="8">
        <v>0</v>
      </c>
      <c r="E44" s="26">
        <f t="shared" si="1"/>
        <v>0</v>
      </c>
      <c r="F44" s="8">
        <v>0</v>
      </c>
      <c r="G44" s="8">
        <v>0</v>
      </c>
      <c r="H44" s="8">
        <v>0</v>
      </c>
      <c r="I44" s="68">
        <f t="shared" si="2"/>
        <v>0</v>
      </c>
      <c r="J44" s="13">
        <v>0</v>
      </c>
      <c r="K44" s="13">
        <v>0</v>
      </c>
      <c r="L44" s="8">
        <v>0</v>
      </c>
      <c r="M44" s="69">
        <f t="shared" si="3"/>
        <v>0</v>
      </c>
      <c r="N44" s="8">
        <v>0</v>
      </c>
      <c r="O44" s="68">
        <v>0</v>
      </c>
      <c r="P44" s="8">
        <v>0</v>
      </c>
      <c r="Q44" s="68">
        <v>0</v>
      </c>
      <c r="R44" s="69">
        <f t="shared" si="4"/>
        <v>0</v>
      </c>
      <c r="S44" s="8">
        <v>0</v>
      </c>
      <c r="T44" s="8">
        <v>0</v>
      </c>
      <c r="U44" s="8">
        <v>0</v>
      </c>
      <c r="V44" s="68">
        <f t="shared" si="5"/>
        <v>0</v>
      </c>
      <c r="W44" s="68">
        <v>0</v>
      </c>
      <c r="X44" s="68">
        <v>0</v>
      </c>
      <c r="Y44" s="68">
        <f t="shared" si="6"/>
        <v>0</v>
      </c>
      <c r="Z44" s="13">
        <v>0</v>
      </c>
      <c r="AA44" s="13">
        <v>0</v>
      </c>
      <c r="AB44" s="8">
        <v>0</v>
      </c>
      <c r="AC44" s="68">
        <f t="shared" si="7"/>
        <v>0</v>
      </c>
      <c r="AD44" s="8">
        <v>0</v>
      </c>
      <c r="AE44" s="8">
        <v>0</v>
      </c>
      <c r="AF44" s="8"/>
      <c r="AG44" s="13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ht="76.5" customHeight="1" x14ac:dyDescent="0.25">
      <c r="A45" s="15" t="s">
        <v>106</v>
      </c>
      <c r="B45" s="16" t="s">
        <v>107</v>
      </c>
      <c r="C45" s="8">
        <v>0</v>
      </c>
      <c r="D45" s="8">
        <v>0</v>
      </c>
      <c r="E45" s="26">
        <f t="shared" si="1"/>
        <v>0</v>
      </c>
      <c r="F45" s="8">
        <v>0</v>
      </c>
      <c r="G45" s="8">
        <v>0</v>
      </c>
      <c r="H45" s="8">
        <v>1</v>
      </c>
      <c r="I45" s="68">
        <f t="shared" si="2"/>
        <v>1</v>
      </c>
      <c r="J45" s="8">
        <v>0</v>
      </c>
      <c r="K45" s="13">
        <v>0</v>
      </c>
      <c r="L45" s="8">
        <v>0</v>
      </c>
      <c r="M45" s="69">
        <f t="shared" si="3"/>
        <v>1</v>
      </c>
      <c r="N45" s="8">
        <v>1</v>
      </c>
      <c r="O45" s="8">
        <v>0</v>
      </c>
      <c r="P45" s="8">
        <v>0</v>
      </c>
      <c r="Q45" s="8">
        <v>0</v>
      </c>
      <c r="R45" s="69">
        <f t="shared" si="4"/>
        <v>0</v>
      </c>
      <c r="S45" s="8">
        <v>0</v>
      </c>
      <c r="T45" s="8">
        <v>0</v>
      </c>
      <c r="U45" s="68">
        <v>0</v>
      </c>
      <c r="V45" s="68">
        <f t="shared" si="5"/>
        <v>1</v>
      </c>
      <c r="W45" s="8">
        <v>0</v>
      </c>
      <c r="X45" s="13">
        <v>0</v>
      </c>
      <c r="Y45" s="68">
        <f t="shared" si="6"/>
        <v>0</v>
      </c>
      <c r="Z45" s="13">
        <v>0</v>
      </c>
      <c r="AA45" s="8">
        <v>0</v>
      </c>
      <c r="AB45" s="8">
        <v>0</v>
      </c>
      <c r="AC45" s="68">
        <f t="shared" si="7"/>
        <v>0</v>
      </c>
      <c r="AD45" s="8">
        <v>0</v>
      </c>
      <c r="AE45" s="8">
        <v>0</v>
      </c>
      <c r="AF45" s="8"/>
      <c r="AG45" s="13">
        <v>0</v>
      </c>
      <c r="AH45" s="8">
        <v>0</v>
      </c>
      <c r="AI45" s="8">
        <v>0</v>
      </c>
      <c r="AJ45" s="68">
        <f t="shared" si="8"/>
        <v>0</v>
      </c>
      <c r="AK45" s="8">
        <v>0</v>
      </c>
      <c r="AL45" s="8">
        <v>0</v>
      </c>
    </row>
    <row r="46" spans="1:38" ht="76.5" customHeight="1" x14ac:dyDescent="0.25">
      <c r="A46" s="15" t="s">
        <v>108</v>
      </c>
      <c r="B46" s="5" t="s">
        <v>109</v>
      </c>
      <c r="C46" s="8">
        <v>0</v>
      </c>
      <c r="D46" s="8">
        <v>0</v>
      </c>
      <c r="E46" s="26">
        <f t="shared" si="1"/>
        <v>0</v>
      </c>
      <c r="F46" s="8">
        <v>0</v>
      </c>
      <c r="G46" s="8">
        <v>0</v>
      </c>
      <c r="H46" s="13">
        <v>1</v>
      </c>
      <c r="I46" s="68">
        <f t="shared" si="2"/>
        <v>1</v>
      </c>
      <c r="J46" s="13">
        <v>0</v>
      </c>
      <c r="K46" s="13">
        <v>0</v>
      </c>
      <c r="L46" s="8">
        <v>0</v>
      </c>
      <c r="M46" s="69">
        <f t="shared" si="3"/>
        <v>0</v>
      </c>
      <c r="N46" s="8">
        <v>0</v>
      </c>
      <c r="O46" s="68">
        <v>0</v>
      </c>
      <c r="P46" s="8">
        <v>0</v>
      </c>
      <c r="Q46" s="8">
        <v>0</v>
      </c>
      <c r="R46" s="69">
        <f t="shared" si="4"/>
        <v>0</v>
      </c>
      <c r="S46" s="8">
        <v>0</v>
      </c>
      <c r="T46" s="68">
        <v>0</v>
      </c>
      <c r="U46" s="8">
        <v>0</v>
      </c>
      <c r="V46" s="68">
        <f t="shared" si="5"/>
        <v>0</v>
      </c>
      <c r="W46" s="13">
        <v>0</v>
      </c>
      <c r="X46" s="13">
        <v>0</v>
      </c>
      <c r="Y46" s="68">
        <f t="shared" si="6"/>
        <v>1</v>
      </c>
      <c r="Z46" s="13">
        <v>0</v>
      </c>
      <c r="AA46" s="13">
        <v>0</v>
      </c>
      <c r="AB46" s="8">
        <v>0</v>
      </c>
      <c r="AC46" s="68">
        <f t="shared" si="7"/>
        <v>0</v>
      </c>
      <c r="AD46" s="8">
        <v>0</v>
      </c>
      <c r="AE46" s="8">
        <v>0</v>
      </c>
      <c r="AF46" s="8"/>
      <c r="AG46" s="13">
        <v>0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38" ht="76.5" customHeight="1" x14ac:dyDescent="0.25">
      <c r="A47" s="15" t="s">
        <v>110</v>
      </c>
      <c r="B47" s="16" t="s">
        <v>111</v>
      </c>
      <c r="C47" s="8">
        <v>0</v>
      </c>
      <c r="D47" s="8">
        <v>0</v>
      </c>
      <c r="E47" s="26">
        <f t="shared" si="1"/>
        <v>0</v>
      </c>
      <c r="F47" s="8">
        <v>0</v>
      </c>
      <c r="G47" s="8">
        <v>0</v>
      </c>
      <c r="H47" s="13">
        <v>0</v>
      </c>
      <c r="I47" s="68">
        <f t="shared" si="2"/>
        <v>0</v>
      </c>
      <c r="J47" s="13">
        <v>0</v>
      </c>
      <c r="K47" s="13">
        <v>0</v>
      </c>
      <c r="L47" s="8">
        <v>0</v>
      </c>
      <c r="M47" s="69">
        <f t="shared" si="3"/>
        <v>0</v>
      </c>
      <c r="N47" s="17">
        <v>0</v>
      </c>
      <c r="O47" s="8">
        <v>0</v>
      </c>
      <c r="P47" s="8">
        <v>0</v>
      </c>
      <c r="Q47" s="68">
        <v>0</v>
      </c>
      <c r="R47" s="69">
        <f t="shared" si="4"/>
        <v>0</v>
      </c>
      <c r="S47" s="8">
        <v>0</v>
      </c>
      <c r="T47" s="8">
        <v>0</v>
      </c>
      <c r="U47" s="68">
        <v>0</v>
      </c>
      <c r="V47" s="68">
        <f t="shared" si="5"/>
        <v>0</v>
      </c>
      <c r="W47" s="68">
        <v>0</v>
      </c>
      <c r="X47" s="68">
        <v>0</v>
      </c>
      <c r="Y47" s="68">
        <f t="shared" si="6"/>
        <v>0</v>
      </c>
      <c r="Z47" s="13">
        <v>0</v>
      </c>
      <c r="AA47" s="8">
        <v>0</v>
      </c>
      <c r="AB47" s="8">
        <v>0</v>
      </c>
      <c r="AC47" s="68">
        <f t="shared" si="7"/>
        <v>0</v>
      </c>
      <c r="AD47" s="8">
        <v>0</v>
      </c>
      <c r="AE47" s="8">
        <v>0</v>
      </c>
      <c r="AF47" s="8"/>
      <c r="AG47" s="13">
        <v>0</v>
      </c>
      <c r="AH47" s="8">
        <v>0</v>
      </c>
      <c r="AI47" s="8">
        <v>0</v>
      </c>
      <c r="AJ47" s="68">
        <f t="shared" si="8"/>
        <v>0</v>
      </c>
      <c r="AK47" s="8">
        <v>0</v>
      </c>
      <c r="AL47" s="8">
        <v>0</v>
      </c>
    </row>
    <row r="48" spans="1:38" s="9" customFormat="1" ht="76.5" customHeight="1" x14ac:dyDescent="0.25">
      <c r="A48" s="15" t="s">
        <v>112</v>
      </c>
      <c r="B48" s="5" t="s">
        <v>81</v>
      </c>
      <c r="C48" s="8">
        <v>0</v>
      </c>
      <c r="D48" s="8">
        <v>0</v>
      </c>
      <c r="E48" s="26">
        <f t="shared" si="1"/>
        <v>0</v>
      </c>
      <c r="F48" s="8">
        <v>0</v>
      </c>
      <c r="G48" s="8">
        <v>0</v>
      </c>
      <c r="H48" s="8">
        <v>4</v>
      </c>
      <c r="I48" s="68">
        <f t="shared" si="2"/>
        <v>4</v>
      </c>
      <c r="J48" s="13">
        <v>0</v>
      </c>
      <c r="K48" s="13">
        <v>0</v>
      </c>
      <c r="L48" s="8">
        <v>0</v>
      </c>
      <c r="M48" s="69">
        <f t="shared" si="3"/>
        <v>3</v>
      </c>
      <c r="N48" s="8">
        <v>3</v>
      </c>
      <c r="O48" s="68">
        <v>0</v>
      </c>
      <c r="P48" s="8">
        <v>0</v>
      </c>
      <c r="Q48" s="8">
        <v>0</v>
      </c>
      <c r="R48" s="69">
        <f t="shared" si="4"/>
        <v>1</v>
      </c>
      <c r="S48" s="8">
        <v>0</v>
      </c>
      <c r="T48" s="8">
        <v>1</v>
      </c>
      <c r="U48" s="8">
        <v>0</v>
      </c>
      <c r="V48" s="68">
        <f t="shared" si="5"/>
        <v>4</v>
      </c>
      <c r="W48" s="8">
        <v>0</v>
      </c>
      <c r="X48" s="13">
        <v>0</v>
      </c>
      <c r="Y48" s="68">
        <f t="shared" si="6"/>
        <v>0</v>
      </c>
      <c r="Z48" s="13">
        <v>1</v>
      </c>
      <c r="AA48" s="13">
        <v>0</v>
      </c>
      <c r="AB48" s="8">
        <v>0</v>
      </c>
      <c r="AC48" s="68">
        <f t="shared" si="7"/>
        <v>0</v>
      </c>
      <c r="AD48" s="8">
        <v>0</v>
      </c>
      <c r="AE48" s="8">
        <v>0</v>
      </c>
      <c r="AF48" s="13"/>
      <c r="AG48" s="13">
        <v>0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76.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187</v>
      </c>
      <c r="D49" s="71">
        <f t="shared" ref="D49:AL49" si="25">D9+D10+D12+D13+D15+D16+D17+D18+D20+D21+D22+D23+D24+D25+D26+D28+D29+D30+D31+D32+D33+D34+D35+D36+D37+D38+D39+D40+D41+D42+D43+D44+D45+D46+D47+D48</f>
        <v>3</v>
      </c>
      <c r="E49" s="71">
        <f t="shared" si="25"/>
        <v>182</v>
      </c>
      <c r="F49" s="71">
        <f t="shared" si="25"/>
        <v>1</v>
      </c>
      <c r="G49" s="71">
        <f t="shared" si="25"/>
        <v>1</v>
      </c>
      <c r="H49" s="71">
        <f t="shared" si="25"/>
        <v>308</v>
      </c>
      <c r="I49" s="68">
        <f t="shared" si="2"/>
        <v>249</v>
      </c>
      <c r="J49" s="71">
        <f t="shared" si="25"/>
        <v>50</v>
      </c>
      <c r="K49" s="71">
        <f t="shared" si="25"/>
        <v>9</v>
      </c>
      <c r="L49" s="71">
        <f t="shared" si="25"/>
        <v>3</v>
      </c>
      <c r="M49" s="69">
        <f t="shared" si="3"/>
        <v>214</v>
      </c>
      <c r="N49" s="71">
        <f t="shared" si="25"/>
        <v>146</v>
      </c>
      <c r="O49" s="71">
        <f>O9+O10+O12+O13+O15+O16+O17+O18+O20+O21+O22+O23+O24+O25+O26+O28+O29+O30+O31+O32+O33+O34+O35+O36+O37+O38+O39+O40+O41+O42+O43+O44+O45+O46+O47+O48</f>
        <v>9</v>
      </c>
      <c r="P49" s="71">
        <f t="shared" si="25"/>
        <v>59</v>
      </c>
      <c r="Q49" s="71">
        <f t="shared" si="25"/>
        <v>0</v>
      </c>
      <c r="R49" s="69">
        <f t="shared" si="4"/>
        <v>24</v>
      </c>
      <c r="S49" s="71">
        <f t="shared" si="25"/>
        <v>0</v>
      </c>
      <c r="T49" s="71">
        <f t="shared" si="25"/>
        <v>5</v>
      </c>
      <c r="U49" s="71">
        <f t="shared" si="25"/>
        <v>19</v>
      </c>
      <c r="V49" s="68">
        <f t="shared" si="5"/>
        <v>238</v>
      </c>
      <c r="W49" s="71">
        <f t="shared" si="25"/>
        <v>1</v>
      </c>
      <c r="X49" s="71">
        <f t="shared" si="25"/>
        <v>6</v>
      </c>
      <c r="Y49" s="68">
        <f t="shared" si="6"/>
        <v>192</v>
      </c>
      <c r="Z49" s="71">
        <f t="shared" si="25"/>
        <v>9</v>
      </c>
      <c r="AA49" s="71">
        <f t="shared" si="25"/>
        <v>126</v>
      </c>
      <c r="AB49" s="71">
        <f t="shared" si="25"/>
        <v>14</v>
      </c>
      <c r="AC49" s="68">
        <f t="shared" si="7"/>
        <v>140</v>
      </c>
      <c r="AD49" s="71">
        <f t="shared" si="25"/>
        <v>138</v>
      </c>
      <c r="AE49" s="71">
        <f t="shared" si="25"/>
        <v>2</v>
      </c>
      <c r="AF49" s="71">
        <f t="shared" si="25"/>
        <v>0</v>
      </c>
      <c r="AG49" s="71">
        <f t="shared" si="25"/>
        <v>112</v>
      </c>
      <c r="AH49" s="71">
        <f t="shared" si="25"/>
        <v>18</v>
      </c>
      <c r="AI49" s="71">
        <f t="shared" si="25"/>
        <v>2</v>
      </c>
      <c r="AJ49" s="68">
        <f t="shared" si="8"/>
        <v>20</v>
      </c>
      <c r="AK49" s="71">
        <f t="shared" si="25"/>
        <v>17</v>
      </c>
      <c r="AL49" s="71">
        <f t="shared" si="25"/>
        <v>3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1"/>
      <c r="C101" s="21"/>
      <c r="D101" s="21"/>
      <c r="E101" s="21"/>
      <c r="F101" s="21"/>
      <c r="G101" s="21"/>
      <c r="H101" s="21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1"/>
      <c r="C102" s="21"/>
      <c r="D102" s="21"/>
      <c r="E102" s="21"/>
      <c r="F102" s="21"/>
      <c r="G102" s="21"/>
      <c r="H102" s="21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22"/>
      <c r="B104" s="23"/>
      <c r="C104" s="23"/>
      <c r="D104" s="23"/>
      <c r="E104" s="23"/>
      <c r="F104" s="23"/>
      <c r="G104" s="23"/>
      <c r="H104" s="23"/>
      <c r="I104" s="24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22"/>
      <c r="B108" s="23"/>
      <c r="C108" s="23"/>
      <c r="D108" s="23"/>
      <c r="E108" s="23"/>
      <c r="F108" s="23"/>
      <c r="G108" s="23"/>
      <c r="H108" s="23"/>
      <c r="I108" s="24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0"/>
      <c r="C114" s="20"/>
      <c r="D114" s="20"/>
      <c r="E114" s="20"/>
      <c r="F114" s="20"/>
      <c r="G114" s="20"/>
      <c r="H114" s="20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22"/>
      <c r="B115" s="23"/>
      <c r="C115" s="23"/>
      <c r="D115" s="23"/>
      <c r="E115" s="23"/>
      <c r="F115" s="23"/>
      <c r="G115" s="23"/>
      <c r="H115" s="23"/>
      <c r="I115" s="24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0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25"/>
      <c r="B124" s="23"/>
      <c r="C124" s="20"/>
      <c r="D124" s="20"/>
      <c r="E124" s="20"/>
      <c r="F124" s="20"/>
      <c r="G124" s="20"/>
      <c r="H124" s="20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3"/>
      <c r="D125" s="23"/>
      <c r="E125" s="23"/>
      <c r="F125" s="23"/>
      <c r="G125" s="23"/>
      <c r="H125" s="23"/>
      <c r="I125" s="24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0"/>
      <c r="C128" s="20"/>
      <c r="D128" s="20"/>
      <c r="E128" s="20"/>
      <c r="F128" s="20"/>
      <c r="G128" s="20"/>
      <c r="H128" s="20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25"/>
      <c r="B129" s="23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25"/>
      <c r="B130" s="23"/>
      <c r="C130" s="23"/>
      <c r="D130" s="23"/>
      <c r="E130" s="23"/>
      <c r="F130" s="23"/>
      <c r="G130" s="23"/>
      <c r="H130" s="23"/>
      <c r="I130" s="24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1"/>
  <sheetViews>
    <sheetView topLeftCell="A46" zoomScale="70" zoomScaleNormal="70" workbookViewId="0">
      <selection activeCell="B55" sqref="B55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103.5" customHeight="1" x14ac:dyDescent="0.25">
      <c r="A8" s="7">
        <v>1</v>
      </c>
      <c r="B8" s="5" t="s">
        <v>38</v>
      </c>
      <c r="C8" s="89">
        <f>C9+C10</f>
        <v>298</v>
      </c>
      <c r="D8" s="89">
        <f t="shared" ref="D8:AL8" si="0">D9+D10</f>
        <v>32</v>
      </c>
      <c r="E8" s="89">
        <f t="shared" si="0"/>
        <v>265</v>
      </c>
      <c r="F8" s="89">
        <f t="shared" si="0"/>
        <v>1</v>
      </c>
      <c r="G8" s="89">
        <f t="shared" si="0"/>
        <v>0</v>
      </c>
      <c r="H8" s="89">
        <f t="shared" si="0"/>
        <v>534</v>
      </c>
      <c r="I8" s="89">
        <f t="shared" si="0"/>
        <v>456</v>
      </c>
      <c r="J8" s="89">
        <f t="shared" si="0"/>
        <v>51</v>
      </c>
      <c r="K8" s="89">
        <f t="shared" si="0"/>
        <v>27</v>
      </c>
      <c r="L8" s="89">
        <f t="shared" si="0"/>
        <v>1</v>
      </c>
      <c r="M8" s="89">
        <f t="shared" si="0"/>
        <v>391</v>
      </c>
      <c r="N8" s="89">
        <f t="shared" si="0"/>
        <v>296</v>
      </c>
      <c r="O8" s="89">
        <f t="shared" si="0"/>
        <v>4</v>
      </c>
      <c r="P8" s="89">
        <f t="shared" si="0"/>
        <v>91</v>
      </c>
      <c r="Q8" s="89">
        <f t="shared" si="0"/>
        <v>0</v>
      </c>
      <c r="R8" s="89">
        <f t="shared" si="0"/>
        <v>20</v>
      </c>
      <c r="S8" s="89">
        <f t="shared" si="0"/>
        <v>0</v>
      </c>
      <c r="T8" s="89">
        <f t="shared" si="0"/>
        <v>4</v>
      </c>
      <c r="U8" s="89">
        <f t="shared" si="0"/>
        <v>16</v>
      </c>
      <c r="V8" s="89">
        <f t="shared" si="0"/>
        <v>411</v>
      </c>
      <c r="W8" s="89">
        <f t="shared" si="0"/>
        <v>5</v>
      </c>
      <c r="X8" s="89">
        <f t="shared" si="0"/>
        <v>8</v>
      </c>
      <c r="Y8" s="89">
        <f t="shared" si="0"/>
        <v>336</v>
      </c>
      <c r="Z8" s="89">
        <f t="shared" si="0"/>
        <v>36</v>
      </c>
      <c r="AA8" s="89">
        <f t="shared" si="0"/>
        <v>134</v>
      </c>
      <c r="AB8" s="89">
        <f t="shared" si="0"/>
        <v>21</v>
      </c>
      <c r="AC8" s="89">
        <f t="shared" si="0"/>
        <v>155</v>
      </c>
      <c r="AD8" s="89">
        <f t="shared" si="0"/>
        <v>43</v>
      </c>
      <c r="AE8" s="89">
        <f t="shared" si="0"/>
        <v>112</v>
      </c>
      <c r="AF8" s="89">
        <f t="shared" si="0"/>
        <v>0</v>
      </c>
      <c r="AG8" s="89">
        <f t="shared" si="0"/>
        <v>142</v>
      </c>
      <c r="AH8" s="89">
        <f t="shared" si="0"/>
        <v>25</v>
      </c>
      <c r="AI8" s="89">
        <f t="shared" si="0"/>
        <v>2</v>
      </c>
      <c r="AJ8" s="89">
        <f t="shared" si="0"/>
        <v>27</v>
      </c>
      <c r="AK8" s="89">
        <f t="shared" si="0"/>
        <v>26</v>
      </c>
      <c r="AL8" s="89">
        <f t="shared" si="0"/>
        <v>1</v>
      </c>
    </row>
    <row r="9" spans="1:38" ht="103.5" customHeight="1" x14ac:dyDescent="0.25">
      <c r="A9" s="10" t="s">
        <v>39</v>
      </c>
      <c r="B9" s="11" t="s">
        <v>40</v>
      </c>
      <c r="C9" s="26">
        <v>195</v>
      </c>
      <c r="D9" s="26">
        <v>27</v>
      </c>
      <c r="E9" s="26">
        <f>C9-D9-F9-G9</f>
        <v>167</v>
      </c>
      <c r="F9" s="26">
        <v>1</v>
      </c>
      <c r="G9" s="26">
        <v>0</v>
      </c>
      <c r="H9" s="26">
        <v>429</v>
      </c>
      <c r="I9" s="68">
        <f>H9-J9-K9</f>
        <v>378</v>
      </c>
      <c r="J9" s="26">
        <v>29</v>
      </c>
      <c r="K9" s="26">
        <v>22</v>
      </c>
      <c r="L9" s="26">
        <v>0</v>
      </c>
      <c r="M9" s="69">
        <f>N9+O9+P9+Q9</f>
        <v>258</v>
      </c>
      <c r="N9" s="31">
        <v>195</v>
      </c>
      <c r="O9" s="28">
        <v>3</v>
      </c>
      <c r="P9" s="31">
        <v>60</v>
      </c>
      <c r="Q9" s="28">
        <v>0</v>
      </c>
      <c r="R9" s="69">
        <f>S9+T9+U9</f>
        <v>15</v>
      </c>
      <c r="S9" s="28">
        <v>0</v>
      </c>
      <c r="T9" s="31">
        <v>2</v>
      </c>
      <c r="U9" s="28">
        <v>13</v>
      </c>
      <c r="V9" s="68">
        <f>M9+R9</f>
        <v>273</v>
      </c>
      <c r="W9" s="28">
        <v>4</v>
      </c>
      <c r="X9" s="26">
        <v>7</v>
      </c>
      <c r="Y9" s="68">
        <f>D9+E9+I9-L9-V9-W9</f>
        <v>295</v>
      </c>
      <c r="Z9" s="26">
        <v>32</v>
      </c>
      <c r="AA9" s="26">
        <v>107</v>
      </c>
      <c r="AB9" s="26">
        <v>18</v>
      </c>
      <c r="AC9" s="68">
        <f>AA9+AB9</f>
        <v>125</v>
      </c>
      <c r="AD9" s="26">
        <v>37</v>
      </c>
      <c r="AE9" s="26">
        <v>88</v>
      </c>
      <c r="AF9" s="26"/>
      <c r="AG9" s="26">
        <v>117</v>
      </c>
      <c r="AH9" s="26">
        <v>23</v>
      </c>
      <c r="AI9" s="26">
        <v>2</v>
      </c>
      <c r="AJ9" s="68">
        <f>AH9+AI9</f>
        <v>25</v>
      </c>
      <c r="AK9" s="26">
        <v>24</v>
      </c>
      <c r="AL9" s="26">
        <v>1</v>
      </c>
    </row>
    <row r="10" spans="1:38" ht="103.5" customHeight="1" x14ac:dyDescent="0.25">
      <c r="A10" s="10" t="s">
        <v>41</v>
      </c>
      <c r="B10" s="11" t="s">
        <v>42</v>
      </c>
      <c r="C10" s="26">
        <v>103</v>
      </c>
      <c r="D10" s="26">
        <v>5</v>
      </c>
      <c r="E10" s="26">
        <f t="shared" ref="E10:E48" si="1">C10-D10-F10-G10</f>
        <v>98</v>
      </c>
      <c r="F10" s="26">
        <v>0</v>
      </c>
      <c r="G10" s="26">
        <v>0</v>
      </c>
      <c r="H10" s="26">
        <v>105</v>
      </c>
      <c r="I10" s="68">
        <f t="shared" ref="I10:I49" si="2">H10-J10-K10</f>
        <v>78</v>
      </c>
      <c r="J10" s="26">
        <v>22</v>
      </c>
      <c r="K10" s="26">
        <v>5</v>
      </c>
      <c r="L10" s="26">
        <v>1</v>
      </c>
      <c r="M10" s="69">
        <f t="shared" ref="M10:M49" si="3">N10+O10+P10+Q10</f>
        <v>133</v>
      </c>
      <c r="N10" s="31">
        <v>101</v>
      </c>
      <c r="O10" s="28">
        <v>1</v>
      </c>
      <c r="P10" s="31">
        <v>31</v>
      </c>
      <c r="Q10" s="28">
        <v>0</v>
      </c>
      <c r="R10" s="69">
        <f t="shared" ref="R10:R49" si="4">S10+T10+U10</f>
        <v>5</v>
      </c>
      <c r="S10" s="28">
        <v>0</v>
      </c>
      <c r="T10" s="31">
        <v>2</v>
      </c>
      <c r="U10" s="28">
        <v>3</v>
      </c>
      <c r="V10" s="68">
        <f t="shared" ref="V10:V49" si="5">M10+R10</f>
        <v>138</v>
      </c>
      <c r="W10" s="28">
        <v>1</v>
      </c>
      <c r="X10" s="28">
        <v>1</v>
      </c>
      <c r="Y10" s="68">
        <f t="shared" ref="Y10:Y49" si="6">D10+E10+I10-L10-V10-W10</f>
        <v>41</v>
      </c>
      <c r="Z10" s="26">
        <v>4</v>
      </c>
      <c r="AA10" s="26">
        <v>27</v>
      </c>
      <c r="AB10" s="26">
        <v>3</v>
      </c>
      <c r="AC10" s="68">
        <f t="shared" ref="AC10:AC49" si="7">AA10+AB10</f>
        <v>30</v>
      </c>
      <c r="AD10" s="26">
        <v>6</v>
      </c>
      <c r="AE10" s="26">
        <v>24</v>
      </c>
      <c r="AF10" s="26"/>
      <c r="AG10" s="26">
        <v>25</v>
      </c>
      <c r="AH10" s="26">
        <v>2</v>
      </c>
      <c r="AI10" s="26">
        <v>0</v>
      </c>
      <c r="AJ10" s="68">
        <f t="shared" ref="AJ10:AJ49" si="8">AH10+AI10</f>
        <v>2</v>
      </c>
      <c r="AK10" s="26">
        <v>2</v>
      </c>
      <c r="AL10" s="26">
        <v>0</v>
      </c>
    </row>
    <row r="11" spans="1:38" s="9" customFormat="1" ht="103.5" customHeight="1" x14ac:dyDescent="0.25">
      <c r="A11" s="7">
        <v>2</v>
      </c>
      <c r="B11" s="5" t="s">
        <v>43</v>
      </c>
      <c r="C11" s="89">
        <f>C12+C13</f>
        <v>89</v>
      </c>
      <c r="D11" s="89">
        <f t="shared" ref="D11:AL11" si="9">D12+D13</f>
        <v>4</v>
      </c>
      <c r="E11" s="89">
        <f t="shared" si="9"/>
        <v>83</v>
      </c>
      <c r="F11" s="89">
        <f t="shared" si="9"/>
        <v>1</v>
      </c>
      <c r="G11" s="89">
        <f t="shared" si="9"/>
        <v>1</v>
      </c>
      <c r="H11" s="89">
        <f t="shared" si="9"/>
        <v>127</v>
      </c>
      <c r="I11" s="89">
        <f t="shared" si="9"/>
        <v>108</v>
      </c>
      <c r="J11" s="89">
        <f t="shared" si="9"/>
        <v>11</v>
      </c>
      <c r="K11" s="89">
        <f t="shared" si="9"/>
        <v>8</v>
      </c>
      <c r="L11" s="89">
        <f t="shared" si="9"/>
        <v>0</v>
      </c>
      <c r="M11" s="89">
        <f t="shared" si="9"/>
        <v>48</v>
      </c>
      <c r="N11" s="89">
        <f t="shared" si="9"/>
        <v>24</v>
      </c>
      <c r="O11" s="89">
        <f t="shared" si="9"/>
        <v>2</v>
      </c>
      <c r="P11" s="89">
        <f t="shared" si="9"/>
        <v>22</v>
      </c>
      <c r="Q11" s="89">
        <f t="shared" si="9"/>
        <v>0</v>
      </c>
      <c r="R11" s="89">
        <f t="shared" si="9"/>
        <v>7</v>
      </c>
      <c r="S11" s="89">
        <f t="shared" si="9"/>
        <v>0</v>
      </c>
      <c r="T11" s="89">
        <f t="shared" si="9"/>
        <v>4</v>
      </c>
      <c r="U11" s="89">
        <f t="shared" si="9"/>
        <v>3</v>
      </c>
      <c r="V11" s="89">
        <f t="shared" si="9"/>
        <v>55</v>
      </c>
      <c r="W11" s="89">
        <f t="shared" si="9"/>
        <v>2</v>
      </c>
      <c r="X11" s="89">
        <f t="shared" si="9"/>
        <v>4</v>
      </c>
      <c r="Y11" s="89">
        <f t="shared" si="9"/>
        <v>138</v>
      </c>
      <c r="Z11" s="89">
        <f t="shared" si="9"/>
        <v>9</v>
      </c>
      <c r="AA11" s="89">
        <f t="shared" si="9"/>
        <v>33</v>
      </c>
      <c r="AB11" s="89">
        <f t="shared" si="9"/>
        <v>7</v>
      </c>
      <c r="AC11" s="89">
        <f t="shared" si="9"/>
        <v>40</v>
      </c>
      <c r="AD11" s="89">
        <f t="shared" si="9"/>
        <v>16</v>
      </c>
      <c r="AE11" s="89">
        <f t="shared" si="9"/>
        <v>24</v>
      </c>
      <c r="AF11" s="89">
        <f t="shared" si="9"/>
        <v>0</v>
      </c>
      <c r="AG11" s="89">
        <f t="shared" si="9"/>
        <v>34</v>
      </c>
      <c r="AH11" s="89">
        <f t="shared" si="9"/>
        <v>2</v>
      </c>
      <c r="AI11" s="89">
        <f t="shared" si="9"/>
        <v>1</v>
      </c>
      <c r="AJ11" s="89">
        <f t="shared" si="9"/>
        <v>3</v>
      </c>
      <c r="AK11" s="89">
        <f t="shared" si="9"/>
        <v>3</v>
      </c>
      <c r="AL11" s="89">
        <f t="shared" si="9"/>
        <v>0</v>
      </c>
    </row>
    <row r="12" spans="1:38" ht="103.5" customHeight="1" x14ac:dyDescent="0.25">
      <c r="A12" s="10" t="s">
        <v>44</v>
      </c>
      <c r="B12" s="11" t="s">
        <v>45</v>
      </c>
      <c r="C12" s="26">
        <v>63</v>
      </c>
      <c r="D12" s="26">
        <v>4</v>
      </c>
      <c r="E12" s="26">
        <f t="shared" si="1"/>
        <v>58</v>
      </c>
      <c r="F12" s="26">
        <v>1</v>
      </c>
      <c r="G12" s="26">
        <v>0</v>
      </c>
      <c r="H12" s="26">
        <v>83</v>
      </c>
      <c r="I12" s="68">
        <f t="shared" si="2"/>
        <v>70</v>
      </c>
      <c r="J12" s="26">
        <v>7</v>
      </c>
      <c r="K12" s="26">
        <v>6</v>
      </c>
      <c r="L12" s="26">
        <v>0</v>
      </c>
      <c r="M12" s="69">
        <f t="shared" si="3"/>
        <v>36</v>
      </c>
      <c r="N12" s="31">
        <v>16</v>
      </c>
      <c r="O12" s="28">
        <v>1</v>
      </c>
      <c r="P12" s="31">
        <v>19</v>
      </c>
      <c r="Q12" s="70">
        <v>0</v>
      </c>
      <c r="R12" s="69">
        <f t="shared" si="4"/>
        <v>6</v>
      </c>
      <c r="S12" s="28">
        <v>0</v>
      </c>
      <c r="T12" s="31">
        <v>4</v>
      </c>
      <c r="U12" s="28">
        <v>2</v>
      </c>
      <c r="V12" s="68">
        <f t="shared" si="5"/>
        <v>42</v>
      </c>
      <c r="W12" s="26">
        <v>1</v>
      </c>
      <c r="X12" s="28">
        <v>4</v>
      </c>
      <c r="Y12" s="68">
        <f t="shared" si="6"/>
        <v>89</v>
      </c>
      <c r="Z12" s="26">
        <v>9</v>
      </c>
      <c r="AA12" s="26">
        <v>25</v>
      </c>
      <c r="AB12" s="26">
        <v>7</v>
      </c>
      <c r="AC12" s="68">
        <f t="shared" si="7"/>
        <v>32</v>
      </c>
      <c r="AD12" s="26">
        <v>13</v>
      </c>
      <c r="AE12" s="26">
        <v>19</v>
      </c>
      <c r="AF12" s="26"/>
      <c r="AG12" s="26">
        <v>27</v>
      </c>
      <c r="AH12" s="26">
        <v>2</v>
      </c>
      <c r="AI12" s="26">
        <v>1</v>
      </c>
      <c r="AJ12" s="68">
        <f t="shared" si="8"/>
        <v>3</v>
      </c>
      <c r="AK12" s="26">
        <v>3</v>
      </c>
      <c r="AL12" s="26">
        <v>0</v>
      </c>
    </row>
    <row r="13" spans="1:38" ht="103.5" customHeight="1" x14ac:dyDescent="0.25">
      <c r="A13" s="10" t="s">
        <v>46</v>
      </c>
      <c r="B13" s="11" t="s">
        <v>47</v>
      </c>
      <c r="C13" s="26">
        <v>26</v>
      </c>
      <c r="D13" s="26"/>
      <c r="E13" s="26">
        <f t="shared" si="1"/>
        <v>25</v>
      </c>
      <c r="F13" s="26">
        <v>0</v>
      </c>
      <c r="G13" s="26">
        <v>1</v>
      </c>
      <c r="H13" s="26">
        <v>44</v>
      </c>
      <c r="I13" s="68">
        <f t="shared" si="2"/>
        <v>38</v>
      </c>
      <c r="J13" s="28">
        <v>4</v>
      </c>
      <c r="K13" s="26">
        <v>2</v>
      </c>
      <c r="L13" s="26">
        <v>0</v>
      </c>
      <c r="M13" s="69">
        <f t="shared" si="3"/>
        <v>12</v>
      </c>
      <c r="N13" s="31">
        <v>8</v>
      </c>
      <c r="O13" s="28">
        <v>1</v>
      </c>
      <c r="P13" s="31">
        <v>3</v>
      </c>
      <c r="Q13" s="70">
        <v>0</v>
      </c>
      <c r="R13" s="69">
        <f t="shared" si="4"/>
        <v>1</v>
      </c>
      <c r="S13" s="28">
        <v>0</v>
      </c>
      <c r="T13" s="31">
        <v>0</v>
      </c>
      <c r="U13" s="28">
        <v>1</v>
      </c>
      <c r="V13" s="68">
        <f t="shared" si="5"/>
        <v>13</v>
      </c>
      <c r="W13" s="28">
        <v>1</v>
      </c>
      <c r="X13" s="28">
        <v>0</v>
      </c>
      <c r="Y13" s="68">
        <f t="shared" si="6"/>
        <v>49</v>
      </c>
      <c r="Z13" s="26">
        <v>0</v>
      </c>
      <c r="AA13" s="26">
        <v>8</v>
      </c>
      <c r="AB13" s="26">
        <v>0</v>
      </c>
      <c r="AC13" s="68">
        <f t="shared" si="7"/>
        <v>8</v>
      </c>
      <c r="AD13" s="28">
        <v>3</v>
      </c>
      <c r="AE13" s="26">
        <v>5</v>
      </c>
      <c r="AF13" s="26"/>
      <c r="AG13" s="26">
        <v>7</v>
      </c>
      <c r="AH13" s="26">
        <v>0</v>
      </c>
      <c r="AI13" s="26">
        <v>0</v>
      </c>
      <c r="AJ13" s="68">
        <f t="shared" si="8"/>
        <v>0</v>
      </c>
      <c r="AK13" s="26">
        <v>0</v>
      </c>
      <c r="AL13" s="26">
        <v>0</v>
      </c>
    </row>
    <row r="14" spans="1:38" s="9" customFormat="1" ht="103.5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1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1</v>
      </c>
      <c r="Z14" s="89">
        <f t="shared" si="10"/>
        <v>1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103.5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0</v>
      </c>
      <c r="S15" s="28">
        <v>0</v>
      </c>
      <c r="T15" s="31">
        <v>0</v>
      </c>
      <c r="U15" s="70">
        <v>0</v>
      </c>
      <c r="V15" s="68">
        <f t="shared" si="5"/>
        <v>0</v>
      </c>
      <c r="W15" s="28">
        <v>0</v>
      </c>
      <c r="X15" s="26">
        <v>0</v>
      </c>
      <c r="Y15" s="68">
        <f t="shared" si="6"/>
        <v>0</v>
      </c>
      <c r="Z15" s="26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26">
        <v>0</v>
      </c>
      <c r="AF15" s="26"/>
      <c r="AG15" s="26">
        <v>0</v>
      </c>
      <c r="AH15" s="68">
        <v>0</v>
      </c>
      <c r="AI15" s="68">
        <v>0</v>
      </c>
      <c r="AJ15" s="68">
        <f t="shared" si="8"/>
        <v>0</v>
      </c>
      <c r="AK15" s="68">
        <v>0</v>
      </c>
      <c r="AL15" s="68">
        <v>0</v>
      </c>
    </row>
    <row r="16" spans="1:38" ht="103.5" customHeight="1" x14ac:dyDescent="0.25">
      <c r="A16" s="10" t="s">
        <v>52</v>
      </c>
      <c r="B16" s="11" t="s">
        <v>53</v>
      </c>
      <c r="C16" s="26">
        <v>1</v>
      </c>
      <c r="D16" s="26">
        <v>1</v>
      </c>
      <c r="E16" s="26">
        <f t="shared" si="1"/>
        <v>0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0</v>
      </c>
      <c r="N16" s="31">
        <v>0</v>
      </c>
      <c r="O16" s="68">
        <v>0</v>
      </c>
      <c r="P16" s="31">
        <v>0</v>
      </c>
      <c r="Q16" s="70">
        <v>0</v>
      </c>
      <c r="R16" s="69">
        <f t="shared" si="4"/>
        <v>0</v>
      </c>
      <c r="S16" s="68">
        <v>0</v>
      </c>
      <c r="T16" s="68">
        <v>0</v>
      </c>
      <c r="U16" s="68">
        <v>0</v>
      </c>
      <c r="V16" s="68">
        <f t="shared" si="5"/>
        <v>0</v>
      </c>
      <c r="W16" s="28">
        <v>0</v>
      </c>
      <c r="X16" s="28">
        <v>0</v>
      </c>
      <c r="Y16" s="68">
        <f t="shared" si="6"/>
        <v>1</v>
      </c>
      <c r="Z16" s="28">
        <v>1</v>
      </c>
      <c r="AA16" s="28">
        <v>0</v>
      </c>
      <c r="AB16" s="26">
        <v>0</v>
      </c>
      <c r="AC16" s="68">
        <f t="shared" si="7"/>
        <v>0</v>
      </c>
      <c r="AD16" s="26">
        <v>0</v>
      </c>
      <c r="AE16" s="26">
        <v>0</v>
      </c>
      <c r="AF16" s="28"/>
      <c r="AG16" s="28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103.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70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70">
        <v>0</v>
      </c>
      <c r="V17" s="68">
        <f t="shared" si="5"/>
        <v>0</v>
      </c>
      <c r="W17" s="28">
        <v>0</v>
      </c>
      <c r="X17" s="68">
        <v>0</v>
      </c>
      <c r="Y17" s="68">
        <f t="shared" si="6"/>
        <v>0</v>
      </c>
      <c r="Z17" s="28">
        <v>0</v>
      </c>
      <c r="AA17" s="28">
        <v>0</v>
      </c>
      <c r="AB17" s="26">
        <v>0</v>
      </c>
      <c r="AC17" s="68">
        <f t="shared" si="7"/>
        <v>0</v>
      </c>
      <c r="AD17" s="26">
        <v>0</v>
      </c>
      <c r="AE17" s="26">
        <v>0</v>
      </c>
      <c r="AF17" s="28"/>
      <c r="AG17" s="28">
        <v>0</v>
      </c>
      <c r="AH17" s="68">
        <v>0</v>
      </c>
      <c r="AI17" s="68">
        <v>0</v>
      </c>
      <c r="AJ17" s="68">
        <f t="shared" si="8"/>
        <v>0</v>
      </c>
      <c r="AK17" s="68">
        <v>0</v>
      </c>
      <c r="AL17" s="68">
        <v>0</v>
      </c>
    </row>
    <row r="18" spans="1:38" s="9" customFormat="1" ht="103.5" customHeight="1" x14ac:dyDescent="0.25">
      <c r="A18" s="10">
        <v>5</v>
      </c>
      <c r="B18" s="5" t="s">
        <v>55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4</v>
      </c>
      <c r="I18" s="68">
        <f t="shared" si="2"/>
        <v>4</v>
      </c>
      <c r="J18" s="28">
        <v>0</v>
      </c>
      <c r="K18" s="28">
        <v>0</v>
      </c>
      <c r="L18" s="26">
        <v>0</v>
      </c>
      <c r="M18" s="69">
        <f t="shared" si="3"/>
        <v>0</v>
      </c>
      <c r="N18" s="28">
        <v>0</v>
      </c>
      <c r="O18" s="68">
        <v>0</v>
      </c>
      <c r="P18" s="28">
        <v>0</v>
      </c>
      <c r="Q18" s="70">
        <v>0</v>
      </c>
      <c r="R18" s="69">
        <f t="shared" si="4"/>
        <v>0</v>
      </c>
      <c r="S18" s="68">
        <v>0</v>
      </c>
      <c r="T18" s="68">
        <v>0</v>
      </c>
      <c r="U18" s="68">
        <v>0</v>
      </c>
      <c r="V18" s="68">
        <f t="shared" si="5"/>
        <v>0</v>
      </c>
      <c r="W18" s="26">
        <v>1</v>
      </c>
      <c r="X18" s="70">
        <v>0</v>
      </c>
      <c r="Y18" s="68">
        <f t="shared" si="6"/>
        <v>6</v>
      </c>
      <c r="Z18" s="28">
        <v>0</v>
      </c>
      <c r="AA18" s="28">
        <v>0</v>
      </c>
      <c r="AB18" s="26">
        <v>1</v>
      </c>
      <c r="AC18" s="68">
        <f t="shared" si="7"/>
        <v>1</v>
      </c>
      <c r="AD18" s="26">
        <v>1</v>
      </c>
      <c r="AE18" s="26">
        <v>0</v>
      </c>
      <c r="AF18" s="70"/>
      <c r="AG18" s="28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103.5" customHeight="1" x14ac:dyDescent="0.25">
      <c r="A19" s="10">
        <v>6</v>
      </c>
      <c r="B19" s="5" t="s">
        <v>56</v>
      </c>
      <c r="C19" s="89">
        <f>C20+C21+C22+C23+C24+C25+C26</f>
        <v>10</v>
      </c>
      <c r="D19" s="89">
        <f t="shared" ref="D19:AL19" si="11">D20+D21+D22+D23+D24+D25+D26</f>
        <v>1</v>
      </c>
      <c r="E19" s="89">
        <f t="shared" si="11"/>
        <v>9</v>
      </c>
      <c r="F19" s="89">
        <f t="shared" si="11"/>
        <v>0</v>
      </c>
      <c r="G19" s="89">
        <f t="shared" si="11"/>
        <v>0</v>
      </c>
      <c r="H19" s="89">
        <f t="shared" si="11"/>
        <v>3</v>
      </c>
      <c r="I19" s="89">
        <f t="shared" si="11"/>
        <v>3</v>
      </c>
      <c r="J19" s="89">
        <f t="shared" si="11"/>
        <v>0</v>
      </c>
      <c r="K19" s="89">
        <f t="shared" si="11"/>
        <v>0</v>
      </c>
      <c r="L19" s="89">
        <f t="shared" si="11"/>
        <v>5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8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103.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68">
        <v>0</v>
      </c>
      <c r="R20" s="69">
        <f t="shared" si="4"/>
        <v>0</v>
      </c>
      <c r="S20" s="68">
        <v>0</v>
      </c>
      <c r="T20" s="68">
        <v>0</v>
      </c>
      <c r="U20" s="68">
        <v>0</v>
      </c>
      <c r="V20" s="68">
        <f t="shared" si="5"/>
        <v>0</v>
      </c>
      <c r="W20" s="28">
        <v>0</v>
      </c>
      <c r="X20" s="70">
        <v>0</v>
      </c>
      <c r="Y20" s="68">
        <f t="shared" si="6"/>
        <v>0</v>
      </c>
      <c r="Z20" s="70">
        <v>0</v>
      </c>
      <c r="AA20" s="28">
        <v>0</v>
      </c>
      <c r="AB20" s="26">
        <v>0</v>
      </c>
      <c r="AC20" s="68">
        <f t="shared" si="7"/>
        <v>0</v>
      </c>
      <c r="AD20" s="26">
        <v>0</v>
      </c>
      <c r="AE20" s="26">
        <v>0</v>
      </c>
      <c r="AF20" s="68"/>
      <c r="AG20" s="28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103.5" customHeight="1" x14ac:dyDescent="0.25">
      <c r="A21" s="10" t="s">
        <v>59</v>
      </c>
      <c r="B21" s="11" t="s">
        <v>60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70">
        <v>0</v>
      </c>
      <c r="V21" s="68">
        <f t="shared" si="5"/>
        <v>0</v>
      </c>
      <c r="W21" s="68">
        <v>0</v>
      </c>
      <c r="X21" s="68">
        <v>0</v>
      </c>
      <c r="Y21" s="68">
        <f t="shared" si="6"/>
        <v>0</v>
      </c>
      <c r="Z21" s="70">
        <v>0</v>
      </c>
      <c r="AA21" s="28">
        <v>0</v>
      </c>
      <c r="AB21" s="26">
        <v>0</v>
      </c>
      <c r="AC21" s="68">
        <f t="shared" si="7"/>
        <v>0</v>
      </c>
      <c r="AD21" s="68">
        <v>0</v>
      </c>
      <c r="AE21" s="26">
        <v>0</v>
      </c>
      <c r="AF21" s="68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ht="103.5" customHeight="1" x14ac:dyDescent="0.25">
      <c r="A22" s="10" t="s">
        <v>61</v>
      </c>
      <c r="B22" s="11" t="s">
        <v>62</v>
      </c>
      <c r="C22" s="26">
        <v>1</v>
      </c>
      <c r="D22" s="26">
        <v>1</v>
      </c>
      <c r="E22" s="26">
        <f t="shared" si="1"/>
        <v>0</v>
      </c>
      <c r="F22" s="26">
        <v>0</v>
      </c>
      <c r="G22" s="26">
        <v>0</v>
      </c>
      <c r="H22" s="28">
        <v>1</v>
      </c>
      <c r="I22" s="68">
        <f t="shared" si="2"/>
        <v>1</v>
      </c>
      <c r="J22" s="28">
        <v>0</v>
      </c>
      <c r="K22" s="28">
        <v>0</v>
      </c>
      <c r="L22" s="26">
        <v>0</v>
      </c>
      <c r="M22" s="69">
        <f t="shared" si="3"/>
        <v>0</v>
      </c>
      <c r="N22" s="28">
        <v>0</v>
      </c>
      <c r="O22" s="68">
        <v>0</v>
      </c>
      <c r="P22" s="28">
        <v>0</v>
      </c>
      <c r="Q22" s="70">
        <v>0</v>
      </c>
      <c r="R22" s="69">
        <f t="shared" si="4"/>
        <v>0</v>
      </c>
      <c r="S22" s="68">
        <v>0</v>
      </c>
      <c r="T22" s="68">
        <v>0</v>
      </c>
      <c r="U22" s="68">
        <v>0</v>
      </c>
      <c r="V22" s="68">
        <f t="shared" si="5"/>
        <v>0</v>
      </c>
      <c r="W22" s="70">
        <v>0</v>
      </c>
      <c r="X22" s="70">
        <v>0</v>
      </c>
      <c r="Y22" s="68">
        <f t="shared" si="6"/>
        <v>2</v>
      </c>
      <c r="Z22" s="70">
        <v>0</v>
      </c>
      <c r="AA22" s="28">
        <v>0</v>
      </c>
      <c r="AB22" s="26">
        <v>0</v>
      </c>
      <c r="AC22" s="68">
        <f t="shared" si="7"/>
        <v>0</v>
      </c>
      <c r="AD22" s="68">
        <v>0</v>
      </c>
      <c r="AE22" s="26">
        <v>0</v>
      </c>
      <c r="AF22" s="68"/>
      <c r="AG22" s="28">
        <v>0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38" ht="103.5" customHeight="1" x14ac:dyDescent="0.25">
      <c r="A23" s="10" t="s">
        <v>63</v>
      </c>
      <c r="B23" s="11" t="s">
        <v>64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70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70">
        <v>0</v>
      </c>
      <c r="V23" s="68">
        <f t="shared" si="5"/>
        <v>0</v>
      </c>
      <c r="W23" s="68">
        <v>0</v>
      </c>
      <c r="X23" s="68">
        <v>0</v>
      </c>
      <c r="Y23" s="68">
        <f t="shared" si="6"/>
        <v>0</v>
      </c>
      <c r="Z23" s="70">
        <v>0</v>
      </c>
      <c r="AA23" s="28">
        <v>0</v>
      </c>
      <c r="AB23" s="26">
        <v>0</v>
      </c>
      <c r="AC23" s="68">
        <f t="shared" si="7"/>
        <v>0</v>
      </c>
      <c r="AD23" s="68">
        <v>0</v>
      </c>
      <c r="AE23" s="26">
        <v>0</v>
      </c>
      <c r="AF23" s="68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s="48" customFormat="1" ht="103.5" customHeight="1" x14ac:dyDescent="0.25">
      <c r="A24" s="56" t="s">
        <v>65</v>
      </c>
      <c r="B24" s="88" t="s">
        <v>66</v>
      </c>
      <c r="C24" s="68">
        <v>9</v>
      </c>
      <c r="D24" s="68">
        <v>0</v>
      </c>
      <c r="E24" s="68">
        <f t="shared" si="1"/>
        <v>9</v>
      </c>
      <c r="F24" s="68">
        <v>0</v>
      </c>
      <c r="G24" s="68">
        <v>0</v>
      </c>
      <c r="H24" s="70">
        <v>1</v>
      </c>
      <c r="I24" s="68">
        <f t="shared" si="2"/>
        <v>1</v>
      </c>
      <c r="J24" s="70">
        <v>0</v>
      </c>
      <c r="K24" s="70">
        <v>0</v>
      </c>
      <c r="L24" s="68">
        <v>5</v>
      </c>
      <c r="M24" s="69">
        <f t="shared" si="3"/>
        <v>0</v>
      </c>
      <c r="N24" s="70">
        <v>0</v>
      </c>
      <c r="O24" s="68">
        <v>0</v>
      </c>
      <c r="P24" s="70">
        <v>0</v>
      </c>
      <c r="Q24" s="70">
        <v>0</v>
      </c>
      <c r="R24" s="69">
        <f t="shared" si="4"/>
        <v>0</v>
      </c>
      <c r="S24" s="68">
        <v>0</v>
      </c>
      <c r="T24" s="68">
        <v>0</v>
      </c>
      <c r="U24" s="68">
        <v>0</v>
      </c>
      <c r="V24" s="68">
        <f t="shared" si="5"/>
        <v>0</v>
      </c>
      <c r="W24" s="70">
        <v>0</v>
      </c>
      <c r="X24" s="70">
        <v>0</v>
      </c>
      <c r="Y24" s="68">
        <f t="shared" si="6"/>
        <v>5</v>
      </c>
      <c r="Z24" s="70">
        <v>0</v>
      </c>
      <c r="AA24" s="70">
        <v>0</v>
      </c>
      <c r="AB24" s="68">
        <v>0</v>
      </c>
      <c r="AC24" s="68">
        <f t="shared" si="7"/>
        <v>0</v>
      </c>
      <c r="AD24" s="68">
        <v>0</v>
      </c>
      <c r="AE24" s="68">
        <v>0</v>
      </c>
      <c r="AF24" s="68"/>
      <c r="AG24" s="70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103.5" customHeight="1" x14ac:dyDescent="0.25">
      <c r="A25" s="10" t="s">
        <v>67</v>
      </c>
      <c r="B25" s="11" t="s">
        <v>68</v>
      </c>
      <c r="C25" s="26">
        <v>0</v>
      </c>
      <c r="D25" s="68">
        <v>0</v>
      </c>
      <c r="E25" s="26">
        <f t="shared" si="1"/>
        <v>0</v>
      </c>
      <c r="F25" s="26">
        <v>0</v>
      </c>
      <c r="G25" s="26">
        <v>0</v>
      </c>
      <c r="H25" s="28">
        <v>1</v>
      </c>
      <c r="I25" s="68">
        <f t="shared" si="2"/>
        <v>1</v>
      </c>
      <c r="J25" s="28">
        <v>0</v>
      </c>
      <c r="K25" s="28">
        <v>0</v>
      </c>
      <c r="L25" s="26">
        <v>0</v>
      </c>
      <c r="M25" s="69">
        <f t="shared" si="3"/>
        <v>0</v>
      </c>
      <c r="N25" s="28">
        <v>0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70">
        <v>0</v>
      </c>
      <c r="V25" s="68">
        <f t="shared" si="5"/>
        <v>0</v>
      </c>
      <c r="W25" s="68">
        <v>0</v>
      </c>
      <c r="X25" s="68">
        <v>0</v>
      </c>
      <c r="Y25" s="68">
        <f t="shared" si="6"/>
        <v>1</v>
      </c>
      <c r="Z25" s="70">
        <v>0</v>
      </c>
      <c r="AA25" s="28">
        <v>0</v>
      </c>
      <c r="AB25" s="26">
        <v>0</v>
      </c>
      <c r="AC25" s="68">
        <f t="shared" si="7"/>
        <v>0</v>
      </c>
      <c r="AD25" s="68">
        <v>0</v>
      </c>
      <c r="AE25" s="26">
        <v>0</v>
      </c>
      <c r="AF25" s="68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38" ht="103.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26">
        <v>0</v>
      </c>
      <c r="M26" s="69">
        <f t="shared" si="3"/>
        <v>0</v>
      </c>
      <c r="N26" s="28">
        <v>0</v>
      </c>
      <c r="O26" s="68">
        <v>0</v>
      </c>
      <c r="P26" s="28">
        <v>0</v>
      </c>
      <c r="Q26" s="68">
        <v>0</v>
      </c>
      <c r="R26" s="69">
        <f t="shared" si="4"/>
        <v>0</v>
      </c>
      <c r="S26" s="68">
        <v>0</v>
      </c>
      <c r="T26" s="68">
        <v>0</v>
      </c>
      <c r="U26" s="68">
        <v>0</v>
      </c>
      <c r="V26" s="68">
        <f t="shared" si="5"/>
        <v>0</v>
      </c>
      <c r="W26" s="70">
        <v>0</v>
      </c>
      <c r="X26" s="70">
        <v>0</v>
      </c>
      <c r="Y26" s="68">
        <f t="shared" si="6"/>
        <v>0</v>
      </c>
      <c r="Z26" s="70">
        <v>0</v>
      </c>
      <c r="AA26" s="28">
        <v>0</v>
      </c>
      <c r="AB26" s="26">
        <v>0</v>
      </c>
      <c r="AC26" s="68">
        <f t="shared" si="7"/>
        <v>0</v>
      </c>
      <c r="AD26" s="68">
        <v>0</v>
      </c>
      <c r="AE26" s="26">
        <v>0</v>
      </c>
      <c r="AF26" s="68"/>
      <c r="AG26" s="28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103.5" customHeight="1" x14ac:dyDescent="0.25">
      <c r="A27" s="10">
        <v>7</v>
      </c>
      <c r="B27" s="5" t="s">
        <v>71</v>
      </c>
      <c r="C27" s="89">
        <f>C28++C29+C30+C31+C32</f>
        <v>0</v>
      </c>
      <c r="D27" s="89">
        <f t="shared" ref="D27:AL27" si="12">D28++D29+D30+D31+D32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1</v>
      </c>
      <c r="AB27" s="89">
        <f t="shared" si="12"/>
        <v>0</v>
      </c>
      <c r="AC27" s="89">
        <f t="shared" si="12"/>
        <v>1</v>
      </c>
      <c r="AD27" s="89">
        <f t="shared" si="12"/>
        <v>0</v>
      </c>
      <c r="AE27" s="89">
        <f t="shared" si="12"/>
        <v>1</v>
      </c>
      <c r="AF27" s="89">
        <f t="shared" si="12"/>
        <v>0</v>
      </c>
      <c r="AG27" s="89">
        <f t="shared" si="12"/>
        <v>1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103.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26">
        <v>0</v>
      </c>
      <c r="M28" s="69">
        <f t="shared" si="3"/>
        <v>0</v>
      </c>
      <c r="N28" s="28">
        <v>0</v>
      </c>
      <c r="O28" s="68">
        <v>0</v>
      </c>
      <c r="P28" s="28">
        <v>0</v>
      </c>
      <c r="Q28" s="70">
        <v>0</v>
      </c>
      <c r="R28" s="69">
        <f t="shared" si="4"/>
        <v>0</v>
      </c>
      <c r="S28" s="68">
        <v>0</v>
      </c>
      <c r="T28" s="68">
        <v>0</v>
      </c>
      <c r="U28" s="68">
        <v>0</v>
      </c>
      <c r="V28" s="68">
        <f t="shared" si="5"/>
        <v>0</v>
      </c>
      <c r="W28" s="70">
        <v>0</v>
      </c>
      <c r="X28" s="70">
        <v>0</v>
      </c>
      <c r="Y28" s="68">
        <f t="shared" si="6"/>
        <v>0</v>
      </c>
      <c r="Z28" s="70">
        <v>0</v>
      </c>
      <c r="AA28" s="28">
        <v>0</v>
      </c>
      <c r="AB28" s="26">
        <v>0</v>
      </c>
      <c r="AC28" s="68">
        <f t="shared" si="7"/>
        <v>0</v>
      </c>
      <c r="AD28" s="68">
        <v>0</v>
      </c>
      <c r="AE28" s="26">
        <v>0</v>
      </c>
      <c r="AF28" s="28"/>
      <c r="AG28" s="28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38" ht="103.5" customHeight="1" x14ac:dyDescent="0.25">
      <c r="A29" s="15" t="s">
        <v>74</v>
      </c>
      <c r="B29" s="11" t="s">
        <v>75</v>
      </c>
      <c r="C29" s="26">
        <v>0</v>
      </c>
      <c r="D29" s="68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26">
        <v>0</v>
      </c>
      <c r="M29" s="69">
        <f t="shared" si="3"/>
        <v>0</v>
      </c>
      <c r="N29" s="28">
        <v>0</v>
      </c>
      <c r="O29" s="70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70">
        <v>0</v>
      </c>
      <c r="V29" s="68">
        <f t="shared" si="5"/>
        <v>0</v>
      </c>
      <c r="W29" s="68">
        <v>0</v>
      </c>
      <c r="X29" s="68">
        <v>0</v>
      </c>
      <c r="Y29" s="68">
        <f t="shared" si="6"/>
        <v>0</v>
      </c>
      <c r="Z29" s="70">
        <v>0</v>
      </c>
      <c r="AA29" s="28">
        <v>0</v>
      </c>
      <c r="AB29" s="26">
        <v>0</v>
      </c>
      <c r="AC29" s="68">
        <f t="shared" si="7"/>
        <v>0</v>
      </c>
      <c r="AD29" s="68">
        <v>0</v>
      </c>
      <c r="AE29" s="26">
        <v>0</v>
      </c>
      <c r="AF29" s="70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103.5" customHeight="1" x14ac:dyDescent="0.25">
      <c r="A30" s="15" t="s">
        <v>76</v>
      </c>
      <c r="B30" s="11" t="s">
        <v>77</v>
      </c>
      <c r="C30" s="26">
        <v>0</v>
      </c>
      <c r="D30" s="68">
        <v>0</v>
      </c>
      <c r="E30" s="26">
        <f t="shared" si="1"/>
        <v>0</v>
      </c>
      <c r="F30" s="26">
        <v>0</v>
      </c>
      <c r="G30" s="26">
        <v>0</v>
      </c>
      <c r="H30" s="70">
        <v>0</v>
      </c>
      <c r="I30" s="68">
        <f t="shared" si="2"/>
        <v>0</v>
      </c>
      <c r="J30" s="28">
        <v>0</v>
      </c>
      <c r="K30" s="28">
        <v>0</v>
      </c>
      <c r="L30" s="26">
        <v>0</v>
      </c>
      <c r="M30" s="69">
        <f t="shared" si="3"/>
        <v>0</v>
      </c>
      <c r="N30" s="28">
        <v>0</v>
      </c>
      <c r="O30" s="68">
        <v>0</v>
      </c>
      <c r="P30" s="28">
        <v>0</v>
      </c>
      <c r="Q30" s="70">
        <v>0</v>
      </c>
      <c r="R30" s="69">
        <f t="shared" si="4"/>
        <v>0</v>
      </c>
      <c r="S30" s="68">
        <v>0</v>
      </c>
      <c r="T30" s="68">
        <v>0</v>
      </c>
      <c r="U30" s="68">
        <v>0</v>
      </c>
      <c r="V30" s="68">
        <f t="shared" si="5"/>
        <v>0</v>
      </c>
      <c r="W30" s="70">
        <v>0</v>
      </c>
      <c r="X30" s="70">
        <v>0</v>
      </c>
      <c r="Y30" s="68">
        <f t="shared" si="6"/>
        <v>0</v>
      </c>
      <c r="Z30" s="70">
        <v>0</v>
      </c>
      <c r="AA30" s="26">
        <v>1</v>
      </c>
      <c r="AB30" s="26">
        <v>0</v>
      </c>
      <c r="AC30" s="68">
        <f t="shared" si="7"/>
        <v>1</v>
      </c>
      <c r="AD30" s="68">
        <v>0</v>
      </c>
      <c r="AE30" s="26">
        <v>1</v>
      </c>
      <c r="AF30" s="70"/>
      <c r="AG30" s="26">
        <v>1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103.5" customHeight="1" x14ac:dyDescent="0.25">
      <c r="A31" s="15" t="s">
        <v>78</v>
      </c>
      <c r="B31" s="11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70">
        <v>0</v>
      </c>
      <c r="I31" s="68">
        <f t="shared" si="2"/>
        <v>0</v>
      </c>
      <c r="J31" s="28">
        <v>0</v>
      </c>
      <c r="K31" s="28">
        <v>0</v>
      </c>
      <c r="L31" s="26">
        <v>0</v>
      </c>
      <c r="M31" s="69">
        <f t="shared" si="3"/>
        <v>0</v>
      </c>
      <c r="N31" s="28">
        <v>0</v>
      </c>
      <c r="O31" s="70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70">
        <v>0</v>
      </c>
      <c r="V31" s="68">
        <f t="shared" si="5"/>
        <v>0</v>
      </c>
      <c r="W31" s="68">
        <v>0</v>
      </c>
      <c r="X31" s="68">
        <v>0</v>
      </c>
      <c r="Y31" s="68">
        <f t="shared" si="6"/>
        <v>0</v>
      </c>
      <c r="Z31" s="70">
        <v>0</v>
      </c>
      <c r="AA31" s="28">
        <v>0</v>
      </c>
      <c r="AB31" s="26">
        <v>0</v>
      </c>
      <c r="AC31" s="68">
        <f t="shared" si="7"/>
        <v>0</v>
      </c>
      <c r="AD31" s="68">
        <v>0</v>
      </c>
      <c r="AE31" s="26">
        <v>0</v>
      </c>
      <c r="AF31" s="28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38" ht="103.5" customHeight="1" x14ac:dyDescent="0.25">
      <c r="A32" s="15" t="s">
        <v>80</v>
      </c>
      <c r="B32" s="11" t="s">
        <v>81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70">
        <v>0</v>
      </c>
      <c r="I32" s="68">
        <f t="shared" si="2"/>
        <v>0</v>
      </c>
      <c r="J32" s="28">
        <v>0</v>
      </c>
      <c r="K32" s="28">
        <v>0</v>
      </c>
      <c r="L32" s="26">
        <v>0</v>
      </c>
      <c r="M32" s="69">
        <f t="shared" si="3"/>
        <v>0</v>
      </c>
      <c r="N32" s="31">
        <v>0</v>
      </c>
      <c r="O32" s="68">
        <v>0</v>
      </c>
      <c r="P32" s="31">
        <v>0</v>
      </c>
      <c r="Q32" s="68">
        <v>0</v>
      </c>
      <c r="R32" s="69">
        <f t="shared" si="4"/>
        <v>0</v>
      </c>
      <c r="S32" s="68">
        <v>0</v>
      </c>
      <c r="T32" s="68">
        <v>0</v>
      </c>
      <c r="U32" s="68">
        <v>0</v>
      </c>
      <c r="V32" s="68">
        <f t="shared" si="5"/>
        <v>0</v>
      </c>
      <c r="W32" s="70">
        <v>0</v>
      </c>
      <c r="X32" s="70">
        <v>0</v>
      </c>
      <c r="Y32" s="68">
        <f t="shared" si="6"/>
        <v>0</v>
      </c>
      <c r="Z32" s="70">
        <v>0</v>
      </c>
      <c r="AA32" s="28">
        <v>0</v>
      </c>
      <c r="AB32" s="26">
        <v>0</v>
      </c>
      <c r="AC32" s="68">
        <f t="shared" si="7"/>
        <v>0</v>
      </c>
      <c r="AD32" s="68">
        <v>0</v>
      </c>
      <c r="AE32" s="26">
        <v>0</v>
      </c>
      <c r="AF32" s="28"/>
      <c r="AG32" s="28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103.5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70">
        <v>0</v>
      </c>
      <c r="I33" s="68">
        <f t="shared" si="2"/>
        <v>0</v>
      </c>
      <c r="J33" s="26">
        <v>0</v>
      </c>
      <c r="K33" s="26">
        <v>0</v>
      </c>
      <c r="L33" s="26">
        <v>0</v>
      </c>
      <c r="M33" s="69">
        <f t="shared" si="3"/>
        <v>0</v>
      </c>
      <c r="N33" s="26">
        <v>0</v>
      </c>
      <c r="O33" s="70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70">
        <v>0</v>
      </c>
      <c r="V33" s="68">
        <f t="shared" si="5"/>
        <v>0</v>
      </c>
      <c r="W33" s="68">
        <v>0</v>
      </c>
      <c r="X33" s="68">
        <v>0</v>
      </c>
      <c r="Y33" s="68">
        <f t="shared" si="6"/>
        <v>0</v>
      </c>
      <c r="Z33" s="70">
        <v>0</v>
      </c>
      <c r="AA33" s="26">
        <v>0</v>
      </c>
      <c r="AB33" s="26">
        <v>0</v>
      </c>
      <c r="AC33" s="68">
        <f t="shared" si="7"/>
        <v>0</v>
      </c>
      <c r="AD33" s="68">
        <v>0</v>
      </c>
      <c r="AE33" s="26">
        <v>0</v>
      </c>
      <c r="AF33" s="26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103.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70">
        <v>0</v>
      </c>
      <c r="I34" s="68">
        <f t="shared" si="2"/>
        <v>0</v>
      </c>
      <c r="J34" s="28">
        <v>0</v>
      </c>
      <c r="K34" s="28">
        <v>0</v>
      </c>
      <c r="L34" s="26">
        <v>0</v>
      </c>
      <c r="M34" s="69">
        <f t="shared" si="3"/>
        <v>0</v>
      </c>
      <c r="N34" s="28">
        <v>0</v>
      </c>
      <c r="O34" s="68">
        <v>0</v>
      </c>
      <c r="P34" s="28">
        <v>0</v>
      </c>
      <c r="Q34" s="70">
        <v>0</v>
      </c>
      <c r="R34" s="69">
        <f t="shared" si="4"/>
        <v>0</v>
      </c>
      <c r="S34" s="68">
        <v>0</v>
      </c>
      <c r="T34" s="68">
        <v>0</v>
      </c>
      <c r="U34" s="68">
        <v>0</v>
      </c>
      <c r="V34" s="68">
        <f t="shared" si="5"/>
        <v>0</v>
      </c>
      <c r="W34" s="70">
        <v>0</v>
      </c>
      <c r="X34" s="70">
        <v>0</v>
      </c>
      <c r="Y34" s="68">
        <f t="shared" si="6"/>
        <v>0</v>
      </c>
      <c r="Z34" s="70">
        <v>0</v>
      </c>
      <c r="AA34" s="28">
        <v>0</v>
      </c>
      <c r="AB34" s="26">
        <v>0</v>
      </c>
      <c r="AC34" s="68">
        <f t="shared" si="7"/>
        <v>0</v>
      </c>
      <c r="AD34" s="68">
        <v>0</v>
      </c>
      <c r="AE34" s="26">
        <v>0</v>
      </c>
      <c r="AF34" s="68"/>
      <c r="AG34" s="28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103.5" customHeight="1" x14ac:dyDescent="0.25">
      <c r="A35" s="15" t="s">
        <v>86</v>
      </c>
      <c r="B35" s="5" t="s">
        <v>87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70">
        <v>0</v>
      </c>
      <c r="I35" s="68">
        <f t="shared" si="2"/>
        <v>0</v>
      </c>
      <c r="J35" s="28">
        <v>0</v>
      </c>
      <c r="K35" s="28">
        <v>0</v>
      </c>
      <c r="L35" s="26">
        <v>0</v>
      </c>
      <c r="M35" s="69">
        <f t="shared" si="3"/>
        <v>0</v>
      </c>
      <c r="N35" s="28">
        <v>0</v>
      </c>
      <c r="O35" s="70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70">
        <v>0</v>
      </c>
      <c r="V35" s="68">
        <f t="shared" si="5"/>
        <v>0</v>
      </c>
      <c r="W35" s="68">
        <v>0</v>
      </c>
      <c r="X35" s="68">
        <v>0</v>
      </c>
      <c r="Y35" s="68">
        <f t="shared" si="6"/>
        <v>0</v>
      </c>
      <c r="Z35" s="70">
        <v>0</v>
      </c>
      <c r="AA35" s="28">
        <v>0</v>
      </c>
      <c r="AB35" s="26">
        <v>0</v>
      </c>
      <c r="AC35" s="68">
        <f t="shared" si="7"/>
        <v>0</v>
      </c>
      <c r="AD35" s="68">
        <v>0</v>
      </c>
      <c r="AE35" s="26">
        <v>0</v>
      </c>
      <c r="AF35" s="68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103.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70">
        <v>0</v>
      </c>
      <c r="I36" s="68">
        <f t="shared" si="2"/>
        <v>0</v>
      </c>
      <c r="J36" s="28">
        <v>0</v>
      </c>
      <c r="K36" s="28">
        <v>0</v>
      </c>
      <c r="L36" s="26">
        <v>0</v>
      </c>
      <c r="M36" s="69">
        <f t="shared" si="3"/>
        <v>0</v>
      </c>
      <c r="N36" s="28">
        <v>0</v>
      </c>
      <c r="O36" s="68">
        <v>0</v>
      </c>
      <c r="P36" s="28">
        <v>0</v>
      </c>
      <c r="Q36" s="70">
        <v>0</v>
      </c>
      <c r="R36" s="69">
        <f t="shared" si="4"/>
        <v>0</v>
      </c>
      <c r="S36" s="68">
        <v>0</v>
      </c>
      <c r="T36" s="68">
        <v>0</v>
      </c>
      <c r="U36" s="68">
        <v>0</v>
      </c>
      <c r="V36" s="68">
        <f t="shared" si="5"/>
        <v>0</v>
      </c>
      <c r="W36" s="70">
        <v>0</v>
      </c>
      <c r="X36" s="70">
        <v>0</v>
      </c>
      <c r="Y36" s="68">
        <f t="shared" si="6"/>
        <v>0</v>
      </c>
      <c r="Z36" s="70">
        <v>0</v>
      </c>
      <c r="AA36" s="28">
        <v>0</v>
      </c>
      <c r="AB36" s="26">
        <v>0</v>
      </c>
      <c r="AC36" s="68">
        <f t="shared" si="7"/>
        <v>0</v>
      </c>
      <c r="AD36" s="68">
        <v>0</v>
      </c>
      <c r="AE36" s="26">
        <v>0</v>
      </c>
      <c r="AF36" s="68"/>
      <c r="AG36" s="28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103.5" customHeight="1" x14ac:dyDescent="0.25">
      <c r="A37" s="15" t="s">
        <v>90</v>
      </c>
      <c r="B37" s="5" t="s">
        <v>91</v>
      </c>
      <c r="C37" s="26">
        <v>1</v>
      </c>
      <c r="D37" s="68">
        <v>0</v>
      </c>
      <c r="E37" s="26">
        <f t="shared" si="1"/>
        <v>1</v>
      </c>
      <c r="F37" s="26">
        <v>0</v>
      </c>
      <c r="G37" s="26">
        <v>0</v>
      </c>
      <c r="H37" s="28">
        <v>1</v>
      </c>
      <c r="I37" s="68">
        <f t="shared" si="2"/>
        <v>1</v>
      </c>
      <c r="J37" s="28">
        <v>0</v>
      </c>
      <c r="K37" s="28">
        <v>0</v>
      </c>
      <c r="L37" s="26">
        <v>0</v>
      </c>
      <c r="M37" s="69">
        <f t="shared" si="3"/>
        <v>1</v>
      </c>
      <c r="N37" s="28">
        <v>1</v>
      </c>
      <c r="O37" s="70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31">
        <v>0</v>
      </c>
      <c r="U37" s="70">
        <v>0</v>
      </c>
      <c r="V37" s="68">
        <f t="shared" si="5"/>
        <v>1</v>
      </c>
      <c r="W37" s="68">
        <v>0</v>
      </c>
      <c r="X37" s="68">
        <v>0</v>
      </c>
      <c r="Y37" s="68">
        <f t="shared" si="6"/>
        <v>1</v>
      </c>
      <c r="Z37" s="70">
        <v>0</v>
      </c>
      <c r="AA37" s="28">
        <v>1</v>
      </c>
      <c r="AB37" s="26">
        <v>1</v>
      </c>
      <c r="AC37" s="68">
        <f t="shared" si="7"/>
        <v>2</v>
      </c>
      <c r="AD37" s="68">
        <v>0</v>
      </c>
      <c r="AE37" s="26">
        <v>2</v>
      </c>
      <c r="AF37" s="28"/>
      <c r="AG37" s="28">
        <v>1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103.5" customHeight="1" x14ac:dyDescent="0.25">
      <c r="A38" s="15" t="s">
        <v>92</v>
      </c>
      <c r="B38" s="5" t="s">
        <v>93</v>
      </c>
      <c r="C38" s="28">
        <v>0</v>
      </c>
      <c r="D38" s="68">
        <v>0</v>
      </c>
      <c r="E38" s="26">
        <f t="shared" si="1"/>
        <v>0</v>
      </c>
      <c r="F38" s="28">
        <v>0</v>
      </c>
      <c r="G38" s="28">
        <v>0</v>
      </c>
      <c r="H38" s="26">
        <v>2</v>
      </c>
      <c r="I38" s="68">
        <f t="shared" si="2"/>
        <v>2</v>
      </c>
      <c r="J38" s="28">
        <v>0</v>
      </c>
      <c r="K38" s="28">
        <v>0</v>
      </c>
      <c r="L38" s="26">
        <v>0</v>
      </c>
      <c r="M38" s="69">
        <f t="shared" si="3"/>
        <v>1</v>
      </c>
      <c r="N38" s="28">
        <v>1</v>
      </c>
      <c r="O38" s="68">
        <v>0</v>
      </c>
      <c r="P38" s="26">
        <v>0</v>
      </c>
      <c r="Q38" s="68">
        <v>0</v>
      </c>
      <c r="R38" s="69">
        <f t="shared" si="4"/>
        <v>0</v>
      </c>
      <c r="S38" s="68">
        <v>0</v>
      </c>
      <c r="T38" s="68">
        <v>0</v>
      </c>
      <c r="U38" s="68">
        <v>0</v>
      </c>
      <c r="V38" s="68">
        <f t="shared" si="5"/>
        <v>1</v>
      </c>
      <c r="W38" s="70">
        <v>0</v>
      </c>
      <c r="X38" s="70">
        <v>0</v>
      </c>
      <c r="Y38" s="68">
        <f t="shared" si="6"/>
        <v>1</v>
      </c>
      <c r="Z38" s="70">
        <v>0</v>
      </c>
      <c r="AA38" s="28">
        <v>0</v>
      </c>
      <c r="AB38" s="28">
        <v>0</v>
      </c>
      <c r="AC38" s="68">
        <f t="shared" si="7"/>
        <v>0</v>
      </c>
      <c r="AD38" s="68">
        <v>0</v>
      </c>
      <c r="AE38" s="28">
        <v>0</v>
      </c>
      <c r="AF38" s="28"/>
      <c r="AG38" s="28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103.5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26">
        <v>0</v>
      </c>
      <c r="M39" s="69">
        <f t="shared" si="3"/>
        <v>0</v>
      </c>
      <c r="N39" s="28">
        <v>0</v>
      </c>
      <c r="O39" s="70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70">
        <v>0</v>
      </c>
      <c r="V39" s="68">
        <f t="shared" si="5"/>
        <v>0</v>
      </c>
      <c r="W39" s="68">
        <v>0</v>
      </c>
      <c r="X39" s="68">
        <v>0</v>
      </c>
      <c r="Y39" s="68">
        <f t="shared" si="6"/>
        <v>0</v>
      </c>
      <c r="Z39" s="70">
        <v>0</v>
      </c>
      <c r="AA39" s="28">
        <v>0</v>
      </c>
      <c r="AB39" s="28">
        <v>0</v>
      </c>
      <c r="AC39" s="68">
        <f t="shared" si="7"/>
        <v>0</v>
      </c>
      <c r="AD39" s="68">
        <v>0</v>
      </c>
      <c r="AE39" s="28">
        <v>0</v>
      </c>
      <c r="AF39" s="28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103.5" customHeight="1" x14ac:dyDescent="0.25">
      <c r="A40" s="15" t="s">
        <v>96</v>
      </c>
      <c r="B40" s="5" t="s">
        <v>97</v>
      </c>
      <c r="C40" s="26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26">
        <v>0</v>
      </c>
      <c r="M40" s="69">
        <f t="shared" si="3"/>
        <v>0</v>
      </c>
      <c r="N40" s="28">
        <v>0</v>
      </c>
      <c r="O40" s="68">
        <v>0</v>
      </c>
      <c r="P40" s="28">
        <v>0</v>
      </c>
      <c r="Q40" s="70">
        <v>0</v>
      </c>
      <c r="R40" s="69">
        <f t="shared" si="4"/>
        <v>0</v>
      </c>
      <c r="S40" s="68">
        <v>0</v>
      </c>
      <c r="T40" s="68">
        <v>0</v>
      </c>
      <c r="U40" s="68">
        <v>0</v>
      </c>
      <c r="V40" s="68">
        <f t="shared" si="5"/>
        <v>0</v>
      </c>
      <c r="W40" s="70">
        <v>0</v>
      </c>
      <c r="X40" s="70">
        <v>0</v>
      </c>
      <c r="Y40" s="68">
        <f t="shared" si="6"/>
        <v>0</v>
      </c>
      <c r="Z40" s="70">
        <v>0</v>
      </c>
      <c r="AA40" s="28">
        <v>0</v>
      </c>
      <c r="AB40" s="26">
        <v>0</v>
      </c>
      <c r="AC40" s="68">
        <f t="shared" si="7"/>
        <v>0</v>
      </c>
      <c r="AD40" s="68">
        <v>0</v>
      </c>
      <c r="AE40" s="26">
        <v>0</v>
      </c>
      <c r="AF40" s="28"/>
      <c r="AG40" s="28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38" ht="103.5" customHeight="1" x14ac:dyDescent="0.25">
      <c r="A41" s="15" t="s">
        <v>98</v>
      </c>
      <c r="B41" s="5" t="s">
        <v>99</v>
      </c>
      <c r="C41" s="26">
        <v>14</v>
      </c>
      <c r="D41" s="26">
        <v>9</v>
      </c>
      <c r="E41" s="26">
        <f t="shared" si="1"/>
        <v>4</v>
      </c>
      <c r="F41" s="26">
        <v>0</v>
      </c>
      <c r="G41" s="26">
        <v>1</v>
      </c>
      <c r="H41" s="28">
        <v>3</v>
      </c>
      <c r="I41" s="68">
        <f t="shared" si="2"/>
        <v>3</v>
      </c>
      <c r="J41" s="28">
        <v>0</v>
      </c>
      <c r="K41" s="28">
        <v>0</v>
      </c>
      <c r="L41" s="26">
        <v>0</v>
      </c>
      <c r="M41" s="69">
        <f t="shared" si="3"/>
        <v>3</v>
      </c>
      <c r="N41" s="28">
        <v>1</v>
      </c>
      <c r="O41" s="70">
        <v>0</v>
      </c>
      <c r="P41" s="28">
        <v>2</v>
      </c>
      <c r="Q41" s="68">
        <v>0</v>
      </c>
      <c r="R41" s="69">
        <f t="shared" si="4"/>
        <v>0</v>
      </c>
      <c r="S41" s="70">
        <v>0</v>
      </c>
      <c r="T41" s="31">
        <v>0</v>
      </c>
      <c r="U41" s="70">
        <v>0</v>
      </c>
      <c r="V41" s="68">
        <f t="shared" si="5"/>
        <v>3</v>
      </c>
      <c r="W41" s="68">
        <v>0</v>
      </c>
      <c r="X41" s="28">
        <v>1</v>
      </c>
      <c r="Y41" s="68">
        <f t="shared" si="6"/>
        <v>13</v>
      </c>
      <c r="Z41" s="28">
        <v>10</v>
      </c>
      <c r="AA41" s="28">
        <v>0</v>
      </c>
      <c r="AB41" s="26">
        <v>0</v>
      </c>
      <c r="AC41" s="68">
        <f t="shared" si="7"/>
        <v>0</v>
      </c>
      <c r="AD41" s="68">
        <v>0</v>
      </c>
      <c r="AE41" s="26">
        <v>0</v>
      </c>
      <c r="AF41" s="28"/>
      <c r="AG41" s="28">
        <v>0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ht="103.5" customHeight="1" x14ac:dyDescent="0.25">
      <c r="A42" s="15" t="s">
        <v>100</v>
      </c>
      <c r="B42" s="16" t="s">
        <v>101</v>
      </c>
      <c r="C42" s="26">
        <v>2</v>
      </c>
      <c r="D42" s="26">
        <v>0</v>
      </c>
      <c r="E42" s="26">
        <f t="shared" si="1"/>
        <v>2</v>
      </c>
      <c r="F42" s="26">
        <v>0</v>
      </c>
      <c r="G42" s="26">
        <v>0</v>
      </c>
      <c r="H42" s="28">
        <v>1</v>
      </c>
      <c r="I42" s="68">
        <f t="shared" si="2"/>
        <v>1</v>
      </c>
      <c r="J42" s="28">
        <v>0</v>
      </c>
      <c r="K42" s="28">
        <v>0</v>
      </c>
      <c r="L42" s="26">
        <v>0</v>
      </c>
      <c r="M42" s="69">
        <f t="shared" si="3"/>
        <v>2</v>
      </c>
      <c r="N42" s="28">
        <v>0</v>
      </c>
      <c r="O42" s="68">
        <v>0</v>
      </c>
      <c r="P42" s="28">
        <v>2</v>
      </c>
      <c r="Q42" s="70">
        <v>0</v>
      </c>
      <c r="R42" s="69">
        <f t="shared" si="4"/>
        <v>0</v>
      </c>
      <c r="S42" s="68">
        <v>0</v>
      </c>
      <c r="T42" s="68">
        <v>0</v>
      </c>
      <c r="U42" s="68">
        <v>0</v>
      </c>
      <c r="V42" s="68">
        <f t="shared" si="5"/>
        <v>2</v>
      </c>
      <c r="W42" s="70">
        <v>0</v>
      </c>
      <c r="X42" s="28">
        <v>0</v>
      </c>
      <c r="Y42" s="68">
        <f t="shared" si="6"/>
        <v>1</v>
      </c>
      <c r="Z42" s="28">
        <v>0</v>
      </c>
      <c r="AA42" s="28">
        <v>2</v>
      </c>
      <c r="AB42" s="26">
        <v>0</v>
      </c>
      <c r="AC42" s="68">
        <f t="shared" si="7"/>
        <v>2</v>
      </c>
      <c r="AD42" s="68">
        <v>0</v>
      </c>
      <c r="AE42" s="26">
        <v>2</v>
      </c>
      <c r="AF42" s="28"/>
      <c r="AG42" s="28">
        <v>0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103.5" customHeight="1" x14ac:dyDescent="0.25">
      <c r="A43" s="15" t="s">
        <v>102</v>
      </c>
      <c r="B43" s="16" t="s">
        <v>103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2</v>
      </c>
      <c r="I43" s="68">
        <f t="shared" si="2"/>
        <v>2</v>
      </c>
      <c r="J43" s="28">
        <v>0</v>
      </c>
      <c r="K43" s="28"/>
      <c r="L43" s="26">
        <v>0</v>
      </c>
      <c r="M43" s="69">
        <f t="shared" si="3"/>
        <v>0</v>
      </c>
      <c r="N43" s="28">
        <v>0</v>
      </c>
      <c r="O43" s="70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31">
        <v>0</v>
      </c>
      <c r="U43" s="70">
        <v>0</v>
      </c>
      <c r="V43" s="68">
        <f t="shared" si="5"/>
        <v>0</v>
      </c>
      <c r="W43" s="68">
        <v>0</v>
      </c>
      <c r="X43" s="28">
        <v>0</v>
      </c>
      <c r="Y43" s="68">
        <f t="shared" si="6"/>
        <v>2</v>
      </c>
      <c r="Z43" s="28">
        <v>0</v>
      </c>
      <c r="AA43" s="28">
        <v>0</v>
      </c>
      <c r="AB43" s="26">
        <v>0</v>
      </c>
      <c r="AC43" s="68">
        <f t="shared" si="7"/>
        <v>0</v>
      </c>
      <c r="AD43" s="68">
        <v>0</v>
      </c>
      <c r="AE43" s="26">
        <v>0</v>
      </c>
      <c r="AF43" s="70"/>
      <c r="AG43" s="2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38" ht="103.5" customHeight="1" x14ac:dyDescent="0.25">
      <c r="A44" s="15" t="s">
        <v>104</v>
      </c>
      <c r="B44" s="16" t="s">
        <v>105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/>
      <c r="L44" s="26">
        <v>0</v>
      </c>
      <c r="M44" s="69">
        <f t="shared" si="3"/>
        <v>0</v>
      </c>
      <c r="N44" s="28">
        <v>0</v>
      </c>
      <c r="O44" s="68">
        <v>0</v>
      </c>
      <c r="P44" s="28">
        <v>0</v>
      </c>
      <c r="Q44" s="68">
        <v>0</v>
      </c>
      <c r="R44" s="69">
        <f t="shared" si="4"/>
        <v>0</v>
      </c>
      <c r="S44" s="68">
        <v>0</v>
      </c>
      <c r="T44" s="68">
        <v>0</v>
      </c>
      <c r="U44" s="68">
        <v>0</v>
      </c>
      <c r="V44" s="68">
        <f t="shared" si="5"/>
        <v>0</v>
      </c>
      <c r="W44" s="70">
        <v>0</v>
      </c>
      <c r="X44" s="28">
        <v>0</v>
      </c>
      <c r="Y44" s="68">
        <f t="shared" si="6"/>
        <v>0</v>
      </c>
      <c r="Z44" s="28">
        <v>0</v>
      </c>
      <c r="AA44" s="28">
        <v>0</v>
      </c>
      <c r="AB44" s="26">
        <v>0</v>
      </c>
      <c r="AC44" s="68">
        <f t="shared" si="7"/>
        <v>0</v>
      </c>
      <c r="AD44" s="68">
        <v>0</v>
      </c>
      <c r="AE44" s="26">
        <v>0</v>
      </c>
      <c r="AF44" s="70"/>
      <c r="AG44" s="28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ht="103.5" customHeight="1" x14ac:dyDescent="0.25">
      <c r="A45" s="15" t="s">
        <v>106</v>
      </c>
      <c r="B45" s="16" t="s">
        <v>107</v>
      </c>
      <c r="C45" s="26">
        <v>0</v>
      </c>
      <c r="D45" s="26">
        <v>0</v>
      </c>
      <c r="E45" s="26">
        <f t="shared" si="1"/>
        <v>0</v>
      </c>
      <c r="F45" s="26">
        <v>0</v>
      </c>
      <c r="G45" s="26">
        <v>0</v>
      </c>
      <c r="H45" s="26">
        <v>2</v>
      </c>
      <c r="I45" s="68">
        <f t="shared" si="2"/>
        <v>0</v>
      </c>
      <c r="J45" s="26">
        <v>2</v>
      </c>
      <c r="K45" s="28"/>
      <c r="L45" s="26">
        <v>0</v>
      </c>
      <c r="M45" s="69">
        <f t="shared" si="3"/>
        <v>0</v>
      </c>
      <c r="N45" s="28">
        <v>0</v>
      </c>
      <c r="O45" s="70">
        <v>0</v>
      </c>
      <c r="P45" s="28">
        <v>0</v>
      </c>
      <c r="Q45" s="70">
        <v>0</v>
      </c>
      <c r="R45" s="69">
        <f t="shared" si="4"/>
        <v>0</v>
      </c>
      <c r="S45" s="70">
        <v>0</v>
      </c>
      <c r="T45" s="31">
        <v>0</v>
      </c>
      <c r="U45" s="70">
        <v>0</v>
      </c>
      <c r="V45" s="68">
        <f t="shared" si="5"/>
        <v>0</v>
      </c>
      <c r="W45" s="68">
        <v>0</v>
      </c>
      <c r="X45" s="28">
        <v>0</v>
      </c>
      <c r="Y45" s="68">
        <f t="shared" si="6"/>
        <v>0</v>
      </c>
      <c r="Z45" s="28">
        <v>0</v>
      </c>
      <c r="AA45" s="28">
        <v>0</v>
      </c>
      <c r="AB45" s="26">
        <v>0</v>
      </c>
      <c r="AC45" s="68">
        <f t="shared" si="7"/>
        <v>0</v>
      </c>
      <c r="AD45" s="68">
        <v>0</v>
      </c>
      <c r="AE45" s="26">
        <v>0</v>
      </c>
      <c r="AF45" s="70"/>
      <c r="AG45" s="28">
        <v>0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103.5" customHeight="1" x14ac:dyDescent="0.25">
      <c r="A46" s="15" t="s">
        <v>108</v>
      </c>
      <c r="B46" s="5" t="s">
        <v>109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68">
        <f t="shared" si="2"/>
        <v>0</v>
      </c>
      <c r="J46" s="28">
        <v>0</v>
      </c>
      <c r="K46" s="28"/>
      <c r="L46" s="26">
        <v>0</v>
      </c>
      <c r="M46" s="69">
        <f t="shared" si="3"/>
        <v>0</v>
      </c>
      <c r="N46" s="28">
        <v>0</v>
      </c>
      <c r="O46" s="68">
        <v>0</v>
      </c>
      <c r="P46" s="28">
        <v>0</v>
      </c>
      <c r="Q46" s="70">
        <v>0</v>
      </c>
      <c r="R46" s="69">
        <f t="shared" si="4"/>
        <v>0</v>
      </c>
      <c r="S46" s="68">
        <v>0</v>
      </c>
      <c r="T46" s="68">
        <v>0</v>
      </c>
      <c r="U46" s="68">
        <v>0</v>
      </c>
      <c r="V46" s="68">
        <f t="shared" si="5"/>
        <v>0</v>
      </c>
      <c r="W46" s="70">
        <v>0</v>
      </c>
      <c r="X46" s="28">
        <v>0</v>
      </c>
      <c r="Y46" s="68">
        <f t="shared" si="6"/>
        <v>0</v>
      </c>
      <c r="Z46" s="28">
        <v>0</v>
      </c>
      <c r="AA46" s="28">
        <v>0</v>
      </c>
      <c r="AB46" s="26">
        <v>0</v>
      </c>
      <c r="AC46" s="68">
        <f t="shared" si="7"/>
        <v>0</v>
      </c>
      <c r="AD46" s="68">
        <v>0</v>
      </c>
      <c r="AE46" s="26">
        <v>0</v>
      </c>
      <c r="AF46" s="28"/>
      <c r="AG46" s="28">
        <v>0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38" ht="103.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/>
      <c r="L47" s="29">
        <v>0</v>
      </c>
      <c r="M47" s="69">
        <f t="shared" si="3"/>
        <v>0</v>
      </c>
      <c r="N47" s="28">
        <v>0</v>
      </c>
      <c r="O47" s="70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31">
        <v>0</v>
      </c>
      <c r="U47" s="70">
        <v>0</v>
      </c>
      <c r="V47" s="68">
        <f t="shared" si="5"/>
        <v>0</v>
      </c>
      <c r="W47" s="68">
        <v>0</v>
      </c>
      <c r="X47" s="28">
        <v>0</v>
      </c>
      <c r="Y47" s="68">
        <f t="shared" si="6"/>
        <v>0</v>
      </c>
      <c r="Z47" s="28">
        <v>0</v>
      </c>
      <c r="AA47" s="28">
        <v>0</v>
      </c>
      <c r="AB47" s="26">
        <v>0</v>
      </c>
      <c r="AC47" s="68">
        <f t="shared" si="7"/>
        <v>0</v>
      </c>
      <c r="AD47" s="68">
        <v>0</v>
      </c>
      <c r="AE47" s="26">
        <v>0</v>
      </c>
      <c r="AF47" s="28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103.5" customHeight="1" x14ac:dyDescent="0.25">
      <c r="A48" s="15" t="s">
        <v>112</v>
      </c>
      <c r="B48" s="5" t="s">
        <v>81</v>
      </c>
      <c r="C48" s="26">
        <v>5</v>
      </c>
      <c r="D48" s="26">
        <v>1</v>
      </c>
      <c r="E48" s="26">
        <f t="shared" si="1"/>
        <v>4</v>
      </c>
      <c r="F48" s="26">
        <v>0</v>
      </c>
      <c r="G48" s="26">
        <v>0</v>
      </c>
      <c r="H48" s="26">
        <v>10</v>
      </c>
      <c r="I48" s="68">
        <f t="shared" si="2"/>
        <v>9</v>
      </c>
      <c r="J48" s="28">
        <v>1</v>
      </c>
      <c r="K48" s="28"/>
      <c r="L48" s="26">
        <v>0</v>
      </c>
      <c r="M48" s="69">
        <f t="shared" si="3"/>
        <v>2</v>
      </c>
      <c r="N48" s="28">
        <v>2</v>
      </c>
      <c r="O48" s="68">
        <v>0</v>
      </c>
      <c r="P48" s="28">
        <v>0</v>
      </c>
      <c r="Q48" s="70">
        <v>0</v>
      </c>
      <c r="R48" s="69">
        <f t="shared" si="4"/>
        <v>2</v>
      </c>
      <c r="S48" s="28">
        <v>0</v>
      </c>
      <c r="T48" s="68">
        <v>2</v>
      </c>
      <c r="U48" s="68">
        <v>0</v>
      </c>
      <c r="V48" s="68">
        <f t="shared" si="5"/>
        <v>4</v>
      </c>
      <c r="W48" s="70">
        <v>0</v>
      </c>
      <c r="X48" s="28">
        <v>0</v>
      </c>
      <c r="Y48" s="68">
        <f t="shared" si="6"/>
        <v>10</v>
      </c>
      <c r="Z48" s="28">
        <v>1</v>
      </c>
      <c r="AA48" s="28">
        <v>1</v>
      </c>
      <c r="AB48" s="26">
        <v>0</v>
      </c>
      <c r="AC48" s="68">
        <f t="shared" si="7"/>
        <v>1</v>
      </c>
      <c r="AD48" s="68">
        <v>1</v>
      </c>
      <c r="AE48" s="26">
        <v>0</v>
      </c>
      <c r="AF48" s="28"/>
      <c r="AG48" s="28">
        <v>1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103.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423</v>
      </c>
      <c r="D49" s="71">
        <f t="shared" ref="D49:AL49" si="13">D9+D10+D12+D13+D15+D16+D17+D18+D20+D21+D22+D23+D24+D25+D26+D28+D29+D30+D31+D32+D33+D34+D35+D36+D37+D38+D39+D40+D41+D42+D43+D44+D45+D46+D47+D48</f>
        <v>48</v>
      </c>
      <c r="E49" s="71">
        <f t="shared" si="13"/>
        <v>371</v>
      </c>
      <c r="F49" s="71">
        <f t="shared" si="13"/>
        <v>2</v>
      </c>
      <c r="G49" s="71">
        <f t="shared" si="13"/>
        <v>2</v>
      </c>
      <c r="H49" s="71">
        <f t="shared" si="13"/>
        <v>689</v>
      </c>
      <c r="I49" s="68">
        <f t="shared" si="2"/>
        <v>589</v>
      </c>
      <c r="J49" s="71">
        <f t="shared" si="13"/>
        <v>65</v>
      </c>
      <c r="K49" s="71">
        <f t="shared" si="13"/>
        <v>35</v>
      </c>
      <c r="L49" s="71">
        <f t="shared" si="13"/>
        <v>6</v>
      </c>
      <c r="M49" s="69">
        <f t="shared" si="3"/>
        <v>448</v>
      </c>
      <c r="N49" s="71">
        <f t="shared" si="13"/>
        <v>325</v>
      </c>
      <c r="O49" s="71">
        <f t="shared" si="13"/>
        <v>6</v>
      </c>
      <c r="P49" s="71">
        <f t="shared" si="13"/>
        <v>117</v>
      </c>
      <c r="Q49" s="71">
        <f t="shared" si="13"/>
        <v>0</v>
      </c>
      <c r="R49" s="69">
        <f t="shared" si="4"/>
        <v>29</v>
      </c>
      <c r="S49" s="71">
        <f t="shared" si="13"/>
        <v>0</v>
      </c>
      <c r="T49" s="71">
        <f t="shared" si="13"/>
        <v>10</v>
      </c>
      <c r="U49" s="71">
        <f t="shared" si="13"/>
        <v>19</v>
      </c>
      <c r="V49" s="68">
        <f t="shared" si="5"/>
        <v>477</v>
      </c>
      <c r="W49" s="71">
        <f t="shared" si="13"/>
        <v>8</v>
      </c>
      <c r="X49" s="71">
        <f t="shared" si="13"/>
        <v>13</v>
      </c>
      <c r="Y49" s="68">
        <f t="shared" si="6"/>
        <v>517</v>
      </c>
      <c r="Z49" s="71">
        <f t="shared" si="13"/>
        <v>57</v>
      </c>
      <c r="AA49" s="71">
        <f t="shared" si="13"/>
        <v>172</v>
      </c>
      <c r="AB49" s="71">
        <f t="shared" si="13"/>
        <v>30</v>
      </c>
      <c r="AC49" s="68">
        <f t="shared" si="7"/>
        <v>202</v>
      </c>
      <c r="AD49" s="71">
        <f t="shared" si="13"/>
        <v>61</v>
      </c>
      <c r="AE49" s="71">
        <f t="shared" si="13"/>
        <v>141</v>
      </c>
      <c r="AF49" s="71">
        <f t="shared" si="13"/>
        <v>0</v>
      </c>
      <c r="AG49" s="71">
        <f t="shared" si="13"/>
        <v>179</v>
      </c>
      <c r="AH49" s="71">
        <f t="shared" si="13"/>
        <v>27</v>
      </c>
      <c r="AI49" s="71">
        <f t="shared" si="13"/>
        <v>3</v>
      </c>
      <c r="AJ49" s="68">
        <f t="shared" si="8"/>
        <v>30</v>
      </c>
      <c r="AK49" s="71">
        <f t="shared" si="13"/>
        <v>29</v>
      </c>
      <c r="AL49" s="71">
        <f t="shared" si="13"/>
        <v>1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55.5" customHeight="1" x14ac:dyDescent="0.25">
      <c r="A55" s="18"/>
      <c r="B55" s="111" t="s">
        <v>146</v>
      </c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1"/>
      <c r="C102" s="21"/>
      <c r="D102" s="21"/>
      <c r="E102" s="21"/>
      <c r="F102" s="21"/>
      <c r="G102" s="21"/>
      <c r="H102" s="21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22"/>
      <c r="B105" s="23"/>
      <c r="C105" s="23"/>
      <c r="D105" s="23"/>
      <c r="E105" s="23"/>
      <c r="F105" s="23"/>
      <c r="G105" s="23"/>
      <c r="H105" s="23"/>
      <c r="I105" s="24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22"/>
      <c r="B109" s="23"/>
      <c r="C109" s="23"/>
      <c r="D109" s="23"/>
      <c r="E109" s="23"/>
      <c r="F109" s="23"/>
      <c r="G109" s="23"/>
      <c r="H109" s="23"/>
      <c r="I109" s="24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3"/>
      <c r="D120" s="23"/>
      <c r="E120" s="23"/>
      <c r="F120" s="23"/>
      <c r="G120" s="23"/>
      <c r="H120" s="23"/>
      <c r="I120" s="24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1"/>
      <c r="D123" s="21"/>
      <c r="E123" s="21"/>
      <c r="F123" s="21"/>
      <c r="G123" s="21"/>
      <c r="H123" s="21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0"/>
      <c r="C124" s="20"/>
      <c r="D124" s="20"/>
      <c r="E124" s="20"/>
      <c r="F124" s="20"/>
      <c r="G124" s="20"/>
      <c r="H124" s="20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25"/>
      <c r="B125" s="23"/>
      <c r="C125" s="20"/>
      <c r="D125" s="20"/>
      <c r="E125" s="20"/>
      <c r="F125" s="20"/>
      <c r="G125" s="20"/>
      <c r="H125" s="20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0"/>
      <c r="C129" s="20"/>
      <c r="D129" s="20"/>
      <c r="E129" s="20"/>
      <c r="F129" s="20"/>
      <c r="G129" s="20"/>
      <c r="H129" s="20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25"/>
      <c r="B130" s="23"/>
      <c r="C130" s="23"/>
      <c r="D130" s="23"/>
      <c r="E130" s="23"/>
      <c r="F130" s="23"/>
      <c r="G130" s="23"/>
      <c r="H130" s="23"/>
      <c r="I130" s="24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25"/>
      <c r="B131" s="23"/>
      <c r="C131" s="23"/>
      <c r="D131" s="23"/>
      <c r="E131" s="23"/>
      <c r="F131" s="23"/>
      <c r="G131" s="23"/>
      <c r="H131" s="23"/>
      <c r="I131" s="24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61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8"/>
  <sheetViews>
    <sheetView topLeftCell="A48" zoomScale="85" zoomScaleNormal="85" workbookViewId="0">
      <selection activeCell="B54" sqref="B54"/>
    </sheetView>
  </sheetViews>
  <sheetFormatPr defaultRowHeight="12.75" x14ac:dyDescent="0.25"/>
  <cols>
    <col min="1" max="1" width="9.28515625" style="1" customWidth="1"/>
    <col min="2" max="2" width="67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26.2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38</v>
      </c>
      <c r="C8" s="89">
        <f>C9+C10</f>
        <v>58</v>
      </c>
      <c r="D8" s="89">
        <f t="shared" ref="D8:AL8" si="0">D9+D10</f>
        <v>3</v>
      </c>
      <c r="E8" s="89">
        <f t="shared" si="0"/>
        <v>55</v>
      </c>
      <c r="F8" s="89">
        <f t="shared" si="0"/>
        <v>0</v>
      </c>
      <c r="G8" s="89">
        <f t="shared" si="0"/>
        <v>0</v>
      </c>
      <c r="H8" s="89">
        <f t="shared" si="0"/>
        <v>267</v>
      </c>
      <c r="I8" s="89">
        <f t="shared" si="0"/>
        <v>251</v>
      </c>
      <c r="J8" s="89">
        <f t="shared" si="0"/>
        <v>10</v>
      </c>
      <c r="K8" s="89">
        <f t="shared" si="0"/>
        <v>6</v>
      </c>
      <c r="L8" s="89">
        <f t="shared" si="0"/>
        <v>0</v>
      </c>
      <c r="M8" s="89">
        <f t="shared" si="0"/>
        <v>104</v>
      </c>
      <c r="N8" s="89">
        <f t="shared" si="0"/>
        <v>88</v>
      </c>
      <c r="O8" s="89">
        <f t="shared" si="0"/>
        <v>4</v>
      </c>
      <c r="P8" s="89">
        <f t="shared" si="0"/>
        <v>12</v>
      </c>
      <c r="Q8" s="89">
        <f t="shared" si="0"/>
        <v>0</v>
      </c>
      <c r="R8" s="89">
        <f t="shared" si="0"/>
        <v>6</v>
      </c>
      <c r="S8" s="89">
        <f t="shared" si="0"/>
        <v>0</v>
      </c>
      <c r="T8" s="89">
        <f t="shared" si="0"/>
        <v>3</v>
      </c>
      <c r="U8" s="89">
        <f t="shared" si="0"/>
        <v>3</v>
      </c>
      <c r="V8" s="89">
        <f t="shared" si="0"/>
        <v>110</v>
      </c>
      <c r="W8" s="89">
        <f t="shared" si="0"/>
        <v>2</v>
      </c>
      <c r="X8" s="89">
        <f t="shared" si="0"/>
        <v>13</v>
      </c>
      <c r="Y8" s="89">
        <f t="shared" si="0"/>
        <v>197</v>
      </c>
      <c r="Z8" s="89">
        <f t="shared" si="0"/>
        <v>35</v>
      </c>
      <c r="AA8" s="89">
        <f t="shared" si="0"/>
        <v>56</v>
      </c>
      <c r="AB8" s="89">
        <f t="shared" si="0"/>
        <v>11</v>
      </c>
      <c r="AC8" s="89">
        <f t="shared" si="0"/>
        <v>67</v>
      </c>
      <c r="AD8" s="89">
        <f t="shared" si="0"/>
        <v>10</v>
      </c>
      <c r="AE8" s="89">
        <f t="shared" si="0"/>
        <v>57</v>
      </c>
      <c r="AF8" s="89">
        <f t="shared" si="0"/>
        <v>0</v>
      </c>
      <c r="AG8" s="89">
        <f t="shared" si="0"/>
        <v>59</v>
      </c>
      <c r="AH8" s="89">
        <f t="shared" si="0"/>
        <v>0</v>
      </c>
      <c r="AI8" s="89">
        <f t="shared" si="0"/>
        <v>4</v>
      </c>
      <c r="AJ8" s="89">
        <f t="shared" si="0"/>
        <v>4</v>
      </c>
      <c r="AK8" s="89">
        <f t="shared" si="0"/>
        <v>0</v>
      </c>
      <c r="AL8" s="89">
        <f t="shared" si="0"/>
        <v>4</v>
      </c>
    </row>
    <row r="9" spans="1:38" ht="70.5" customHeight="1" x14ac:dyDescent="0.25">
      <c r="A9" s="10" t="s">
        <v>39</v>
      </c>
      <c r="B9" s="11" t="s">
        <v>40</v>
      </c>
      <c r="C9" s="26">
        <v>35</v>
      </c>
      <c r="D9" s="26">
        <v>3</v>
      </c>
      <c r="E9" s="26">
        <f>C9-D9-F9-G9</f>
        <v>32</v>
      </c>
      <c r="F9" s="26">
        <v>0</v>
      </c>
      <c r="G9" s="26">
        <v>0</v>
      </c>
      <c r="H9" s="26">
        <v>237</v>
      </c>
      <c r="I9" s="68">
        <f>H9-J9-K9</f>
        <v>223</v>
      </c>
      <c r="J9" s="26">
        <v>9</v>
      </c>
      <c r="K9" s="26">
        <v>5</v>
      </c>
      <c r="L9" s="26">
        <v>0</v>
      </c>
      <c r="M9" s="69">
        <f>N9+O9+P9+Q9</f>
        <v>88</v>
      </c>
      <c r="N9" s="31">
        <v>74</v>
      </c>
      <c r="O9" s="28">
        <v>3</v>
      </c>
      <c r="P9" s="31">
        <v>11</v>
      </c>
      <c r="Q9" s="28">
        <v>0</v>
      </c>
      <c r="R9" s="69">
        <f>S9+T9+U9</f>
        <v>5</v>
      </c>
      <c r="S9" s="28">
        <v>0</v>
      </c>
      <c r="T9" s="31">
        <v>2</v>
      </c>
      <c r="U9" s="28">
        <v>3</v>
      </c>
      <c r="V9" s="68">
        <f>M9+R9</f>
        <v>93</v>
      </c>
      <c r="W9" s="28">
        <v>0</v>
      </c>
      <c r="X9" s="26">
        <v>12</v>
      </c>
      <c r="Y9" s="68">
        <f>D9+E9+I9-L9-V9-W9</f>
        <v>165</v>
      </c>
      <c r="Z9" s="26">
        <v>34</v>
      </c>
      <c r="AA9" s="26">
        <v>51</v>
      </c>
      <c r="AB9" s="26">
        <v>9</v>
      </c>
      <c r="AC9" s="68">
        <f>AA9+AB9</f>
        <v>60</v>
      </c>
      <c r="AD9" s="26">
        <v>10</v>
      </c>
      <c r="AE9" s="26">
        <v>50</v>
      </c>
      <c r="AF9" s="26"/>
      <c r="AG9" s="26">
        <v>55</v>
      </c>
      <c r="AH9" s="26">
        <v>0</v>
      </c>
      <c r="AI9" s="26">
        <v>3</v>
      </c>
      <c r="AJ9" s="68">
        <f>AH9+AI9</f>
        <v>3</v>
      </c>
      <c r="AK9" s="26">
        <v>0</v>
      </c>
      <c r="AL9" s="26">
        <v>3</v>
      </c>
    </row>
    <row r="10" spans="1:38" ht="70.5" customHeight="1" x14ac:dyDescent="0.25">
      <c r="A10" s="10" t="s">
        <v>41</v>
      </c>
      <c r="B10" s="11" t="s">
        <v>42</v>
      </c>
      <c r="C10" s="26">
        <v>23</v>
      </c>
      <c r="D10" s="26">
        <v>0</v>
      </c>
      <c r="E10" s="26">
        <f t="shared" ref="E10:E48" si="1">C10-D10-F10-G10</f>
        <v>23</v>
      </c>
      <c r="F10" s="26">
        <v>0</v>
      </c>
      <c r="G10" s="26">
        <v>0</v>
      </c>
      <c r="H10" s="26">
        <v>30</v>
      </c>
      <c r="I10" s="68">
        <f t="shared" ref="I10:I49" si="2">H10-J10-K10</f>
        <v>28</v>
      </c>
      <c r="J10" s="26">
        <v>1</v>
      </c>
      <c r="K10" s="26">
        <v>1</v>
      </c>
      <c r="L10" s="26">
        <v>0</v>
      </c>
      <c r="M10" s="69">
        <f t="shared" ref="M10:M49" si="3">N10+O10+P10+Q10</f>
        <v>16</v>
      </c>
      <c r="N10" s="31">
        <v>14</v>
      </c>
      <c r="O10" s="28">
        <v>1</v>
      </c>
      <c r="P10" s="31">
        <v>1</v>
      </c>
      <c r="Q10" s="28">
        <v>0</v>
      </c>
      <c r="R10" s="69">
        <f t="shared" ref="R10:R49" si="4">S10+T10+U10</f>
        <v>1</v>
      </c>
      <c r="S10" s="28">
        <v>0</v>
      </c>
      <c r="T10" s="31">
        <v>1</v>
      </c>
      <c r="U10" s="28">
        <v>0</v>
      </c>
      <c r="V10" s="68">
        <f t="shared" ref="V10:V49" si="5">M10+R10</f>
        <v>17</v>
      </c>
      <c r="W10" s="28">
        <v>2</v>
      </c>
      <c r="X10" s="28">
        <v>1</v>
      </c>
      <c r="Y10" s="68">
        <f t="shared" ref="Y10:Y49" si="6">D10+E10+I10-L10-V10-W10</f>
        <v>32</v>
      </c>
      <c r="Z10" s="26">
        <v>1</v>
      </c>
      <c r="AA10" s="26">
        <v>5</v>
      </c>
      <c r="AB10" s="26">
        <v>2</v>
      </c>
      <c r="AC10" s="68">
        <f t="shared" ref="AC10:AC49" si="7">AA10+AB10</f>
        <v>7</v>
      </c>
      <c r="AD10" s="26">
        <v>0</v>
      </c>
      <c r="AE10" s="26">
        <v>7</v>
      </c>
      <c r="AF10" s="26"/>
      <c r="AG10" s="26">
        <v>4</v>
      </c>
      <c r="AH10" s="26">
        <v>0</v>
      </c>
      <c r="AI10" s="26">
        <v>1</v>
      </c>
      <c r="AJ10" s="68">
        <f t="shared" ref="AJ10:AJ49" si="8">AH10+AI10</f>
        <v>1</v>
      </c>
      <c r="AK10" s="26">
        <v>0</v>
      </c>
      <c r="AL10" s="26">
        <v>1</v>
      </c>
    </row>
    <row r="11" spans="1:38" s="9" customFormat="1" ht="70.5" customHeight="1" x14ac:dyDescent="0.25">
      <c r="A11" s="7">
        <v>2</v>
      </c>
      <c r="B11" s="5" t="s">
        <v>43</v>
      </c>
      <c r="C11" s="89">
        <f>C12+C13</f>
        <v>12</v>
      </c>
      <c r="D11" s="89">
        <f t="shared" ref="D11:AL11" si="9">D12+D13</f>
        <v>0</v>
      </c>
      <c r="E11" s="89">
        <f t="shared" si="9"/>
        <v>12</v>
      </c>
      <c r="F11" s="89">
        <f t="shared" si="9"/>
        <v>0</v>
      </c>
      <c r="G11" s="89">
        <f t="shared" si="9"/>
        <v>0</v>
      </c>
      <c r="H11" s="89">
        <f t="shared" si="9"/>
        <v>78</v>
      </c>
      <c r="I11" s="89">
        <f t="shared" si="9"/>
        <v>73</v>
      </c>
      <c r="J11" s="89">
        <f t="shared" si="9"/>
        <v>4</v>
      </c>
      <c r="K11" s="89">
        <f t="shared" si="9"/>
        <v>1</v>
      </c>
      <c r="L11" s="89">
        <f t="shared" si="9"/>
        <v>0</v>
      </c>
      <c r="M11" s="89">
        <f t="shared" si="9"/>
        <v>9</v>
      </c>
      <c r="N11" s="89">
        <f t="shared" si="9"/>
        <v>8</v>
      </c>
      <c r="O11" s="89">
        <f t="shared" si="9"/>
        <v>1</v>
      </c>
      <c r="P11" s="89">
        <f t="shared" si="9"/>
        <v>0</v>
      </c>
      <c r="Q11" s="89">
        <f t="shared" si="9"/>
        <v>0</v>
      </c>
      <c r="R11" s="89">
        <f t="shared" si="9"/>
        <v>1</v>
      </c>
      <c r="S11" s="89">
        <f t="shared" si="9"/>
        <v>0</v>
      </c>
      <c r="T11" s="89">
        <f t="shared" si="9"/>
        <v>1</v>
      </c>
      <c r="U11" s="89">
        <f t="shared" si="9"/>
        <v>0</v>
      </c>
      <c r="V11" s="89">
        <f t="shared" si="9"/>
        <v>10</v>
      </c>
      <c r="W11" s="89">
        <f t="shared" si="9"/>
        <v>0</v>
      </c>
      <c r="X11" s="89">
        <f t="shared" si="9"/>
        <v>4</v>
      </c>
      <c r="Y11" s="89">
        <f t="shared" si="9"/>
        <v>75</v>
      </c>
      <c r="Z11" s="89">
        <f t="shared" si="9"/>
        <v>5</v>
      </c>
      <c r="AA11" s="89">
        <f t="shared" si="9"/>
        <v>9</v>
      </c>
      <c r="AB11" s="89">
        <f t="shared" si="9"/>
        <v>2</v>
      </c>
      <c r="AC11" s="89">
        <f t="shared" si="9"/>
        <v>11</v>
      </c>
      <c r="AD11" s="89">
        <f t="shared" si="9"/>
        <v>5</v>
      </c>
      <c r="AE11" s="89">
        <f t="shared" si="9"/>
        <v>6</v>
      </c>
      <c r="AF11" s="89">
        <f t="shared" si="9"/>
        <v>0</v>
      </c>
      <c r="AG11" s="89">
        <f t="shared" si="9"/>
        <v>9</v>
      </c>
      <c r="AH11" s="89">
        <f t="shared" si="9"/>
        <v>0</v>
      </c>
      <c r="AI11" s="89">
        <f t="shared" si="9"/>
        <v>0</v>
      </c>
      <c r="AJ11" s="89">
        <f t="shared" si="9"/>
        <v>0</v>
      </c>
      <c r="AK11" s="89">
        <f t="shared" si="9"/>
        <v>0</v>
      </c>
      <c r="AL11" s="89">
        <f t="shared" si="9"/>
        <v>0</v>
      </c>
    </row>
    <row r="12" spans="1:38" ht="70.5" customHeight="1" x14ac:dyDescent="0.25">
      <c r="A12" s="10" t="s">
        <v>44</v>
      </c>
      <c r="B12" s="11" t="s">
        <v>45</v>
      </c>
      <c r="C12" s="26">
        <v>12</v>
      </c>
      <c r="D12" s="26">
        <v>0</v>
      </c>
      <c r="E12" s="26">
        <f t="shared" si="1"/>
        <v>12</v>
      </c>
      <c r="F12" s="26">
        <v>0</v>
      </c>
      <c r="G12" s="26">
        <v>0</v>
      </c>
      <c r="H12" s="26">
        <v>53</v>
      </c>
      <c r="I12" s="68">
        <f t="shared" si="2"/>
        <v>50</v>
      </c>
      <c r="J12" s="26">
        <v>3</v>
      </c>
      <c r="K12" s="26">
        <v>0</v>
      </c>
      <c r="L12" s="26">
        <v>0</v>
      </c>
      <c r="M12" s="69">
        <f t="shared" si="3"/>
        <v>9</v>
      </c>
      <c r="N12" s="31">
        <v>8</v>
      </c>
      <c r="O12" s="28">
        <v>1</v>
      </c>
      <c r="P12" s="31">
        <v>0</v>
      </c>
      <c r="Q12" s="70">
        <v>0</v>
      </c>
      <c r="R12" s="69">
        <f t="shared" si="4"/>
        <v>1</v>
      </c>
      <c r="S12" s="28">
        <v>0</v>
      </c>
      <c r="T12" s="31">
        <v>1</v>
      </c>
      <c r="U12" s="28">
        <v>0</v>
      </c>
      <c r="V12" s="68">
        <f t="shared" si="5"/>
        <v>10</v>
      </c>
      <c r="W12" s="26">
        <v>0</v>
      </c>
      <c r="X12" s="28">
        <v>3</v>
      </c>
      <c r="Y12" s="68">
        <f t="shared" si="6"/>
        <v>52</v>
      </c>
      <c r="Z12" s="26">
        <v>4</v>
      </c>
      <c r="AA12" s="26">
        <v>7</v>
      </c>
      <c r="AB12" s="26">
        <v>1</v>
      </c>
      <c r="AC12" s="68">
        <f t="shared" si="7"/>
        <v>8</v>
      </c>
      <c r="AD12" s="26">
        <v>5</v>
      </c>
      <c r="AE12" s="26">
        <v>3</v>
      </c>
      <c r="AF12" s="26"/>
      <c r="AG12" s="26">
        <v>7</v>
      </c>
      <c r="AH12" s="26">
        <v>0</v>
      </c>
      <c r="AI12" s="26">
        <v>0</v>
      </c>
      <c r="AJ12" s="68">
        <f t="shared" si="8"/>
        <v>0</v>
      </c>
      <c r="AK12" s="26">
        <v>0</v>
      </c>
      <c r="AL12" s="26">
        <v>0</v>
      </c>
    </row>
    <row r="13" spans="1:38" ht="70.5" customHeight="1" x14ac:dyDescent="0.25">
      <c r="A13" s="10" t="s">
        <v>46</v>
      </c>
      <c r="B13" s="11" t="s">
        <v>47</v>
      </c>
      <c r="C13" s="26">
        <v>0</v>
      </c>
      <c r="D13" s="26">
        <v>0</v>
      </c>
      <c r="E13" s="26">
        <f t="shared" si="1"/>
        <v>0</v>
      </c>
      <c r="F13" s="26">
        <v>0</v>
      </c>
      <c r="G13" s="26">
        <v>0</v>
      </c>
      <c r="H13" s="26">
        <v>25</v>
      </c>
      <c r="I13" s="68">
        <f t="shared" si="2"/>
        <v>23</v>
      </c>
      <c r="J13" s="28">
        <v>1</v>
      </c>
      <c r="K13" s="26">
        <v>1</v>
      </c>
      <c r="L13" s="26">
        <v>0</v>
      </c>
      <c r="M13" s="69">
        <f t="shared" si="3"/>
        <v>0</v>
      </c>
      <c r="N13" s="31">
        <v>0</v>
      </c>
      <c r="O13" s="28">
        <v>0</v>
      </c>
      <c r="P13" s="31">
        <v>0</v>
      </c>
      <c r="Q13" s="70">
        <v>0</v>
      </c>
      <c r="R13" s="69">
        <f t="shared" si="4"/>
        <v>0</v>
      </c>
      <c r="S13" s="28">
        <v>0</v>
      </c>
      <c r="T13" s="31">
        <v>0</v>
      </c>
      <c r="U13" s="28">
        <v>0</v>
      </c>
      <c r="V13" s="68">
        <f t="shared" si="5"/>
        <v>0</v>
      </c>
      <c r="W13" s="28">
        <v>0</v>
      </c>
      <c r="X13" s="28">
        <v>1</v>
      </c>
      <c r="Y13" s="68">
        <f t="shared" si="6"/>
        <v>23</v>
      </c>
      <c r="Z13" s="26">
        <v>1</v>
      </c>
      <c r="AA13" s="26">
        <v>2</v>
      </c>
      <c r="AB13" s="26">
        <v>1</v>
      </c>
      <c r="AC13" s="68">
        <f t="shared" si="7"/>
        <v>3</v>
      </c>
      <c r="AD13" s="26">
        <v>0</v>
      </c>
      <c r="AE13" s="26">
        <v>3</v>
      </c>
      <c r="AF13" s="26"/>
      <c r="AG13" s="26">
        <v>2</v>
      </c>
      <c r="AH13" s="26">
        <v>0</v>
      </c>
      <c r="AI13" s="26">
        <v>0</v>
      </c>
      <c r="AJ13" s="68">
        <f t="shared" si="8"/>
        <v>0</v>
      </c>
      <c r="AK13" s="26">
        <v>0</v>
      </c>
      <c r="AL13" s="26">
        <v>0</v>
      </c>
    </row>
    <row r="14" spans="1:38" s="9" customFormat="1" ht="70.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0.5" customHeight="1" x14ac:dyDescent="0.25">
      <c r="A15" s="10" t="s">
        <v>50</v>
      </c>
      <c r="B15" s="11" t="s">
        <v>51</v>
      </c>
      <c r="C15" s="26">
        <v>0</v>
      </c>
      <c r="D15" s="68">
        <f t="shared" ref="D15" si="11">D16+D17</f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1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0</v>
      </c>
      <c r="S15" s="70">
        <v>0</v>
      </c>
      <c r="T15" s="31">
        <v>0</v>
      </c>
      <c r="U15" s="68">
        <v>0</v>
      </c>
      <c r="V15" s="68">
        <f t="shared" si="5"/>
        <v>0</v>
      </c>
      <c r="W15" s="28">
        <v>0</v>
      </c>
      <c r="X15" s="26">
        <v>0</v>
      </c>
      <c r="Y15" s="68">
        <f t="shared" si="6"/>
        <v>0</v>
      </c>
      <c r="Z15" s="26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26">
        <v>0</v>
      </c>
      <c r="AF15" s="26"/>
      <c r="AG15" s="26">
        <v>0</v>
      </c>
      <c r="AH15" s="68">
        <v>0</v>
      </c>
      <c r="AI15" s="68">
        <v>0</v>
      </c>
      <c r="AJ15" s="68">
        <f t="shared" si="8"/>
        <v>0</v>
      </c>
      <c r="AK15" s="68">
        <v>0</v>
      </c>
      <c r="AL15" s="68">
        <v>0</v>
      </c>
    </row>
    <row r="16" spans="1:38" ht="70.5" customHeight="1" x14ac:dyDescent="0.25">
      <c r="A16" s="10" t="s">
        <v>52</v>
      </c>
      <c r="B16" s="11" t="s">
        <v>53</v>
      </c>
      <c r="C16" s="26">
        <v>0</v>
      </c>
      <c r="D16" s="68">
        <f t="shared" ref="D16" si="12">D17+D18</f>
        <v>0</v>
      </c>
      <c r="E16" s="26">
        <f t="shared" si="1"/>
        <v>0</v>
      </c>
      <c r="F16" s="26">
        <v>0</v>
      </c>
      <c r="G16" s="26">
        <v>0</v>
      </c>
      <c r="H16" s="68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0</v>
      </c>
      <c r="N16" s="31">
        <v>0</v>
      </c>
      <c r="O16" s="28">
        <v>0</v>
      </c>
      <c r="P16" s="31">
        <v>0</v>
      </c>
      <c r="Q16" s="70">
        <v>0</v>
      </c>
      <c r="R16" s="69">
        <f t="shared" si="4"/>
        <v>0</v>
      </c>
      <c r="S16" s="68">
        <v>0</v>
      </c>
      <c r="T16" s="68">
        <v>0</v>
      </c>
      <c r="U16" s="70">
        <v>0</v>
      </c>
      <c r="V16" s="68">
        <f t="shared" si="5"/>
        <v>0</v>
      </c>
      <c r="W16" s="28">
        <v>0</v>
      </c>
      <c r="X16" s="28">
        <v>0</v>
      </c>
      <c r="Y16" s="68">
        <f t="shared" si="6"/>
        <v>0</v>
      </c>
      <c r="Z16" s="28">
        <v>0</v>
      </c>
      <c r="AA16" s="68">
        <v>0</v>
      </c>
      <c r="AB16" s="68">
        <v>0</v>
      </c>
      <c r="AC16" s="68">
        <f t="shared" si="7"/>
        <v>0</v>
      </c>
      <c r="AD16" s="68">
        <v>0</v>
      </c>
      <c r="AE16" s="68">
        <v>0</v>
      </c>
      <c r="AF16" s="68"/>
      <c r="AG16" s="28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70.5" customHeight="1" x14ac:dyDescent="0.25">
      <c r="A17" s="10">
        <v>4</v>
      </c>
      <c r="B17" s="5" t="s">
        <v>54</v>
      </c>
      <c r="C17" s="26">
        <v>0</v>
      </c>
      <c r="D17" s="68">
        <f t="shared" ref="D17" si="13">D18+D19</f>
        <v>0</v>
      </c>
      <c r="E17" s="26">
        <f t="shared" si="1"/>
        <v>0</v>
      </c>
      <c r="F17" s="26">
        <v>0</v>
      </c>
      <c r="G17" s="26">
        <v>0</v>
      </c>
      <c r="H17" s="68">
        <v>0</v>
      </c>
      <c r="I17" s="68">
        <f t="shared" si="2"/>
        <v>0</v>
      </c>
      <c r="J17" s="28">
        <v>0</v>
      </c>
      <c r="K17" s="68">
        <v>0</v>
      </c>
      <c r="L17" s="26">
        <v>0</v>
      </c>
      <c r="M17" s="69">
        <f t="shared" si="3"/>
        <v>0</v>
      </c>
      <c r="N17" s="28">
        <v>0</v>
      </c>
      <c r="O17" s="28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70">
        <v>0</v>
      </c>
      <c r="V17" s="68">
        <f t="shared" si="5"/>
        <v>0</v>
      </c>
      <c r="W17" s="28">
        <v>0</v>
      </c>
      <c r="X17" s="28">
        <v>0</v>
      </c>
      <c r="Y17" s="68">
        <f t="shared" si="6"/>
        <v>0</v>
      </c>
      <c r="Z17" s="28">
        <v>0</v>
      </c>
      <c r="AA17" s="68">
        <v>0</v>
      </c>
      <c r="AB17" s="68">
        <v>0</v>
      </c>
      <c r="AC17" s="68">
        <f t="shared" si="7"/>
        <v>0</v>
      </c>
      <c r="AD17" s="68">
        <v>0</v>
      </c>
      <c r="AE17" s="68">
        <v>0</v>
      </c>
      <c r="AF17" s="68"/>
      <c r="AG17" s="28">
        <v>0</v>
      </c>
      <c r="AH17" s="68">
        <v>0</v>
      </c>
      <c r="AI17" s="68">
        <v>0</v>
      </c>
      <c r="AJ17" s="68">
        <f t="shared" si="8"/>
        <v>0</v>
      </c>
      <c r="AK17" s="68">
        <v>0</v>
      </c>
      <c r="AL17" s="68">
        <v>0</v>
      </c>
    </row>
    <row r="18" spans="1:38" s="9" customFormat="1" ht="70.5" customHeight="1" x14ac:dyDescent="0.25">
      <c r="A18" s="10">
        <v>5</v>
      </c>
      <c r="B18" s="5" t="s">
        <v>55</v>
      </c>
      <c r="C18" s="26">
        <v>1</v>
      </c>
      <c r="D18" s="68">
        <f t="shared" ref="D18" si="14">D19+D20</f>
        <v>0</v>
      </c>
      <c r="E18" s="26">
        <f t="shared" si="1"/>
        <v>1</v>
      </c>
      <c r="F18" s="26">
        <v>0</v>
      </c>
      <c r="G18" s="26">
        <v>0</v>
      </c>
      <c r="H18" s="68">
        <v>4</v>
      </c>
      <c r="I18" s="68">
        <f t="shared" si="2"/>
        <v>3</v>
      </c>
      <c r="J18" s="28">
        <v>1</v>
      </c>
      <c r="K18" s="68">
        <v>0</v>
      </c>
      <c r="L18" s="26">
        <v>0</v>
      </c>
      <c r="M18" s="69">
        <f t="shared" si="3"/>
        <v>1</v>
      </c>
      <c r="N18" s="28">
        <v>0</v>
      </c>
      <c r="O18" s="28">
        <v>1</v>
      </c>
      <c r="P18" s="28">
        <v>0</v>
      </c>
      <c r="Q18" s="70">
        <v>0</v>
      </c>
      <c r="R18" s="69">
        <f t="shared" si="4"/>
        <v>0</v>
      </c>
      <c r="S18" s="68">
        <v>0</v>
      </c>
      <c r="T18" s="68">
        <v>0</v>
      </c>
      <c r="U18" s="70">
        <v>0</v>
      </c>
      <c r="V18" s="68">
        <f t="shared" si="5"/>
        <v>1</v>
      </c>
      <c r="W18" s="26">
        <v>1</v>
      </c>
      <c r="X18" s="28">
        <v>0</v>
      </c>
      <c r="Y18" s="68">
        <f t="shared" si="6"/>
        <v>2</v>
      </c>
      <c r="Z18" s="28">
        <v>0</v>
      </c>
      <c r="AA18" s="68">
        <v>0</v>
      </c>
      <c r="AB18" s="68">
        <v>0</v>
      </c>
      <c r="AC18" s="68">
        <f t="shared" si="7"/>
        <v>0</v>
      </c>
      <c r="AD18" s="68">
        <v>0</v>
      </c>
      <c r="AE18" s="68">
        <v>0</v>
      </c>
      <c r="AF18" s="68"/>
      <c r="AG18" s="28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70.5" customHeight="1" x14ac:dyDescent="0.25">
      <c r="A19" s="10">
        <v>6</v>
      </c>
      <c r="B19" s="5" t="s">
        <v>56</v>
      </c>
      <c r="C19" s="89">
        <f>C20+C21+C22+C23+C24+C25++C26</f>
        <v>0</v>
      </c>
      <c r="D19" s="89">
        <f t="shared" ref="D19:AL19" si="15">D20+D21+D22+D23+D24+D25++D26</f>
        <v>0</v>
      </c>
      <c r="E19" s="89">
        <f t="shared" si="15"/>
        <v>0</v>
      </c>
      <c r="F19" s="89">
        <f t="shared" si="15"/>
        <v>0</v>
      </c>
      <c r="G19" s="89">
        <f t="shared" si="15"/>
        <v>0</v>
      </c>
      <c r="H19" s="89">
        <f t="shared" si="15"/>
        <v>0</v>
      </c>
      <c r="I19" s="89">
        <f t="shared" si="15"/>
        <v>0</v>
      </c>
      <c r="J19" s="89">
        <f t="shared" si="15"/>
        <v>0</v>
      </c>
      <c r="K19" s="89">
        <f t="shared" si="15"/>
        <v>0</v>
      </c>
      <c r="L19" s="89">
        <f t="shared" si="15"/>
        <v>0</v>
      </c>
      <c r="M19" s="89">
        <f t="shared" si="15"/>
        <v>0</v>
      </c>
      <c r="N19" s="89">
        <f t="shared" si="15"/>
        <v>0</v>
      </c>
      <c r="O19" s="89">
        <f t="shared" si="15"/>
        <v>0</v>
      </c>
      <c r="P19" s="89">
        <f t="shared" si="15"/>
        <v>0</v>
      </c>
      <c r="Q19" s="89">
        <f t="shared" si="15"/>
        <v>0</v>
      </c>
      <c r="R19" s="89">
        <f t="shared" si="15"/>
        <v>0</v>
      </c>
      <c r="S19" s="89">
        <f t="shared" si="15"/>
        <v>0</v>
      </c>
      <c r="T19" s="89">
        <f t="shared" si="15"/>
        <v>0</v>
      </c>
      <c r="U19" s="89">
        <f t="shared" si="15"/>
        <v>0</v>
      </c>
      <c r="V19" s="89">
        <f t="shared" si="15"/>
        <v>0</v>
      </c>
      <c r="W19" s="89">
        <f t="shared" si="15"/>
        <v>0</v>
      </c>
      <c r="X19" s="89">
        <f t="shared" si="15"/>
        <v>0</v>
      </c>
      <c r="Y19" s="89">
        <f t="shared" si="15"/>
        <v>0</v>
      </c>
      <c r="Z19" s="89">
        <f t="shared" si="15"/>
        <v>0</v>
      </c>
      <c r="AA19" s="89">
        <f t="shared" si="15"/>
        <v>0</v>
      </c>
      <c r="AB19" s="89">
        <f t="shared" si="15"/>
        <v>0</v>
      </c>
      <c r="AC19" s="89">
        <f t="shared" si="15"/>
        <v>0</v>
      </c>
      <c r="AD19" s="89">
        <f t="shared" si="15"/>
        <v>0</v>
      </c>
      <c r="AE19" s="89">
        <f t="shared" si="15"/>
        <v>0</v>
      </c>
      <c r="AF19" s="89">
        <f t="shared" si="15"/>
        <v>0</v>
      </c>
      <c r="AG19" s="89">
        <f t="shared" si="15"/>
        <v>0</v>
      </c>
      <c r="AH19" s="89">
        <f t="shared" si="15"/>
        <v>0</v>
      </c>
      <c r="AI19" s="89">
        <f t="shared" si="15"/>
        <v>0</v>
      </c>
      <c r="AJ19" s="89">
        <f t="shared" si="15"/>
        <v>0</v>
      </c>
      <c r="AK19" s="89">
        <f t="shared" si="15"/>
        <v>0</v>
      </c>
      <c r="AL19" s="89">
        <f t="shared" si="15"/>
        <v>0</v>
      </c>
    </row>
    <row r="20" spans="1:38" ht="70.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68">
        <v>0</v>
      </c>
      <c r="L20" s="68">
        <v>0</v>
      </c>
      <c r="M20" s="69">
        <f t="shared" si="3"/>
        <v>0</v>
      </c>
      <c r="N20" s="28">
        <v>0</v>
      </c>
      <c r="O20" s="28">
        <v>0</v>
      </c>
      <c r="P20" s="28">
        <v>0</v>
      </c>
      <c r="Q20" s="68">
        <v>0</v>
      </c>
      <c r="R20" s="69">
        <f t="shared" si="4"/>
        <v>0</v>
      </c>
      <c r="S20" s="68">
        <v>0</v>
      </c>
      <c r="T20" s="68">
        <v>0</v>
      </c>
      <c r="U20" s="70">
        <v>0</v>
      </c>
      <c r="V20" s="68">
        <f t="shared" si="5"/>
        <v>0</v>
      </c>
      <c r="W20" s="28">
        <v>0</v>
      </c>
      <c r="X20" s="28">
        <v>0</v>
      </c>
      <c r="Y20" s="68">
        <f t="shared" si="6"/>
        <v>0</v>
      </c>
      <c r="Z20" s="28">
        <v>0</v>
      </c>
      <c r="AA20" s="68">
        <v>0</v>
      </c>
      <c r="AB20" s="68">
        <v>0</v>
      </c>
      <c r="AC20" s="68">
        <f t="shared" si="7"/>
        <v>0</v>
      </c>
      <c r="AD20" s="68">
        <v>0</v>
      </c>
      <c r="AE20" s="68">
        <v>0</v>
      </c>
      <c r="AF20" s="68"/>
      <c r="AG20" s="28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70.5" customHeight="1" x14ac:dyDescent="0.25">
      <c r="A21" s="10" t="s">
        <v>59</v>
      </c>
      <c r="B21" s="11" t="s">
        <v>60</v>
      </c>
      <c r="C21" s="26">
        <v>0</v>
      </c>
      <c r="D21" s="68">
        <v>0</v>
      </c>
      <c r="E21" s="26">
        <f t="shared" si="1"/>
        <v>0</v>
      </c>
      <c r="F21" s="26">
        <v>0</v>
      </c>
      <c r="G21" s="26">
        <v>0</v>
      </c>
      <c r="H21" s="68">
        <v>0</v>
      </c>
      <c r="I21" s="68">
        <f t="shared" si="2"/>
        <v>0</v>
      </c>
      <c r="J21" s="28">
        <v>0</v>
      </c>
      <c r="K21" s="68">
        <v>0</v>
      </c>
      <c r="L21" s="68">
        <v>0</v>
      </c>
      <c r="M21" s="69">
        <f t="shared" si="3"/>
        <v>0</v>
      </c>
      <c r="N21" s="28">
        <v>0</v>
      </c>
      <c r="O21" s="68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70">
        <v>0</v>
      </c>
      <c r="V21" s="68">
        <f t="shared" si="5"/>
        <v>0</v>
      </c>
      <c r="W21" s="68">
        <v>0</v>
      </c>
      <c r="X21" s="28">
        <v>0</v>
      </c>
      <c r="Y21" s="68">
        <f t="shared" si="6"/>
        <v>0</v>
      </c>
      <c r="Z21" s="28">
        <v>0</v>
      </c>
      <c r="AA21" s="68">
        <v>0</v>
      </c>
      <c r="AB21" s="68">
        <v>0</v>
      </c>
      <c r="AC21" s="68">
        <f t="shared" si="7"/>
        <v>0</v>
      </c>
      <c r="AD21" s="68">
        <v>0</v>
      </c>
      <c r="AE21" s="68">
        <v>0</v>
      </c>
      <c r="AF21" s="68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ht="70.5" customHeight="1" x14ac:dyDescent="0.25">
      <c r="A22" s="10" t="s">
        <v>61</v>
      </c>
      <c r="B22" s="11" t="s">
        <v>62</v>
      </c>
      <c r="C22" s="26">
        <v>0</v>
      </c>
      <c r="D22" s="68">
        <v>0</v>
      </c>
      <c r="E22" s="26">
        <f t="shared" si="1"/>
        <v>0</v>
      </c>
      <c r="F22" s="26">
        <v>0</v>
      </c>
      <c r="G22" s="26">
        <v>0</v>
      </c>
      <c r="H22" s="68">
        <v>0</v>
      </c>
      <c r="I22" s="68">
        <f t="shared" si="2"/>
        <v>0</v>
      </c>
      <c r="J22" s="28">
        <v>0</v>
      </c>
      <c r="K22" s="70">
        <v>0</v>
      </c>
      <c r="L22" s="68">
        <v>0</v>
      </c>
      <c r="M22" s="69">
        <f t="shared" si="3"/>
        <v>0</v>
      </c>
      <c r="N22" s="28">
        <v>0</v>
      </c>
      <c r="O22" s="70">
        <v>0</v>
      </c>
      <c r="P22" s="28">
        <v>0</v>
      </c>
      <c r="Q22" s="70">
        <v>0</v>
      </c>
      <c r="R22" s="69">
        <f t="shared" si="4"/>
        <v>0</v>
      </c>
      <c r="S22" s="68">
        <v>0</v>
      </c>
      <c r="T22" s="68">
        <v>0</v>
      </c>
      <c r="U22" s="70">
        <v>0</v>
      </c>
      <c r="V22" s="68">
        <f t="shared" si="5"/>
        <v>0</v>
      </c>
      <c r="W22" s="70">
        <v>0</v>
      </c>
      <c r="X22" s="28">
        <v>0</v>
      </c>
      <c r="Y22" s="68">
        <f t="shared" si="6"/>
        <v>0</v>
      </c>
      <c r="Z22" s="28">
        <v>0</v>
      </c>
      <c r="AA22" s="68">
        <v>0</v>
      </c>
      <c r="AB22" s="68">
        <v>0</v>
      </c>
      <c r="AC22" s="68">
        <f t="shared" si="7"/>
        <v>0</v>
      </c>
      <c r="AD22" s="68">
        <v>0</v>
      </c>
      <c r="AE22" s="68">
        <v>0</v>
      </c>
      <c r="AF22" s="68"/>
      <c r="AG22" s="28">
        <v>0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38" ht="70.5" customHeight="1" x14ac:dyDescent="0.25">
      <c r="A23" s="10" t="s">
        <v>63</v>
      </c>
      <c r="B23" s="11" t="s">
        <v>64</v>
      </c>
      <c r="C23" s="26">
        <v>0</v>
      </c>
      <c r="D23" s="68">
        <v>0</v>
      </c>
      <c r="E23" s="26">
        <f t="shared" si="1"/>
        <v>0</v>
      </c>
      <c r="F23" s="26">
        <v>0</v>
      </c>
      <c r="G23" s="26">
        <v>0</v>
      </c>
      <c r="H23" s="68">
        <v>0</v>
      </c>
      <c r="I23" s="68">
        <f t="shared" si="2"/>
        <v>0</v>
      </c>
      <c r="J23" s="28">
        <v>0</v>
      </c>
      <c r="K23" s="68">
        <v>0</v>
      </c>
      <c r="L23" s="48">
        <v>0</v>
      </c>
      <c r="M23" s="69">
        <f t="shared" si="3"/>
        <v>0</v>
      </c>
      <c r="N23" s="28">
        <v>0</v>
      </c>
      <c r="O23" s="68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68">
        <v>0</v>
      </c>
      <c r="V23" s="68">
        <f t="shared" si="5"/>
        <v>0</v>
      </c>
      <c r="W23" s="68">
        <v>0</v>
      </c>
      <c r="X23" s="28">
        <v>0</v>
      </c>
      <c r="Y23" s="68">
        <f t="shared" si="6"/>
        <v>0</v>
      </c>
      <c r="Z23" s="28">
        <v>0</v>
      </c>
      <c r="AA23" s="68">
        <v>0</v>
      </c>
      <c r="AB23" s="68">
        <v>0</v>
      </c>
      <c r="AC23" s="68">
        <f t="shared" si="7"/>
        <v>0</v>
      </c>
      <c r="AD23" s="68">
        <v>0</v>
      </c>
      <c r="AE23" s="68">
        <v>0</v>
      </c>
      <c r="AF23" s="68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ht="70.5" customHeight="1" x14ac:dyDescent="0.25">
      <c r="A24" s="10" t="s">
        <v>65</v>
      </c>
      <c r="B24" s="11" t="s">
        <v>66</v>
      </c>
      <c r="C24" s="26">
        <v>0</v>
      </c>
      <c r="D24" s="68">
        <v>0</v>
      </c>
      <c r="E24" s="26">
        <f t="shared" si="1"/>
        <v>0</v>
      </c>
      <c r="F24" s="26">
        <v>0</v>
      </c>
      <c r="G24" s="26">
        <v>0</v>
      </c>
      <c r="H24" s="68">
        <v>0</v>
      </c>
      <c r="I24" s="68">
        <f t="shared" si="2"/>
        <v>0</v>
      </c>
      <c r="J24" s="28">
        <v>0</v>
      </c>
      <c r="K24" s="68">
        <v>0</v>
      </c>
      <c r="L24" s="68">
        <v>0</v>
      </c>
      <c r="M24" s="69">
        <f t="shared" si="3"/>
        <v>0</v>
      </c>
      <c r="N24" s="28">
        <v>0</v>
      </c>
      <c r="O24" s="70">
        <v>0</v>
      </c>
      <c r="P24" s="28">
        <v>0</v>
      </c>
      <c r="Q24" s="70">
        <v>0</v>
      </c>
      <c r="R24" s="69">
        <f t="shared" si="4"/>
        <v>0</v>
      </c>
      <c r="S24" s="68">
        <v>0</v>
      </c>
      <c r="T24" s="68">
        <v>0</v>
      </c>
      <c r="U24" s="70">
        <v>0</v>
      </c>
      <c r="V24" s="68">
        <f t="shared" si="5"/>
        <v>0</v>
      </c>
      <c r="W24" s="70">
        <v>0</v>
      </c>
      <c r="X24" s="28">
        <v>0</v>
      </c>
      <c r="Y24" s="68">
        <f t="shared" si="6"/>
        <v>0</v>
      </c>
      <c r="Z24" s="28">
        <v>0</v>
      </c>
      <c r="AA24" s="68">
        <v>0</v>
      </c>
      <c r="AB24" s="68">
        <v>0</v>
      </c>
      <c r="AC24" s="68">
        <f t="shared" si="7"/>
        <v>0</v>
      </c>
      <c r="AD24" s="68">
        <v>0</v>
      </c>
      <c r="AE24" s="68">
        <v>0</v>
      </c>
      <c r="AF24" s="68"/>
      <c r="AG24" s="28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70.5" customHeight="1" x14ac:dyDescent="0.25">
      <c r="A25" s="10" t="s">
        <v>67</v>
      </c>
      <c r="B25" s="11" t="s">
        <v>68</v>
      </c>
      <c r="C25" s="26">
        <v>0</v>
      </c>
      <c r="D25" s="68">
        <v>0</v>
      </c>
      <c r="E25" s="26">
        <f t="shared" si="1"/>
        <v>0</v>
      </c>
      <c r="F25" s="26">
        <v>0</v>
      </c>
      <c r="G25" s="26">
        <v>0</v>
      </c>
      <c r="H25" s="68">
        <v>0</v>
      </c>
      <c r="I25" s="68">
        <f t="shared" si="2"/>
        <v>0</v>
      </c>
      <c r="J25" s="28">
        <v>0</v>
      </c>
      <c r="K25" s="70">
        <v>0</v>
      </c>
      <c r="L25" s="68">
        <v>0</v>
      </c>
      <c r="M25" s="69">
        <f t="shared" si="3"/>
        <v>0</v>
      </c>
      <c r="N25" s="28">
        <v>0</v>
      </c>
      <c r="O25" s="68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70">
        <v>0</v>
      </c>
      <c r="V25" s="68">
        <f t="shared" si="5"/>
        <v>0</v>
      </c>
      <c r="W25" s="68">
        <v>0</v>
      </c>
      <c r="X25" s="28">
        <v>0</v>
      </c>
      <c r="Y25" s="68">
        <f t="shared" si="6"/>
        <v>0</v>
      </c>
      <c r="Z25" s="28">
        <v>0</v>
      </c>
      <c r="AA25" s="68">
        <v>0</v>
      </c>
      <c r="AB25" s="68">
        <v>0</v>
      </c>
      <c r="AC25" s="68">
        <f t="shared" si="7"/>
        <v>0</v>
      </c>
      <c r="AD25" s="68">
        <v>0</v>
      </c>
      <c r="AE25" s="68">
        <v>0</v>
      </c>
      <c r="AF25" s="68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38" ht="70.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6">
        <v>0</v>
      </c>
      <c r="I26" s="68">
        <f t="shared" si="2"/>
        <v>0</v>
      </c>
      <c r="J26" s="28">
        <v>0</v>
      </c>
      <c r="K26" s="68">
        <v>0</v>
      </c>
      <c r="L26" s="68">
        <v>0</v>
      </c>
      <c r="M26" s="69">
        <f t="shared" si="3"/>
        <v>0</v>
      </c>
      <c r="N26" s="28">
        <v>0</v>
      </c>
      <c r="O26" s="70">
        <v>0</v>
      </c>
      <c r="P26" s="28">
        <v>0</v>
      </c>
      <c r="Q26" s="68">
        <v>0</v>
      </c>
      <c r="R26" s="69">
        <f t="shared" si="4"/>
        <v>0</v>
      </c>
      <c r="S26" s="68">
        <v>0</v>
      </c>
      <c r="T26" s="68">
        <v>0</v>
      </c>
      <c r="U26" s="70">
        <v>0</v>
      </c>
      <c r="V26" s="68">
        <f t="shared" si="5"/>
        <v>0</v>
      </c>
      <c r="W26" s="70">
        <v>0</v>
      </c>
      <c r="X26" s="28">
        <v>0</v>
      </c>
      <c r="Y26" s="68">
        <f t="shared" si="6"/>
        <v>0</v>
      </c>
      <c r="Z26" s="28">
        <v>0</v>
      </c>
      <c r="AA26" s="68">
        <v>0</v>
      </c>
      <c r="AB26" s="68">
        <v>0</v>
      </c>
      <c r="AC26" s="68">
        <f t="shared" si="7"/>
        <v>0</v>
      </c>
      <c r="AD26" s="68">
        <v>0</v>
      </c>
      <c r="AE26" s="68">
        <v>0</v>
      </c>
      <c r="AF26" s="28"/>
      <c r="AG26" s="28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70.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6">D28+D29+D30+D31+D32</f>
        <v>0</v>
      </c>
      <c r="E27" s="89">
        <f t="shared" si="16"/>
        <v>0</v>
      </c>
      <c r="F27" s="89">
        <f t="shared" si="16"/>
        <v>0</v>
      </c>
      <c r="G27" s="89">
        <f t="shared" si="16"/>
        <v>0</v>
      </c>
      <c r="H27" s="89">
        <f t="shared" si="16"/>
        <v>0</v>
      </c>
      <c r="I27" s="89">
        <f t="shared" si="16"/>
        <v>0</v>
      </c>
      <c r="J27" s="89">
        <f t="shared" si="16"/>
        <v>0</v>
      </c>
      <c r="K27" s="89">
        <f t="shared" si="16"/>
        <v>0</v>
      </c>
      <c r="L27" s="89">
        <f t="shared" si="16"/>
        <v>0</v>
      </c>
      <c r="M27" s="89">
        <f t="shared" si="16"/>
        <v>0</v>
      </c>
      <c r="N27" s="89">
        <f t="shared" si="16"/>
        <v>0</v>
      </c>
      <c r="O27" s="89">
        <f t="shared" si="16"/>
        <v>0</v>
      </c>
      <c r="P27" s="89">
        <f t="shared" si="16"/>
        <v>0</v>
      </c>
      <c r="Q27" s="89">
        <f t="shared" si="16"/>
        <v>0</v>
      </c>
      <c r="R27" s="89">
        <f t="shared" si="16"/>
        <v>0</v>
      </c>
      <c r="S27" s="89">
        <f t="shared" si="16"/>
        <v>0</v>
      </c>
      <c r="T27" s="89">
        <f t="shared" si="16"/>
        <v>0</v>
      </c>
      <c r="U27" s="89">
        <f t="shared" si="16"/>
        <v>0</v>
      </c>
      <c r="V27" s="89">
        <f t="shared" si="16"/>
        <v>0</v>
      </c>
      <c r="W27" s="89">
        <f t="shared" si="16"/>
        <v>0</v>
      </c>
      <c r="X27" s="89">
        <f t="shared" si="16"/>
        <v>0</v>
      </c>
      <c r="Y27" s="89">
        <f t="shared" si="16"/>
        <v>0</v>
      </c>
      <c r="Z27" s="89">
        <f t="shared" si="16"/>
        <v>0</v>
      </c>
      <c r="AA27" s="89">
        <f t="shared" si="16"/>
        <v>0</v>
      </c>
      <c r="AB27" s="89">
        <f t="shared" si="16"/>
        <v>0</v>
      </c>
      <c r="AC27" s="89">
        <f t="shared" si="16"/>
        <v>0</v>
      </c>
      <c r="AD27" s="89">
        <f t="shared" si="16"/>
        <v>0</v>
      </c>
      <c r="AE27" s="89">
        <f t="shared" si="16"/>
        <v>0</v>
      </c>
      <c r="AF27" s="89">
        <f t="shared" si="16"/>
        <v>0</v>
      </c>
      <c r="AG27" s="89">
        <f t="shared" si="16"/>
        <v>0</v>
      </c>
      <c r="AH27" s="89">
        <f t="shared" si="16"/>
        <v>0</v>
      </c>
      <c r="AI27" s="89">
        <f t="shared" si="16"/>
        <v>0</v>
      </c>
      <c r="AJ27" s="89">
        <f t="shared" si="16"/>
        <v>0</v>
      </c>
      <c r="AK27" s="89">
        <f t="shared" si="16"/>
        <v>0</v>
      </c>
      <c r="AL27" s="89">
        <f t="shared" si="16"/>
        <v>0</v>
      </c>
    </row>
    <row r="28" spans="1:38" ht="70.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68">
        <v>0</v>
      </c>
      <c r="I28" s="68">
        <f t="shared" si="2"/>
        <v>0</v>
      </c>
      <c r="J28" s="28">
        <v>0</v>
      </c>
      <c r="K28" s="70">
        <v>0</v>
      </c>
      <c r="L28" s="68">
        <v>0</v>
      </c>
      <c r="M28" s="69">
        <f t="shared" si="3"/>
        <v>0</v>
      </c>
      <c r="N28" s="28">
        <v>0</v>
      </c>
      <c r="O28" s="70">
        <v>0</v>
      </c>
      <c r="P28" s="28">
        <v>0</v>
      </c>
      <c r="Q28" s="70">
        <v>0</v>
      </c>
      <c r="R28" s="69">
        <f t="shared" si="4"/>
        <v>0</v>
      </c>
      <c r="S28" s="68">
        <v>0</v>
      </c>
      <c r="T28" s="68">
        <v>0</v>
      </c>
      <c r="U28" s="70">
        <v>0</v>
      </c>
      <c r="V28" s="68">
        <f t="shared" si="5"/>
        <v>0</v>
      </c>
      <c r="W28" s="70">
        <v>0</v>
      </c>
      <c r="X28" s="28">
        <v>0</v>
      </c>
      <c r="Y28" s="68">
        <f t="shared" si="6"/>
        <v>0</v>
      </c>
      <c r="Z28" s="28">
        <v>0</v>
      </c>
      <c r="AA28" s="68">
        <v>0</v>
      </c>
      <c r="AB28" s="68">
        <v>0</v>
      </c>
      <c r="AC28" s="68">
        <f t="shared" si="7"/>
        <v>0</v>
      </c>
      <c r="AD28" s="68">
        <v>0</v>
      </c>
      <c r="AE28" s="68">
        <v>0</v>
      </c>
      <c r="AF28" s="28"/>
      <c r="AG28" s="28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38" ht="70.5" customHeight="1" x14ac:dyDescent="0.25">
      <c r="A29" s="15" t="s">
        <v>74</v>
      </c>
      <c r="B29" s="11" t="s">
        <v>75</v>
      </c>
      <c r="C29" s="26">
        <v>0</v>
      </c>
      <c r="D29" s="68">
        <v>0</v>
      </c>
      <c r="E29" s="26">
        <f t="shared" si="1"/>
        <v>0</v>
      </c>
      <c r="F29" s="26">
        <v>0</v>
      </c>
      <c r="G29" s="26">
        <v>0</v>
      </c>
      <c r="H29" s="68">
        <v>0</v>
      </c>
      <c r="I29" s="68">
        <f t="shared" si="2"/>
        <v>0</v>
      </c>
      <c r="J29" s="28">
        <v>0</v>
      </c>
      <c r="K29" s="68">
        <v>0</v>
      </c>
      <c r="L29" s="68">
        <v>0</v>
      </c>
      <c r="M29" s="69">
        <f t="shared" si="3"/>
        <v>0</v>
      </c>
      <c r="N29" s="28">
        <v>0</v>
      </c>
      <c r="O29" s="68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70">
        <v>0</v>
      </c>
      <c r="V29" s="68">
        <f t="shared" si="5"/>
        <v>0</v>
      </c>
      <c r="W29" s="68">
        <v>0</v>
      </c>
      <c r="X29" s="28">
        <v>0</v>
      </c>
      <c r="Y29" s="68">
        <f t="shared" si="6"/>
        <v>0</v>
      </c>
      <c r="Z29" s="28">
        <v>0</v>
      </c>
      <c r="AA29" s="68">
        <v>0</v>
      </c>
      <c r="AB29" s="68">
        <v>0</v>
      </c>
      <c r="AC29" s="68">
        <f t="shared" si="7"/>
        <v>0</v>
      </c>
      <c r="AD29" s="68">
        <v>0</v>
      </c>
      <c r="AE29" s="68">
        <v>0</v>
      </c>
      <c r="AF29" s="28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70.5" customHeight="1" x14ac:dyDescent="0.25">
      <c r="A30" s="15" t="s">
        <v>76</v>
      </c>
      <c r="B30" s="11" t="s">
        <v>77</v>
      </c>
      <c r="C30" s="26">
        <v>0</v>
      </c>
      <c r="D30" s="68">
        <v>0</v>
      </c>
      <c r="E30" s="26">
        <f t="shared" si="1"/>
        <v>0</v>
      </c>
      <c r="F30" s="26">
        <v>0</v>
      </c>
      <c r="G30" s="26">
        <v>0</v>
      </c>
      <c r="H30" s="68">
        <v>0</v>
      </c>
      <c r="I30" s="68">
        <f t="shared" si="2"/>
        <v>0</v>
      </c>
      <c r="J30" s="28">
        <v>0</v>
      </c>
      <c r="K30" s="68">
        <v>0</v>
      </c>
      <c r="L30" s="68">
        <v>0</v>
      </c>
      <c r="M30" s="69">
        <f t="shared" si="3"/>
        <v>0</v>
      </c>
      <c r="N30" s="28">
        <v>0</v>
      </c>
      <c r="O30" s="70">
        <v>0</v>
      </c>
      <c r="P30" s="28">
        <v>0</v>
      </c>
      <c r="Q30" s="70">
        <v>0</v>
      </c>
      <c r="R30" s="69">
        <f t="shared" si="4"/>
        <v>0</v>
      </c>
      <c r="S30" s="68">
        <v>0</v>
      </c>
      <c r="T30" s="68">
        <v>0</v>
      </c>
      <c r="U30" s="70">
        <v>0</v>
      </c>
      <c r="V30" s="68">
        <f t="shared" si="5"/>
        <v>0</v>
      </c>
      <c r="W30" s="70">
        <v>0</v>
      </c>
      <c r="X30" s="28">
        <v>0</v>
      </c>
      <c r="Y30" s="68">
        <f t="shared" si="6"/>
        <v>0</v>
      </c>
      <c r="Z30" s="28">
        <v>0</v>
      </c>
      <c r="AA30" s="68">
        <v>0</v>
      </c>
      <c r="AB30" s="68">
        <v>0</v>
      </c>
      <c r="AC30" s="68">
        <f t="shared" si="7"/>
        <v>0</v>
      </c>
      <c r="AD30" s="68">
        <v>0</v>
      </c>
      <c r="AE30" s="68">
        <v>0</v>
      </c>
      <c r="AF30" s="70"/>
      <c r="AG30" s="26">
        <v>0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70.5" customHeight="1" x14ac:dyDescent="0.25">
      <c r="A31" s="15" t="s">
        <v>78</v>
      </c>
      <c r="B31" s="11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68">
        <v>0</v>
      </c>
      <c r="I31" s="68">
        <f t="shared" si="2"/>
        <v>0</v>
      </c>
      <c r="J31" s="28">
        <v>0</v>
      </c>
      <c r="K31" s="70">
        <v>0</v>
      </c>
      <c r="L31" s="48">
        <v>0</v>
      </c>
      <c r="M31" s="69">
        <f t="shared" si="3"/>
        <v>0</v>
      </c>
      <c r="N31" s="28">
        <v>0</v>
      </c>
      <c r="O31" s="68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68">
        <v>0</v>
      </c>
      <c r="V31" s="68">
        <f t="shared" si="5"/>
        <v>0</v>
      </c>
      <c r="W31" s="68">
        <v>0</v>
      </c>
      <c r="X31" s="28">
        <v>0</v>
      </c>
      <c r="Y31" s="68">
        <f t="shared" si="6"/>
        <v>0</v>
      </c>
      <c r="Z31" s="28">
        <v>0</v>
      </c>
      <c r="AA31" s="68">
        <v>0</v>
      </c>
      <c r="AB31" s="68">
        <v>0</v>
      </c>
      <c r="AC31" s="68">
        <f t="shared" si="7"/>
        <v>0</v>
      </c>
      <c r="AD31" s="68">
        <v>0</v>
      </c>
      <c r="AE31" s="68">
        <v>0</v>
      </c>
      <c r="AF31" s="70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38" ht="70.5" customHeight="1" x14ac:dyDescent="0.25">
      <c r="A32" s="15" t="s">
        <v>80</v>
      </c>
      <c r="B32" s="11" t="s">
        <v>81</v>
      </c>
      <c r="C32" s="26">
        <v>0</v>
      </c>
      <c r="D32" s="68">
        <v>0</v>
      </c>
      <c r="E32" s="26">
        <f t="shared" si="1"/>
        <v>0</v>
      </c>
      <c r="F32" s="26">
        <v>0</v>
      </c>
      <c r="G32" s="26">
        <v>0</v>
      </c>
      <c r="H32" s="68">
        <v>0</v>
      </c>
      <c r="I32" s="68">
        <f t="shared" si="2"/>
        <v>0</v>
      </c>
      <c r="J32" s="28">
        <v>0</v>
      </c>
      <c r="K32" s="68">
        <v>0</v>
      </c>
      <c r="L32" s="68">
        <v>0</v>
      </c>
      <c r="M32" s="69">
        <f t="shared" si="3"/>
        <v>0</v>
      </c>
      <c r="N32" s="31">
        <v>0</v>
      </c>
      <c r="O32" s="70">
        <v>0</v>
      </c>
      <c r="P32" s="31">
        <v>0</v>
      </c>
      <c r="Q32" s="68">
        <v>0</v>
      </c>
      <c r="R32" s="69">
        <f t="shared" si="4"/>
        <v>0</v>
      </c>
      <c r="S32" s="68">
        <v>0</v>
      </c>
      <c r="T32" s="68">
        <v>0</v>
      </c>
      <c r="U32" s="70">
        <v>0</v>
      </c>
      <c r="V32" s="68">
        <f t="shared" si="5"/>
        <v>0</v>
      </c>
      <c r="W32" s="70">
        <v>0</v>
      </c>
      <c r="X32" s="28">
        <v>0</v>
      </c>
      <c r="Y32" s="68">
        <f t="shared" si="6"/>
        <v>0</v>
      </c>
      <c r="Z32" s="28">
        <v>0</v>
      </c>
      <c r="AA32" s="68">
        <v>0</v>
      </c>
      <c r="AB32" s="68">
        <v>0</v>
      </c>
      <c r="AC32" s="68">
        <f t="shared" si="7"/>
        <v>0</v>
      </c>
      <c r="AD32" s="68">
        <v>0</v>
      </c>
      <c r="AE32" s="68">
        <v>0</v>
      </c>
      <c r="AF32" s="70"/>
      <c r="AG32" s="28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70.5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68">
        <v>0</v>
      </c>
      <c r="I33" s="68">
        <f t="shared" si="2"/>
        <v>0</v>
      </c>
      <c r="J33" s="26">
        <v>0</v>
      </c>
      <c r="K33" s="68">
        <v>0</v>
      </c>
      <c r="L33" s="68">
        <v>0</v>
      </c>
      <c r="M33" s="69">
        <f t="shared" si="3"/>
        <v>0</v>
      </c>
      <c r="N33" s="26">
        <v>0</v>
      </c>
      <c r="O33" s="68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70">
        <v>0</v>
      </c>
      <c r="V33" s="68">
        <f t="shared" si="5"/>
        <v>0</v>
      </c>
      <c r="W33" s="68">
        <v>0</v>
      </c>
      <c r="X33" s="26">
        <v>0</v>
      </c>
      <c r="Y33" s="68">
        <f t="shared" si="6"/>
        <v>0</v>
      </c>
      <c r="Z33" s="26">
        <v>0</v>
      </c>
      <c r="AA33" s="68">
        <v>0</v>
      </c>
      <c r="AB33" s="68">
        <v>0</v>
      </c>
      <c r="AC33" s="68">
        <f t="shared" si="7"/>
        <v>0</v>
      </c>
      <c r="AD33" s="68">
        <v>0</v>
      </c>
      <c r="AE33" s="68">
        <v>0</v>
      </c>
      <c r="AF33" s="70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70.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68">
        <v>0</v>
      </c>
      <c r="I34" s="68">
        <f t="shared" si="2"/>
        <v>0</v>
      </c>
      <c r="J34" s="28">
        <v>0</v>
      </c>
      <c r="K34" s="70">
        <v>0</v>
      </c>
      <c r="L34" s="68">
        <v>0</v>
      </c>
      <c r="M34" s="69">
        <f t="shared" si="3"/>
        <v>0</v>
      </c>
      <c r="N34" s="28">
        <v>0</v>
      </c>
      <c r="O34" s="70">
        <v>0</v>
      </c>
      <c r="P34" s="28">
        <v>0</v>
      </c>
      <c r="Q34" s="70">
        <v>0</v>
      </c>
      <c r="R34" s="69">
        <f t="shared" si="4"/>
        <v>0</v>
      </c>
      <c r="S34" s="68">
        <v>0</v>
      </c>
      <c r="T34" s="68">
        <v>0</v>
      </c>
      <c r="U34" s="70">
        <v>0</v>
      </c>
      <c r="V34" s="68">
        <f t="shared" si="5"/>
        <v>0</v>
      </c>
      <c r="W34" s="70">
        <v>0</v>
      </c>
      <c r="X34" s="28">
        <v>0</v>
      </c>
      <c r="Y34" s="68">
        <f t="shared" si="6"/>
        <v>0</v>
      </c>
      <c r="Z34" s="28">
        <v>0</v>
      </c>
      <c r="AA34" s="68">
        <v>0</v>
      </c>
      <c r="AB34" s="68">
        <v>0</v>
      </c>
      <c r="AC34" s="68">
        <f t="shared" si="7"/>
        <v>0</v>
      </c>
      <c r="AD34" s="68">
        <v>0</v>
      </c>
      <c r="AE34" s="68">
        <v>0</v>
      </c>
      <c r="AF34" s="70"/>
      <c r="AG34" s="28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70.5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68">
        <v>0</v>
      </c>
      <c r="I35" s="68">
        <f t="shared" si="2"/>
        <v>0</v>
      </c>
      <c r="J35" s="28">
        <v>0</v>
      </c>
      <c r="K35" s="68">
        <v>0</v>
      </c>
      <c r="L35" s="48">
        <v>0</v>
      </c>
      <c r="M35" s="69">
        <f t="shared" si="3"/>
        <v>0</v>
      </c>
      <c r="N35" s="28">
        <v>0</v>
      </c>
      <c r="O35" s="68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68">
        <v>0</v>
      </c>
      <c r="V35" s="68">
        <f t="shared" si="5"/>
        <v>0</v>
      </c>
      <c r="W35" s="68">
        <v>0</v>
      </c>
      <c r="X35" s="28">
        <v>0</v>
      </c>
      <c r="Y35" s="68">
        <f t="shared" si="6"/>
        <v>0</v>
      </c>
      <c r="Z35" s="28">
        <v>0</v>
      </c>
      <c r="AA35" s="68">
        <v>0</v>
      </c>
      <c r="AB35" s="68">
        <v>0</v>
      </c>
      <c r="AC35" s="68">
        <f t="shared" si="7"/>
        <v>0</v>
      </c>
      <c r="AD35" s="68">
        <v>0</v>
      </c>
      <c r="AE35" s="68">
        <v>0</v>
      </c>
      <c r="AF35" s="28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70.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68">
        <v>0</v>
      </c>
      <c r="I36" s="68">
        <f t="shared" si="2"/>
        <v>0</v>
      </c>
      <c r="J36" s="28">
        <v>0</v>
      </c>
      <c r="K36" s="68">
        <v>0</v>
      </c>
      <c r="L36" s="68">
        <v>0</v>
      </c>
      <c r="M36" s="69">
        <f t="shared" si="3"/>
        <v>0</v>
      </c>
      <c r="N36" s="28">
        <v>0</v>
      </c>
      <c r="O36" s="70">
        <v>0</v>
      </c>
      <c r="P36" s="28">
        <v>0</v>
      </c>
      <c r="Q36" s="70">
        <v>0</v>
      </c>
      <c r="R36" s="69">
        <f t="shared" si="4"/>
        <v>0</v>
      </c>
      <c r="S36" s="68">
        <v>0</v>
      </c>
      <c r="T36" s="68">
        <v>0</v>
      </c>
      <c r="U36" s="70">
        <v>0</v>
      </c>
      <c r="V36" s="68">
        <f t="shared" si="5"/>
        <v>0</v>
      </c>
      <c r="W36" s="70">
        <v>0</v>
      </c>
      <c r="X36" s="28">
        <v>0</v>
      </c>
      <c r="Y36" s="68">
        <f t="shared" si="6"/>
        <v>0</v>
      </c>
      <c r="Z36" s="28">
        <v>0</v>
      </c>
      <c r="AA36" s="68">
        <v>0</v>
      </c>
      <c r="AB36" s="68">
        <v>0</v>
      </c>
      <c r="AC36" s="68">
        <f t="shared" si="7"/>
        <v>0</v>
      </c>
      <c r="AD36" s="68">
        <v>0</v>
      </c>
      <c r="AE36" s="68">
        <v>0</v>
      </c>
      <c r="AF36" s="28"/>
      <c r="AG36" s="28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70.5" customHeight="1" x14ac:dyDescent="0.25">
      <c r="A37" s="15" t="s">
        <v>90</v>
      </c>
      <c r="B37" s="5" t="s">
        <v>91</v>
      </c>
      <c r="C37" s="26">
        <v>0</v>
      </c>
      <c r="D37" s="68">
        <v>0</v>
      </c>
      <c r="E37" s="26">
        <f t="shared" si="1"/>
        <v>0</v>
      </c>
      <c r="F37" s="26">
        <v>0</v>
      </c>
      <c r="G37" s="26">
        <v>0</v>
      </c>
      <c r="H37" s="68">
        <v>0</v>
      </c>
      <c r="I37" s="68">
        <f t="shared" si="2"/>
        <v>0</v>
      </c>
      <c r="J37" s="28">
        <v>0</v>
      </c>
      <c r="K37" s="70">
        <v>0</v>
      </c>
      <c r="L37" s="68">
        <v>0</v>
      </c>
      <c r="M37" s="69">
        <f t="shared" si="3"/>
        <v>0</v>
      </c>
      <c r="N37" s="28">
        <v>0</v>
      </c>
      <c r="O37" s="68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31">
        <v>0</v>
      </c>
      <c r="U37" s="70">
        <v>0</v>
      </c>
      <c r="V37" s="68">
        <f t="shared" si="5"/>
        <v>0</v>
      </c>
      <c r="W37" s="68">
        <v>0</v>
      </c>
      <c r="X37" s="28">
        <v>0</v>
      </c>
      <c r="Y37" s="68">
        <f t="shared" si="6"/>
        <v>0</v>
      </c>
      <c r="Z37" s="28">
        <v>0</v>
      </c>
      <c r="AA37" s="68">
        <v>0</v>
      </c>
      <c r="AB37" s="68">
        <v>0</v>
      </c>
      <c r="AC37" s="68">
        <f t="shared" si="7"/>
        <v>0</v>
      </c>
      <c r="AD37" s="68">
        <v>0</v>
      </c>
      <c r="AE37" s="68">
        <v>0</v>
      </c>
      <c r="AF37" s="28"/>
      <c r="AG37" s="28">
        <v>0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70.5" customHeight="1" x14ac:dyDescent="0.25">
      <c r="A38" s="15" t="s">
        <v>92</v>
      </c>
      <c r="B38" s="5" t="s">
        <v>93</v>
      </c>
      <c r="C38" s="28">
        <v>0</v>
      </c>
      <c r="D38" s="68">
        <v>0</v>
      </c>
      <c r="E38" s="26">
        <f t="shared" si="1"/>
        <v>0</v>
      </c>
      <c r="F38" s="28">
        <v>0</v>
      </c>
      <c r="G38" s="28">
        <v>0</v>
      </c>
      <c r="H38" s="68">
        <v>0</v>
      </c>
      <c r="I38" s="68">
        <f t="shared" si="2"/>
        <v>0</v>
      </c>
      <c r="J38" s="28">
        <v>0</v>
      </c>
      <c r="K38" s="68">
        <v>0</v>
      </c>
      <c r="L38" s="68">
        <v>0</v>
      </c>
      <c r="M38" s="69">
        <f t="shared" si="3"/>
        <v>0</v>
      </c>
      <c r="N38" s="28">
        <v>0</v>
      </c>
      <c r="O38" s="70">
        <v>0</v>
      </c>
      <c r="P38" s="26">
        <v>0</v>
      </c>
      <c r="Q38" s="68">
        <v>0</v>
      </c>
      <c r="R38" s="69">
        <f t="shared" si="4"/>
        <v>0</v>
      </c>
      <c r="S38" s="68">
        <v>0</v>
      </c>
      <c r="T38" s="68">
        <v>0</v>
      </c>
      <c r="U38" s="70">
        <v>0</v>
      </c>
      <c r="V38" s="68">
        <f t="shared" si="5"/>
        <v>0</v>
      </c>
      <c r="W38" s="70">
        <v>0</v>
      </c>
      <c r="X38" s="28">
        <v>0</v>
      </c>
      <c r="Y38" s="68">
        <f t="shared" si="6"/>
        <v>0</v>
      </c>
      <c r="Z38" s="28">
        <v>0</v>
      </c>
      <c r="AA38" s="68">
        <v>0</v>
      </c>
      <c r="AB38" s="68">
        <v>0</v>
      </c>
      <c r="AC38" s="68">
        <f t="shared" si="7"/>
        <v>0</v>
      </c>
      <c r="AD38" s="68">
        <v>0</v>
      </c>
      <c r="AE38" s="68">
        <v>0</v>
      </c>
      <c r="AF38" s="28"/>
      <c r="AG38" s="28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70.5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68">
        <v>0</v>
      </c>
      <c r="I39" s="68">
        <f t="shared" si="2"/>
        <v>0</v>
      </c>
      <c r="J39" s="26">
        <v>0</v>
      </c>
      <c r="K39" s="68">
        <v>0</v>
      </c>
      <c r="L39" s="48">
        <v>0</v>
      </c>
      <c r="M39" s="69">
        <f t="shared" si="3"/>
        <v>0</v>
      </c>
      <c r="N39" s="28">
        <v>0</v>
      </c>
      <c r="O39" s="68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68">
        <v>0</v>
      </c>
      <c r="V39" s="68">
        <f t="shared" si="5"/>
        <v>0</v>
      </c>
      <c r="W39" s="68">
        <v>0</v>
      </c>
      <c r="X39" s="28">
        <v>0</v>
      </c>
      <c r="Y39" s="68">
        <f t="shared" si="6"/>
        <v>0</v>
      </c>
      <c r="Z39" s="28">
        <v>0</v>
      </c>
      <c r="AA39" s="68">
        <v>0</v>
      </c>
      <c r="AB39" s="68">
        <v>0</v>
      </c>
      <c r="AC39" s="68">
        <f t="shared" si="7"/>
        <v>0</v>
      </c>
      <c r="AD39" s="68">
        <v>0</v>
      </c>
      <c r="AE39" s="68">
        <v>0</v>
      </c>
      <c r="AF39" s="70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70.5" customHeight="1" x14ac:dyDescent="0.25">
      <c r="A40" s="15" t="s">
        <v>96</v>
      </c>
      <c r="B40" s="5" t="s">
        <v>97</v>
      </c>
      <c r="C40" s="26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68">
        <v>0</v>
      </c>
      <c r="I40" s="68">
        <f t="shared" si="2"/>
        <v>0</v>
      </c>
      <c r="J40" s="28">
        <v>0</v>
      </c>
      <c r="K40" s="70">
        <v>0</v>
      </c>
      <c r="L40" s="68">
        <v>0</v>
      </c>
      <c r="M40" s="69">
        <f t="shared" si="3"/>
        <v>0</v>
      </c>
      <c r="N40" s="28">
        <v>0</v>
      </c>
      <c r="O40" s="70">
        <v>0</v>
      </c>
      <c r="P40" s="28">
        <v>0</v>
      </c>
      <c r="Q40" s="70">
        <v>0</v>
      </c>
      <c r="R40" s="69">
        <f t="shared" si="4"/>
        <v>0</v>
      </c>
      <c r="S40" s="68">
        <v>0</v>
      </c>
      <c r="T40" s="68">
        <v>0</v>
      </c>
      <c r="U40" s="70">
        <v>0</v>
      </c>
      <c r="V40" s="68">
        <f t="shared" si="5"/>
        <v>0</v>
      </c>
      <c r="W40" s="70">
        <v>0</v>
      </c>
      <c r="X40" s="28">
        <v>0</v>
      </c>
      <c r="Y40" s="68">
        <f t="shared" si="6"/>
        <v>0</v>
      </c>
      <c r="Z40" s="28">
        <v>0</v>
      </c>
      <c r="AA40" s="68">
        <v>0</v>
      </c>
      <c r="AB40" s="68">
        <v>0</v>
      </c>
      <c r="AC40" s="68">
        <f t="shared" si="7"/>
        <v>0</v>
      </c>
      <c r="AD40" s="68">
        <v>0</v>
      </c>
      <c r="AE40" s="68">
        <v>0</v>
      </c>
      <c r="AF40" s="70"/>
      <c r="AG40" s="28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38" ht="70.5" customHeight="1" x14ac:dyDescent="0.25">
      <c r="A41" s="15" t="s">
        <v>98</v>
      </c>
      <c r="B41" s="5" t="s">
        <v>99</v>
      </c>
      <c r="C41" s="26">
        <v>0</v>
      </c>
      <c r="D41" s="68">
        <v>0</v>
      </c>
      <c r="E41" s="26">
        <f t="shared" si="1"/>
        <v>0</v>
      </c>
      <c r="F41" s="26">
        <v>0</v>
      </c>
      <c r="G41" s="26">
        <v>0</v>
      </c>
      <c r="H41" s="26">
        <v>7</v>
      </c>
      <c r="I41" s="68">
        <f t="shared" si="2"/>
        <v>7</v>
      </c>
      <c r="J41" s="28">
        <v>0</v>
      </c>
      <c r="K41" s="68">
        <v>0</v>
      </c>
      <c r="L41" s="68">
        <v>0</v>
      </c>
      <c r="M41" s="69">
        <f t="shared" si="3"/>
        <v>3</v>
      </c>
      <c r="N41" s="28">
        <v>2</v>
      </c>
      <c r="O41" s="68">
        <v>0</v>
      </c>
      <c r="P41" s="28">
        <v>1</v>
      </c>
      <c r="Q41" s="68">
        <v>0</v>
      </c>
      <c r="R41" s="69">
        <f t="shared" si="4"/>
        <v>0</v>
      </c>
      <c r="S41" s="70">
        <v>0</v>
      </c>
      <c r="T41" s="31">
        <v>0</v>
      </c>
      <c r="U41" s="70">
        <v>0</v>
      </c>
      <c r="V41" s="68">
        <f t="shared" si="5"/>
        <v>3</v>
      </c>
      <c r="W41" s="68">
        <v>0</v>
      </c>
      <c r="X41" s="28">
        <v>1</v>
      </c>
      <c r="Y41" s="68">
        <f t="shared" si="6"/>
        <v>4</v>
      </c>
      <c r="Z41" s="28">
        <v>2</v>
      </c>
      <c r="AA41" s="68">
        <v>0</v>
      </c>
      <c r="AB41" s="68">
        <v>0</v>
      </c>
      <c r="AC41" s="68">
        <f t="shared" si="7"/>
        <v>0</v>
      </c>
      <c r="AD41" s="68">
        <v>0</v>
      </c>
      <c r="AE41" s="68">
        <v>0</v>
      </c>
      <c r="AF41" s="70"/>
      <c r="AG41" s="28">
        <v>0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ht="70.5" customHeight="1" x14ac:dyDescent="0.25">
      <c r="A42" s="15" t="s">
        <v>100</v>
      </c>
      <c r="B42" s="16" t="s">
        <v>101</v>
      </c>
      <c r="C42" s="26">
        <v>0</v>
      </c>
      <c r="D42" s="68">
        <v>0</v>
      </c>
      <c r="E42" s="26">
        <f t="shared" si="1"/>
        <v>0</v>
      </c>
      <c r="F42" s="26">
        <v>0</v>
      </c>
      <c r="G42" s="26">
        <v>0</v>
      </c>
      <c r="H42" s="26">
        <v>1</v>
      </c>
      <c r="I42" s="68">
        <f t="shared" si="2"/>
        <v>1</v>
      </c>
      <c r="J42" s="28">
        <v>0</v>
      </c>
      <c r="K42" s="68">
        <v>0</v>
      </c>
      <c r="L42" s="68">
        <v>0</v>
      </c>
      <c r="M42" s="69">
        <f t="shared" si="3"/>
        <v>0</v>
      </c>
      <c r="N42" s="28">
        <v>0</v>
      </c>
      <c r="O42" s="70">
        <v>0</v>
      </c>
      <c r="P42" s="28">
        <v>0</v>
      </c>
      <c r="Q42" s="70">
        <v>0</v>
      </c>
      <c r="R42" s="69">
        <f t="shared" si="4"/>
        <v>0</v>
      </c>
      <c r="S42" s="68">
        <v>0</v>
      </c>
      <c r="T42" s="68">
        <v>0</v>
      </c>
      <c r="U42" s="70">
        <v>0</v>
      </c>
      <c r="V42" s="68">
        <f t="shared" si="5"/>
        <v>0</v>
      </c>
      <c r="W42" s="70">
        <v>0</v>
      </c>
      <c r="X42" s="28">
        <v>0</v>
      </c>
      <c r="Y42" s="68">
        <f t="shared" si="6"/>
        <v>1</v>
      </c>
      <c r="Z42" s="28">
        <v>0</v>
      </c>
      <c r="AA42" s="68">
        <v>0</v>
      </c>
      <c r="AB42" s="68">
        <v>0</v>
      </c>
      <c r="AC42" s="68">
        <f t="shared" si="7"/>
        <v>0</v>
      </c>
      <c r="AD42" s="68">
        <v>0</v>
      </c>
      <c r="AE42" s="68">
        <v>0</v>
      </c>
      <c r="AF42" s="70"/>
      <c r="AG42" s="28">
        <v>0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70.5" customHeight="1" x14ac:dyDescent="0.25">
      <c r="A43" s="15" t="s">
        <v>102</v>
      </c>
      <c r="B43" s="16" t="s">
        <v>103</v>
      </c>
      <c r="C43" s="26">
        <v>0</v>
      </c>
      <c r="D43" s="68">
        <v>0</v>
      </c>
      <c r="E43" s="26">
        <f t="shared" si="1"/>
        <v>0</v>
      </c>
      <c r="F43" s="26">
        <v>0</v>
      </c>
      <c r="G43" s="26">
        <v>0</v>
      </c>
      <c r="H43" s="68">
        <v>0</v>
      </c>
      <c r="I43" s="68">
        <f t="shared" si="2"/>
        <v>0</v>
      </c>
      <c r="J43" s="28">
        <v>0</v>
      </c>
      <c r="K43" s="70">
        <v>0</v>
      </c>
      <c r="L43" s="48">
        <v>0</v>
      </c>
      <c r="M43" s="69">
        <f t="shared" si="3"/>
        <v>0</v>
      </c>
      <c r="N43" s="28">
        <v>0</v>
      </c>
      <c r="O43" s="68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31">
        <v>0</v>
      </c>
      <c r="U43" s="68">
        <v>0</v>
      </c>
      <c r="V43" s="68">
        <f t="shared" si="5"/>
        <v>0</v>
      </c>
      <c r="W43" s="68">
        <v>0</v>
      </c>
      <c r="X43" s="28">
        <v>0</v>
      </c>
      <c r="Y43" s="68">
        <f t="shared" si="6"/>
        <v>0</v>
      </c>
      <c r="Z43" s="28">
        <v>0</v>
      </c>
      <c r="AA43" s="68">
        <v>0</v>
      </c>
      <c r="AB43" s="68">
        <v>0</v>
      </c>
      <c r="AC43" s="68">
        <f t="shared" si="7"/>
        <v>0</v>
      </c>
      <c r="AD43" s="68">
        <v>0</v>
      </c>
      <c r="AE43" s="68">
        <v>0</v>
      </c>
      <c r="AF43" s="70"/>
      <c r="AG43" s="2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38" ht="70.5" customHeight="1" x14ac:dyDescent="0.25">
      <c r="A44" s="15" t="s">
        <v>104</v>
      </c>
      <c r="B44" s="16" t="s">
        <v>105</v>
      </c>
      <c r="C44" s="26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68">
        <v>0</v>
      </c>
      <c r="I44" s="68">
        <f t="shared" si="2"/>
        <v>0</v>
      </c>
      <c r="J44" s="28">
        <v>0</v>
      </c>
      <c r="K44" s="68">
        <v>0</v>
      </c>
      <c r="L44" s="68">
        <v>0</v>
      </c>
      <c r="M44" s="69">
        <f t="shared" si="3"/>
        <v>0</v>
      </c>
      <c r="N44" s="28">
        <v>0</v>
      </c>
      <c r="O44" s="70">
        <v>0</v>
      </c>
      <c r="P44" s="28">
        <v>0</v>
      </c>
      <c r="Q44" s="68">
        <v>0</v>
      </c>
      <c r="R44" s="69">
        <f t="shared" si="4"/>
        <v>0</v>
      </c>
      <c r="S44" s="68">
        <v>0</v>
      </c>
      <c r="T44" s="68">
        <v>0</v>
      </c>
      <c r="U44" s="70">
        <v>0</v>
      </c>
      <c r="V44" s="68">
        <f t="shared" si="5"/>
        <v>0</v>
      </c>
      <c r="W44" s="70">
        <v>0</v>
      </c>
      <c r="X44" s="28">
        <v>0</v>
      </c>
      <c r="Y44" s="68">
        <f t="shared" si="6"/>
        <v>0</v>
      </c>
      <c r="Z44" s="28">
        <v>0</v>
      </c>
      <c r="AA44" s="68">
        <v>0</v>
      </c>
      <c r="AB44" s="68">
        <v>0</v>
      </c>
      <c r="AC44" s="68">
        <f t="shared" si="7"/>
        <v>0</v>
      </c>
      <c r="AD44" s="68">
        <v>0</v>
      </c>
      <c r="AE44" s="68">
        <v>0</v>
      </c>
      <c r="AF44" s="70"/>
      <c r="AG44" s="28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ht="70.5" customHeight="1" x14ac:dyDescent="0.25">
      <c r="A45" s="15" t="s">
        <v>106</v>
      </c>
      <c r="B45" s="16" t="s">
        <v>107</v>
      </c>
      <c r="C45" s="26">
        <v>0</v>
      </c>
      <c r="D45" s="68">
        <v>0</v>
      </c>
      <c r="E45" s="26">
        <f t="shared" si="1"/>
        <v>0</v>
      </c>
      <c r="F45" s="26">
        <v>0</v>
      </c>
      <c r="G45" s="26">
        <v>0</v>
      </c>
      <c r="H45" s="68">
        <v>4</v>
      </c>
      <c r="I45" s="68">
        <f t="shared" si="2"/>
        <v>4</v>
      </c>
      <c r="J45" s="26">
        <v>0</v>
      </c>
      <c r="K45" s="68">
        <v>0</v>
      </c>
      <c r="L45" s="68">
        <v>0</v>
      </c>
      <c r="M45" s="69">
        <f t="shared" si="3"/>
        <v>0</v>
      </c>
      <c r="N45" s="28">
        <v>0</v>
      </c>
      <c r="O45" s="68">
        <v>0</v>
      </c>
      <c r="P45" s="28">
        <v>0</v>
      </c>
      <c r="Q45" s="70">
        <v>0</v>
      </c>
      <c r="R45" s="69">
        <f t="shared" si="4"/>
        <v>0</v>
      </c>
      <c r="S45" s="70">
        <v>0</v>
      </c>
      <c r="T45" s="31">
        <v>0</v>
      </c>
      <c r="U45" s="70">
        <v>0</v>
      </c>
      <c r="V45" s="68">
        <f t="shared" si="5"/>
        <v>0</v>
      </c>
      <c r="W45" s="68">
        <v>0</v>
      </c>
      <c r="X45" s="28">
        <v>0</v>
      </c>
      <c r="Y45" s="68">
        <f t="shared" si="6"/>
        <v>4</v>
      </c>
      <c r="Z45" s="28">
        <v>0</v>
      </c>
      <c r="AA45" s="68">
        <v>0</v>
      </c>
      <c r="AB45" s="68">
        <v>0</v>
      </c>
      <c r="AC45" s="68">
        <f t="shared" si="7"/>
        <v>0</v>
      </c>
      <c r="AD45" s="68">
        <v>0</v>
      </c>
      <c r="AE45" s="68">
        <v>0</v>
      </c>
      <c r="AF45" s="70"/>
      <c r="AG45" s="28">
        <v>0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70.5" customHeight="1" x14ac:dyDescent="0.25">
      <c r="A46" s="15" t="s">
        <v>108</v>
      </c>
      <c r="B46" s="5" t="s">
        <v>109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68">
        <v>0</v>
      </c>
      <c r="I46" s="68">
        <f t="shared" si="2"/>
        <v>0</v>
      </c>
      <c r="J46" s="28">
        <v>0</v>
      </c>
      <c r="K46" s="70">
        <v>0</v>
      </c>
      <c r="L46" s="68">
        <v>0</v>
      </c>
      <c r="M46" s="69">
        <f t="shared" si="3"/>
        <v>0</v>
      </c>
      <c r="N46" s="28">
        <v>0</v>
      </c>
      <c r="O46" s="70">
        <v>0</v>
      </c>
      <c r="P46" s="28">
        <v>0</v>
      </c>
      <c r="Q46" s="70">
        <v>0</v>
      </c>
      <c r="R46" s="69">
        <f t="shared" si="4"/>
        <v>0</v>
      </c>
      <c r="S46" s="68">
        <v>0</v>
      </c>
      <c r="T46" s="68">
        <v>0</v>
      </c>
      <c r="U46" s="70">
        <v>0</v>
      </c>
      <c r="V46" s="68">
        <f t="shared" si="5"/>
        <v>0</v>
      </c>
      <c r="W46" s="70">
        <v>0</v>
      </c>
      <c r="X46" s="28">
        <v>0</v>
      </c>
      <c r="Y46" s="68">
        <f t="shared" si="6"/>
        <v>0</v>
      </c>
      <c r="Z46" s="28">
        <v>0</v>
      </c>
      <c r="AA46" s="68">
        <v>0</v>
      </c>
      <c r="AB46" s="68">
        <v>0</v>
      </c>
      <c r="AC46" s="68">
        <f t="shared" si="7"/>
        <v>0</v>
      </c>
      <c r="AD46" s="68">
        <v>0</v>
      </c>
      <c r="AE46" s="68">
        <v>0</v>
      </c>
      <c r="AF46" s="28"/>
      <c r="AG46" s="28">
        <v>0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38" ht="70.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68">
        <v>0</v>
      </c>
      <c r="I47" s="68">
        <f t="shared" si="2"/>
        <v>0</v>
      </c>
      <c r="J47" s="28">
        <v>0</v>
      </c>
      <c r="K47" s="68">
        <v>0</v>
      </c>
      <c r="L47" s="48">
        <v>0</v>
      </c>
      <c r="M47" s="69">
        <f t="shared" si="3"/>
        <v>0</v>
      </c>
      <c r="N47" s="28">
        <v>0</v>
      </c>
      <c r="O47" s="68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31">
        <v>0</v>
      </c>
      <c r="U47" s="68">
        <v>0</v>
      </c>
      <c r="V47" s="68">
        <f t="shared" si="5"/>
        <v>0</v>
      </c>
      <c r="W47" s="68">
        <v>0</v>
      </c>
      <c r="X47" s="28">
        <v>0</v>
      </c>
      <c r="Y47" s="68">
        <f t="shared" si="6"/>
        <v>0</v>
      </c>
      <c r="Z47" s="28">
        <v>0</v>
      </c>
      <c r="AA47" s="68">
        <v>0</v>
      </c>
      <c r="AB47" s="68">
        <v>0</v>
      </c>
      <c r="AC47" s="68">
        <f t="shared" si="7"/>
        <v>0</v>
      </c>
      <c r="AD47" s="68">
        <v>0</v>
      </c>
      <c r="AE47" s="68">
        <v>0</v>
      </c>
      <c r="AF47" s="28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70.5" customHeight="1" x14ac:dyDescent="0.25">
      <c r="A48" s="15" t="s">
        <v>112</v>
      </c>
      <c r="B48" s="5" t="s">
        <v>81</v>
      </c>
      <c r="C48" s="26">
        <v>0</v>
      </c>
      <c r="D48" s="26">
        <v>0</v>
      </c>
      <c r="E48" s="26">
        <f t="shared" si="1"/>
        <v>0</v>
      </c>
      <c r="F48" s="26">
        <v>0</v>
      </c>
      <c r="G48" s="26">
        <v>0</v>
      </c>
      <c r="H48" s="26">
        <v>5</v>
      </c>
      <c r="I48" s="68">
        <f t="shared" si="2"/>
        <v>4</v>
      </c>
      <c r="J48" s="28">
        <v>1</v>
      </c>
      <c r="K48" s="68">
        <v>0</v>
      </c>
      <c r="L48" s="68">
        <v>0</v>
      </c>
      <c r="M48" s="69">
        <f t="shared" si="3"/>
        <v>0</v>
      </c>
      <c r="N48" s="28">
        <v>0</v>
      </c>
      <c r="O48" s="70">
        <v>0</v>
      </c>
      <c r="P48" s="28">
        <v>0</v>
      </c>
      <c r="Q48" s="70">
        <v>0</v>
      </c>
      <c r="R48" s="69">
        <f t="shared" si="4"/>
        <v>0</v>
      </c>
      <c r="S48" s="68">
        <v>0</v>
      </c>
      <c r="T48" s="68">
        <v>0</v>
      </c>
      <c r="U48" s="70">
        <v>0</v>
      </c>
      <c r="V48" s="68">
        <f t="shared" si="5"/>
        <v>0</v>
      </c>
      <c r="W48" s="70">
        <v>0</v>
      </c>
      <c r="X48" s="28">
        <v>0</v>
      </c>
      <c r="Y48" s="68">
        <f t="shared" si="6"/>
        <v>4</v>
      </c>
      <c r="Z48" s="28">
        <v>0</v>
      </c>
      <c r="AA48" s="68">
        <v>0</v>
      </c>
      <c r="AB48" s="68">
        <v>0</v>
      </c>
      <c r="AC48" s="68">
        <f t="shared" si="7"/>
        <v>0</v>
      </c>
      <c r="AD48" s="68">
        <v>0</v>
      </c>
      <c r="AE48" s="68">
        <v>0</v>
      </c>
      <c r="AF48" s="28"/>
      <c r="AG48" s="28">
        <v>0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70.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71</v>
      </c>
      <c r="D49" s="71">
        <f t="shared" ref="D49:AL49" si="17">D9+D10+D12+D13+D15+D16+D17+D18+D20+D21+D22+D23+D24+D25+D26+D28+D29+D30+D31+D32+D33+D34+D35+D36+D37+D38+D39+D40+D41+D42+D43+D44+D45+D46+D47+D48</f>
        <v>3</v>
      </c>
      <c r="E49" s="71">
        <f t="shared" si="17"/>
        <v>68</v>
      </c>
      <c r="F49" s="71">
        <f t="shared" si="17"/>
        <v>0</v>
      </c>
      <c r="G49" s="71">
        <f t="shared" si="17"/>
        <v>0</v>
      </c>
      <c r="H49" s="71">
        <f t="shared" si="17"/>
        <v>366</v>
      </c>
      <c r="I49" s="68">
        <f t="shared" si="2"/>
        <v>343</v>
      </c>
      <c r="J49" s="71">
        <f t="shared" si="17"/>
        <v>16</v>
      </c>
      <c r="K49" s="71">
        <f t="shared" si="17"/>
        <v>7</v>
      </c>
      <c r="L49" s="71">
        <f t="shared" si="17"/>
        <v>0</v>
      </c>
      <c r="M49" s="69">
        <f t="shared" si="3"/>
        <v>117</v>
      </c>
      <c r="N49" s="71">
        <f t="shared" si="17"/>
        <v>98</v>
      </c>
      <c r="O49" s="71">
        <f t="shared" si="17"/>
        <v>6</v>
      </c>
      <c r="P49" s="71">
        <f t="shared" si="17"/>
        <v>13</v>
      </c>
      <c r="Q49" s="71">
        <f t="shared" si="17"/>
        <v>0</v>
      </c>
      <c r="R49" s="69">
        <f t="shared" si="4"/>
        <v>7</v>
      </c>
      <c r="S49" s="71">
        <f t="shared" si="17"/>
        <v>0</v>
      </c>
      <c r="T49" s="71">
        <f t="shared" si="17"/>
        <v>4</v>
      </c>
      <c r="U49" s="71">
        <f t="shared" si="17"/>
        <v>3</v>
      </c>
      <c r="V49" s="68">
        <f t="shared" si="5"/>
        <v>124</v>
      </c>
      <c r="W49" s="71">
        <f t="shared" si="17"/>
        <v>3</v>
      </c>
      <c r="X49" s="71">
        <f t="shared" si="17"/>
        <v>18</v>
      </c>
      <c r="Y49" s="68">
        <f t="shared" si="6"/>
        <v>287</v>
      </c>
      <c r="Z49" s="71">
        <f t="shared" si="17"/>
        <v>42</v>
      </c>
      <c r="AA49" s="71">
        <f t="shared" si="17"/>
        <v>65</v>
      </c>
      <c r="AB49" s="71">
        <f t="shared" si="17"/>
        <v>13</v>
      </c>
      <c r="AC49" s="68">
        <f t="shared" si="7"/>
        <v>78</v>
      </c>
      <c r="AD49" s="71">
        <f t="shared" si="17"/>
        <v>15</v>
      </c>
      <c r="AE49" s="71">
        <f t="shared" si="17"/>
        <v>63</v>
      </c>
      <c r="AF49" s="71">
        <f t="shared" si="17"/>
        <v>0</v>
      </c>
      <c r="AG49" s="71">
        <f t="shared" si="17"/>
        <v>68</v>
      </c>
      <c r="AH49" s="71">
        <f t="shared" si="17"/>
        <v>0</v>
      </c>
      <c r="AI49" s="71">
        <f t="shared" si="17"/>
        <v>4</v>
      </c>
      <c r="AJ49" s="68">
        <f t="shared" si="8"/>
        <v>4</v>
      </c>
      <c r="AK49" s="71">
        <f t="shared" si="17"/>
        <v>0</v>
      </c>
      <c r="AL49" s="71">
        <f t="shared" si="17"/>
        <v>4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48" customHeight="1" x14ac:dyDescent="0.25">
      <c r="A54" s="18"/>
      <c r="B54" s="111" t="s">
        <v>146</v>
      </c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20"/>
      <c r="C91" s="20"/>
      <c r="D91" s="20"/>
      <c r="E91" s="20"/>
      <c r="F91" s="20"/>
      <c r="G91" s="20"/>
      <c r="H91" s="20"/>
      <c r="I91" s="20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20"/>
      <c r="C92" s="20"/>
      <c r="D92" s="20"/>
      <c r="E92" s="20"/>
      <c r="F92" s="20"/>
      <c r="G92" s="20"/>
      <c r="H92" s="20"/>
      <c r="I92" s="20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1"/>
      <c r="C99" s="21"/>
      <c r="D99" s="21"/>
      <c r="E99" s="21"/>
      <c r="F99" s="21"/>
      <c r="G99" s="21"/>
      <c r="H99" s="21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1"/>
      <c r="C100" s="21"/>
      <c r="D100" s="21"/>
      <c r="E100" s="21"/>
      <c r="F100" s="21"/>
      <c r="G100" s="21"/>
      <c r="H100" s="21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22"/>
      <c r="B102" s="23"/>
      <c r="C102" s="23"/>
      <c r="D102" s="23"/>
      <c r="E102" s="23"/>
      <c r="F102" s="23"/>
      <c r="G102" s="23"/>
      <c r="H102" s="23"/>
      <c r="I102" s="24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22"/>
      <c r="B106" s="23"/>
      <c r="C106" s="23"/>
      <c r="D106" s="23"/>
      <c r="E106" s="23"/>
      <c r="F106" s="23"/>
      <c r="G106" s="23"/>
      <c r="H106" s="23"/>
      <c r="I106" s="24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0"/>
      <c r="C112" s="20"/>
      <c r="D112" s="20"/>
      <c r="E112" s="20"/>
      <c r="F112" s="20"/>
      <c r="G112" s="20"/>
      <c r="H112" s="20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22"/>
      <c r="B113" s="23"/>
      <c r="C113" s="23"/>
      <c r="D113" s="23"/>
      <c r="E113" s="23"/>
      <c r="F113" s="23"/>
      <c r="G113" s="23"/>
      <c r="H113" s="23"/>
      <c r="I113" s="24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0"/>
      <c r="C121" s="20"/>
      <c r="D121" s="20"/>
      <c r="E121" s="20"/>
      <c r="F121" s="20"/>
      <c r="G121" s="20"/>
      <c r="H121" s="20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25"/>
      <c r="B122" s="23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0"/>
      <c r="C126" s="20"/>
      <c r="D126" s="20"/>
      <c r="E126" s="20"/>
      <c r="F126" s="20"/>
      <c r="G126" s="20"/>
      <c r="H126" s="20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25"/>
      <c r="B127" s="23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25"/>
      <c r="B128" s="23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0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7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135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38" t="s">
        <v>33</v>
      </c>
      <c r="S6" s="38" t="s">
        <v>34</v>
      </c>
      <c r="T6" s="38" t="s">
        <v>35</v>
      </c>
      <c r="U6" s="38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26.2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38</v>
      </c>
      <c r="C8" s="89">
        <f>C9+C10</f>
        <v>159</v>
      </c>
      <c r="D8" s="89">
        <f t="shared" ref="D8:AL8" si="0">D9+D10</f>
        <v>0</v>
      </c>
      <c r="E8" s="89">
        <f t="shared" si="0"/>
        <v>156</v>
      </c>
      <c r="F8" s="89">
        <f t="shared" si="0"/>
        <v>1</v>
      </c>
      <c r="G8" s="89">
        <f t="shared" si="0"/>
        <v>2</v>
      </c>
      <c r="H8" s="89">
        <f t="shared" si="0"/>
        <v>501</v>
      </c>
      <c r="I8" s="89">
        <f t="shared" si="0"/>
        <v>425</v>
      </c>
      <c r="J8" s="89">
        <f t="shared" si="0"/>
        <v>54</v>
      </c>
      <c r="K8" s="89">
        <f t="shared" si="0"/>
        <v>22</v>
      </c>
      <c r="L8" s="89">
        <f t="shared" si="0"/>
        <v>4</v>
      </c>
      <c r="M8" s="89">
        <f t="shared" si="0"/>
        <v>295</v>
      </c>
      <c r="N8" s="89">
        <f t="shared" si="0"/>
        <v>217</v>
      </c>
      <c r="O8" s="89">
        <f t="shared" si="0"/>
        <v>7</v>
      </c>
      <c r="P8" s="89">
        <f t="shared" si="0"/>
        <v>71</v>
      </c>
      <c r="Q8" s="89">
        <f t="shared" si="0"/>
        <v>0</v>
      </c>
      <c r="R8" s="89">
        <f t="shared" si="0"/>
        <v>26</v>
      </c>
      <c r="S8" s="89">
        <f t="shared" si="0"/>
        <v>0</v>
      </c>
      <c r="T8" s="89">
        <f t="shared" si="0"/>
        <v>3</v>
      </c>
      <c r="U8" s="89">
        <f t="shared" si="0"/>
        <v>23</v>
      </c>
      <c r="V8" s="89">
        <f t="shared" si="0"/>
        <v>321</v>
      </c>
      <c r="W8" s="89">
        <f t="shared" si="0"/>
        <v>2</v>
      </c>
      <c r="X8" s="89">
        <f t="shared" si="0"/>
        <v>8</v>
      </c>
      <c r="Y8" s="89">
        <f t="shared" si="0"/>
        <v>254</v>
      </c>
      <c r="Z8" s="89">
        <f t="shared" si="0"/>
        <v>10</v>
      </c>
      <c r="AA8" s="89">
        <f t="shared" si="0"/>
        <v>123</v>
      </c>
      <c r="AB8" s="89">
        <f t="shared" si="0"/>
        <v>21</v>
      </c>
      <c r="AC8" s="89">
        <f t="shared" si="0"/>
        <v>144</v>
      </c>
      <c r="AD8" s="89">
        <f t="shared" si="0"/>
        <v>138</v>
      </c>
      <c r="AE8" s="89">
        <f t="shared" si="0"/>
        <v>6</v>
      </c>
      <c r="AF8" s="89">
        <f t="shared" si="0"/>
        <v>0</v>
      </c>
      <c r="AG8" s="89">
        <f t="shared" si="0"/>
        <v>134</v>
      </c>
      <c r="AH8" s="89">
        <f t="shared" si="0"/>
        <v>1</v>
      </c>
      <c r="AI8" s="89">
        <f t="shared" si="0"/>
        <v>1</v>
      </c>
      <c r="AJ8" s="89">
        <f t="shared" si="0"/>
        <v>2</v>
      </c>
      <c r="AK8" s="89">
        <f t="shared" si="0"/>
        <v>1</v>
      </c>
      <c r="AL8" s="89">
        <f t="shared" si="0"/>
        <v>1</v>
      </c>
    </row>
    <row r="9" spans="1:38" ht="70.5" customHeight="1" x14ac:dyDescent="0.25">
      <c r="A9" s="10" t="s">
        <v>39</v>
      </c>
      <c r="B9" s="37" t="s">
        <v>40</v>
      </c>
      <c r="C9" s="26">
        <v>76</v>
      </c>
      <c r="D9" s="26">
        <v>0</v>
      </c>
      <c r="E9" s="26">
        <f>C9-D9-F9-G9</f>
        <v>73</v>
      </c>
      <c r="F9" s="26">
        <v>1</v>
      </c>
      <c r="G9" s="26">
        <v>2</v>
      </c>
      <c r="H9" s="26">
        <v>387</v>
      </c>
      <c r="I9" s="68">
        <f>H9-J9-K9</f>
        <v>346</v>
      </c>
      <c r="J9" s="26">
        <v>29</v>
      </c>
      <c r="K9" s="26">
        <v>12</v>
      </c>
      <c r="L9" s="26">
        <v>3</v>
      </c>
      <c r="M9" s="69">
        <f>N9+O9+P9+Q9</f>
        <v>180</v>
      </c>
      <c r="N9" s="31">
        <v>136</v>
      </c>
      <c r="O9" s="28">
        <v>7</v>
      </c>
      <c r="P9" s="31">
        <v>37</v>
      </c>
      <c r="Q9" s="28">
        <v>0</v>
      </c>
      <c r="R9" s="69">
        <f>S9+T9+U9</f>
        <v>14</v>
      </c>
      <c r="S9" s="28">
        <v>0</v>
      </c>
      <c r="T9" s="31">
        <v>2</v>
      </c>
      <c r="U9" s="28">
        <v>12</v>
      </c>
      <c r="V9" s="68">
        <f>M9+R9</f>
        <v>194</v>
      </c>
      <c r="W9" s="28">
        <v>1</v>
      </c>
      <c r="X9" s="26">
        <v>5</v>
      </c>
      <c r="Y9" s="68">
        <f>D9+E9+I9-L9-V9-W9</f>
        <v>221</v>
      </c>
      <c r="Z9" s="26">
        <v>7</v>
      </c>
      <c r="AA9" s="26">
        <v>98</v>
      </c>
      <c r="AB9" s="26">
        <v>13</v>
      </c>
      <c r="AC9" s="68">
        <f>AA9+AB9</f>
        <v>111</v>
      </c>
      <c r="AD9" s="26">
        <v>111</v>
      </c>
      <c r="AE9" s="26">
        <v>0</v>
      </c>
      <c r="AF9" s="26"/>
      <c r="AG9" s="26">
        <v>102</v>
      </c>
      <c r="AH9" s="26">
        <v>1</v>
      </c>
      <c r="AI9" s="26">
        <v>1</v>
      </c>
      <c r="AJ9" s="68">
        <f>AH9+AI9</f>
        <v>2</v>
      </c>
      <c r="AK9" s="26">
        <v>1</v>
      </c>
      <c r="AL9" s="26">
        <v>1</v>
      </c>
    </row>
    <row r="10" spans="1:38" ht="70.5" customHeight="1" x14ac:dyDescent="0.25">
      <c r="A10" s="10" t="s">
        <v>41</v>
      </c>
      <c r="B10" s="37" t="s">
        <v>42</v>
      </c>
      <c r="C10" s="26">
        <v>83</v>
      </c>
      <c r="D10" s="26">
        <v>0</v>
      </c>
      <c r="E10" s="26">
        <f t="shared" ref="E10:E48" si="1">C10-D10-F10-G10</f>
        <v>83</v>
      </c>
      <c r="F10" s="26">
        <v>0</v>
      </c>
      <c r="G10" s="26">
        <v>0</v>
      </c>
      <c r="H10" s="26">
        <v>114</v>
      </c>
      <c r="I10" s="68">
        <f t="shared" ref="I10:I49" si="2">H10-J10-K10</f>
        <v>79</v>
      </c>
      <c r="J10" s="26">
        <v>25</v>
      </c>
      <c r="K10" s="26">
        <v>10</v>
      </c>
      <c r="L10" s="26">
        <v>1</v>
      </c>
      <c r="M10" s="69">
        <f t="shared" ref="M10:M49" si="3">N10+O10+P10+Q10</f>
        <v>115</v>
      </c>
      <c r="N10" s="31">
        <v>81</v>
      </c>
      <c r="O10" s="28">
        <v>0</v>
      </c>
      <c r="P10" s="31">
        <v>34</v>
      </c>
      <c r="Q10" s="28">
        <v>0</v>
      </c>
      <c r="R10" s="69">
        <f t="shared" ref="R10:R49" si="4">S10+T10+U10</f>
        <v>12</v>
      </c>
      <c r="S10" s="28">
        <v>0</v>
      </c>
      <c r="T10" s="31">
        <v>1</v>
      </c>
      <c r="U10" s="28">
        <v>11</v>
      </c>
      <c r="V10" s="68">
        <f t="shared" ref="V10:V49" si="5">M10+R10</f>
        <v>127</v>
      </c>
      <c r="W10" s="28">
        <v>1</v>
      </c>
      <c r="X10" s="28">
        <v>3</v>
      </c>
      <c r="Y10" s="68">
        <f t="shared" ref="Y10:Y49" si="6">D10+E10+I10-L10-V10-W10</f>
        <v>33</v>
      </c>
      <c r="Z10" s="26">
        <v>3</v>
      </c>
      <c r="AA10" s="26">
        <v>25</v>
      </c>
      <c r="AB10" s="26">
        <v>8</v>
      </c>
      <c r="AC10" s="68">
        <f t="shared" ref="AC10:AC49" si="7">AA10+AB10</f>
        <v>33</v>
      </c>
      <c r="AD10" s="26">
        <v>27</v>
      </c>
      <c r="AE10" s="26">
        <v>6</v>
      </c>
      <c r="AF10" s="26"/>
      <c r="AG10" s="26">
        <v>32</v>
      </c>
      <c r="AH10" s="26">
        <v>0</v>
      </c>
      <c r="AI10" s="26">
        <v>0</v>
      </c>
      <c r="AJ10" s="68">
        <f t="shared" ref="AJ10:AJ49" si="8">AH10+AI10</f>
        <v>0</v>
      </c>
      <c r="AK10" s="26">
        <v>0</v>
      </c>
      <c r="AL10" s="26">
        <v>0</v>
      </c>
    </row>
    <row r="11" spans="1:38" s="9" customFormat="1" ht="70.5" customHeight="1" x14ac:dyDescent="0.25">
      <c r="A11" s="7">
        <v>2</v>
      </c>
      <c r="B11" s="5" t="s">
        <v>43</v>
      </c>
      <c r="C11" s="89">
        <f>C12+C13</f>
        <v>50</v>
      </c>
      <c r="D11" s="89">
        <f t="shared" ref="D11:AL11" si="9">D12+D13</f>
        <v>1</v>
      </c>
      <c r="E11" s="89">
        <f t="shared" si="9"/>
        <v>48</v>
      </c>
      <c r="F11" s="89">
        <f t="shared" si="9"/>
        <v>0</v>
      </c>
      <c r="G11" s="89">
        <f t="shared" si="9"/>
        <v>1</v>
      </c>
      <c r="H11" s="89">
        <f t="shared" si="9"/>
        <v>118</v>
      </c>
      <c r="I11" s="89">
        <f t="shared" si="9"/>
        <v>95</v>
      </c>
      <c r="J11" s="89">
        <f t="shared" si="9"/>
        <v>18</v>
      </c>
      <c r="K11" s="89">
        <f t="shared" si="9"/>
        <v>5</v>
      </c>
      <c r="L11" s="89">
        <f t="shared" si="9"/>
        <v>2</v>
      </c>
      <c r="M11" s="89">
        <f t="shared" si="9"/>
        <v>30</v>
      </c>
      <c r="N11" s="89">
        <f t="shared" si="9"/>
        <v>19</v>
      </c>
      <c r="O11" s="89">
        <f t="shared" si="9"/>
        <v>2</v>
      </c>
      <c r="P11" s="89">
        <f t="shared" si="9"/>
        <v>9</v>
      </c>
      <c r="Q11" s="89">
        <f t="shared" si="9"/>
        <v>0</v>
      </c>
      <c r="R11" s="89">
        <f t="shared" si="9"/>
        <v>6</v>
      </c>
      <c r="S11" s="89">
        <f t="shared" si="9"/>
        <v>0</v>
      </c>
      <c r="T11" s="89">
        <f t="shared" si="9"/>
        <v>1</v>
      </c>
      <c r="U11" s="89">
        <f t="shared" si="9"/>
        <v>5</v>
      </c>
      <c r="V11" s="89">
        <f t="shared" si="9"/>
        <v>36</v>
      </c>
      <c r="W11" s="89">
        <f t="shared" si="9"/>
        <v>1</v>
      </c>
      <c r="X11" s="89">
        <f t="shared" si="9"/>
        <v>3</v>
      </c>
      <c r="Y11" s="89">
        <f t="shared" si="9"/>
        <v>105</v>
      </c>
      <c r="Z11" s="89">
        <f t="shared" si="9"/>
        <v>5</v>
      </c>
      <c r="AA11" s="89">
        <f t="shared" si="9"/>
        <v>24</v>
      </c>
      <c r="AB11" s="89">
        <f t="shared" si="9"/>
        <v>12</v>
      </c>
      <c r="AC11" s="89">
        <f t="shared" si="9"/>
        <v>36</v>
      </c>
      <c r="AD11" s="89">
        <f t="shared" si="9"/>
        <v>36</v>
      </c>
      <c r="AE11" s="89">
        <f t="shared" si="9"/>
        <v>0</v>
      </c>
      <c r="AF11" s="89">
        <f t="shared" si="9"/>
        <v>0</v>
      </c>
      <c r="AG11" s="89">
        <f t="shared" si="9"/>
        <v>28</v>
      </c>
      <c r="AH11" s="89">
        <f t="shared" si="9"/>
        <v>0</v>
      </c>
      <c r="AI11" s="89">
        <f t="shared" si="9"/>
        <v>4</v>
      </c>
      <c r="AJ11" s="89">
        <f t="shared" si="9"/>
        <v>4</v>
      </c>
      <c r="AK11" s="89">
        <f t="shared" si="9"/>
        <v>0</v>
      </c>
      <c r="AL11" s="89">
        <f t="shared" si="9"/>
        <v>4</v>
      </c>
    </row>
    <row r="12" spans="1:38" ht="70.5" customHeight="1" x14ac:dyDescent="0.25">
      <c r="A12" s="10" t="s">
        <v>44</v>
      </c>
      <c r="B12" s="37" t="s">
        <v>45</v>
      </c>
      <c r="C12" s="26">
        <v>37</v>
      </c>
      <c r="D12" s="26">
        <v>0</v>
      </c>
      <c r="E12" s="26">
        <f t="shared" si="1"/>
        <v>37</v>
      </c>
      <c r="F12" s="26">
        <v>0</v>
      </c>
      <c r="G12" s="26">
        <v>0</v>
      </c>
      <c r="H12" s="26">
        <v>81</v>
      </c>
      <c r="I12" s="68">
        <f t="shared" si="2"/>
        <v>63</v>
      </c>
      <c r="J12" s="26">
        <v>15</v>
      </c>
      <c r="K12" s="26">
        <v>3</v>
      </c>
      <c r="L12" s="26">
        <v>2</v>
      </c>
      <c r="M12" s="69">
        <f t="shared" si="3"/>
        <v>24</v>
      </c>
      <c r="N12" s="31">
        <v>14</v>
      </c>
      <c r="O12" s="28">
        <v>2</v>
      </c>
      <c r="P12" s="31">
        <v>8</v>
      </c>
      <c r="Q12" s="70">
        <v>0</v>
      </c>
      <c r="R12" s="69">
        <f t="shared" si="4"/>
        <v>4</v>
      </c>
      <c r="S12" s="28">
        <v>0</v>
      </c>
      <c r="T12" s="31">
        <v>0</v>
      </c>
      <c r="U12" s="28">
        <v>4</v>
      </c>
      <c r="V12" s="68">
        <f t="shared" si="5"/>
        <v>28</v>
      </c>
      <c r="W12" s="26">
        <v>1</v>
      </c>
      <c r="X12" s="28">
        <v>3</v>
      </c>
      <c r="Y12" s="68">
        <f t="shared" si="6"/>
        <v>69</v>
      </c>
      <c r="Z12" s="26">
        <v>4</v>
      </c>
      <c r="AA12" s="26">
        <v>20</v>
      </c>
      <c r="AB12" s="26">
        <v>9</v>
      </c>
      <c r="AC12" s="68">
        <f t="shared" si="7"/>
        <v>29</v>
      </c>
      <c r="AD12" s="26">
        <v>29</v>
      </c>
      <c r="AE12" s="68">
        <v>0</v>
      </c>
      <c r="AF12" s="26"/>
      <c r="AG12" s="26">
        <v>25</v>
      </c>
      <c r="AH12" s="26">
        <v>0</v>
      </c>
      <c r="AI12" s="26">
        <v>2</v>
      </c>
      <c r="AJ12" s="68">
        <f t="shared" si="8"/>
        <v>2</v>
      </c>
      <c r="AK12" s="26">
        <v>0</v>
      </c>
      <c r="AL12" s="26">
        <v>2</v>
      </c>
    </row>
    <row r="13" spans="1:38" ht="70.5" customHeight="1" x14ac:dyDescent="0.25">
      <c r="A13" s="10" t="s">
        <v>46</v>
      </c>
      <c r="B13" s="37" t="s">
        <v>47</v>
      </c>
      <c r="C13" s="26">
        <v>13</v>
      </c>
      <c r="D13" s="26">
        <v>1</v>
      </c>
      <c r="E13" s="26">
        <f t="shared" si="1"/>
        <v>11</v>
      </c>
      <c r="F13" s="26">
        <v>0</v>
      </c>
      <c r="G13" s="26">
        <v>1</v>
      </c>
      <c r="H13" s="26">
        <v>37</v>
      </c>
      <c r="I13" s="68">
        <f t="shared" si="2"/>
        <v>32</v>
      </c>
      <c r="J13" s="28">
        <v>3</v>
      </c>
      <c r="K13" s="26">
        <v>2</v>
      </c>
      <c r="L13" s="26">
        <v>0</v>
      </c>
      <c r="M13" s="69">
        <f t="shared" si="3"/>
        <v>6</v>
      </c>
      <c r="N13" s="31">
        <v>5</v>
      </c>
      <c r="O13" s="28">
        <v>0</v>
      </c>
      <c r="P13" s="31">
        <v>1</v>
      </c>
      <c r="Q13" s="70">
        <v>0</v>
      </c>
      <c r="R13" s="69">
        <f t="shared" si="4"/>
        <v>2</v>
      </c>
      <c r="S13" s="28">
        <v>0</v>
      </c>
      <c r="T13" s="31">
        <v>1</v>
      </c>
      <c r="U13" s="28">
        <v>1</v>
      </c>
      <c r="V13" s="68">
        <f t="shared" si="5"/>
        <v>8</v>
      </c>
      <c r="W13" s="28">
        <v>0</v>
      </c>
      <c r="X13" s="28">
        <v>0</v>
      </c>
      <c r="Y13" s="68">
        <f t="shared" si="6"/>
        <v>36</v>
      </c>
      <c r="Z13" s="26">
        <v>1</v>
      </c>
      <c r="AA13" s="26">
        <v>4</v>
      </c>
      <c r="AB13" s="26">
        <v>3</v>
      </c>
      <c r="AC13" s="68">
        <f t="shared" si="7"/>
        <v>7</v>
      </c>
      <c r="AD13" s="26">
        <v>7</v>
      </c>
      <c r="AE13" s="68">
        <v>0</v>
      </c>
      <c r="AF13" s="26"/>
      <c r="AG13" s="26">
        <v>3</v>
      </c>
      <c r="AH13" s="26">
        <v>0</v>
      </c>
      <c r="AI13" s="26">
        <v>2</v>
      </c>
      <c r="AJ13" s="68">
        <f t="shared" si="8"/>
        <v>2</v>
      </c>
      <c r="AK13" s="26">
        <v>0</v>
      </c>
      <c r="AL13" s="26">
        <v>2</v>
      </c>
    </row>
    <row r="14" spans="1:38" s="9" customFormat="1" ht="70.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0.5" customHeight="1" x14ac:dyDescent="0.25">
      <c r="A15" s="10" t="s">
        <v>50</v>
      </c>
      <c r="B15" s="37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0</v>
      </c>
      <c r="S15" s="28">
        <v>0</v>
      </c>
      <c r="T15" s="31">
        <v>0</v>
      </c>
      <c r="U15" s="28">
        <v>0</v>
      </c>
      <c r="V15" s="68">
        <f t="shared" si="5"/>
        <v>0</v>
      </c>
      <c r="W15" s="70">
        <v>0</v>
      </c>
      <c r="X15" s="70">
        <v>0</v>
      </c>
      <c r="Y15" s="68">
        <f t="shared" si="6"/>
        <v>0</v>
      </c>
      <c r="Z15" s="26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68">
        <v>0</v>
      </c>
      <c r="AF15" s="26"/>
      <c r="AG15" s="26">
        <v>0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ht="70.5" customHeight="1" x14ac:dyDescent="0.25">
      <c r="A16" s="10" t="s">
        <v>52</v>
      </c>
      <c r="B16" s="37" t="s">
        <v>53</v>
      </c>
      <c r="C16" s="26">
        <v>0</v>
      </c>
      <c r="D16" s="26">
        <v>0</v>
      </c>
      <c r="E16" s="26">
        <f t="shared" si="1"/>
        <v>0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0</v>
      </c>
      <c r="N16" s="31">
        <v>0</v>
      </c>
      <c r="O16" s="28">
        <v>0</v>
      </c>
      <c r="P16" s="31">
        <v>0</v>
      </c>
      <c r="Q16" s="70">
        <v>0</v>
      </c>
      <c r="R16" s="69">
        <f t="shared" si="4"/>
        <v>0</v>
      </c>
      <c r="S16" s="68">
        <v>0</v>
      </c>
      <c r="T16" s="68">
        <v>0</v>
      </c>
      <c r="U16" s="28">
        <v>0</v>
      </c>
      <c r="V16" s="68">
        <f t="shared" si="5"/>
        <v>0</v>
      </c>
      <c r="W16" s="68">
        <v>0</v>
      </c>
      <c r="X16" s="68">
        <v>0</v>
      </c>
      <c r="Y16" s="68">
        <f t="shared" si="6"/>
        <v>0</v>
      </c>
      <c r="Z16" s="28">
        <v>0</v>
      </c>
      <c r="AA16" s="68">
        <v>0</v>
      </c>
      <c r="AB16" s="68">
        <v>0</v>
      </c>
      <c r="AC16" s="68">
        <f t="shared" si="7"/>
        <v>0</v>
      </c>
      <c r="AD16" s="26">
        <v>0</v>
      </c>
      <c r="AE16" s="68">
        <v>0</v>
      </c>
      <c r="AF16" s="28"/>
      <c r="AG16" s="28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70.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1</v>
      </c>
      <c r="I17" s="68">
        <f t="shared" si="2"/>
        <v>1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28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28">
        <v>0</v>
      </c>
      <c r="V17" s="68">
        <f t="shared" si="5"/>
        <v>0</v>
      </c>
      <c r="W17" s="70">
        <v>0</v>
      </c>
      <c r="X17" s="70">
        <v>0</v>
      </c>
      <c r="Y17" s="68">
        <f t="shared" si="6"/>
        <v>1</v>
      </c>
      <c r="Z17" s="28">
        <v>1</v>
      </c>
      <c r="AA17" s="68">
        <v>0</v>
      </c>
      <c r="AB17" s="68">
        <v>0</v>
      </c>
      <c r="AC17" s="68">
        <f t="shared" si="7"/>
        <v>0</v>
      </c>
      <c r="AD17" s="26">
        <v>0</v>
      </c>
      <c r="AE17" s="68">
        <v>0</v>
      </c>
      <c r="AF17" s="28"/>
      <c r="AG17" s="28">
        <v>0</v>
      </c>
      <c r="AH17" s="68">
        <v>0</v>
      </c>
      <c r="AI17" s="68">
        <v>0</v>
      </c>
      <c r="AJ17" s="68">
        <f t="shared" si="8"/>
        <v>0</v>
      </c>
      <c r="AK17" s="68">
        <v>0</v>
      </c>
      <c r="AL17" s="68">
        <v>0</v>
      </c>
    </row>
    <row r="18" spans="1:38" s="9" customFormat="1" ht="70.5" customHeight="1" x14ac:dyDescent="0.25">
      <c r="A18" s="10">
        <v>5</v>
      </c>
      <c r="B18" s="5" t="s">
        <v>55</v>
      </c>
      <c r="C18" s="26">
        <v>1</v>
      </c>
      <c r="D18" s="26">
        <v>0</v>
      </c>
      <c r="E18" s="26">
        <f t="shared" si="1"/>
        <v>1</v>
      </c>
      <c r="F18" s="26">
        <v>0</v>
      </c>
      <c r="G18" s="26">
        <v>0</v>
      </c>
      <c r="H18" s="26">
        <v>4</v>
      </c>
      <c r="I18" s="68">
        <f t="shared" si="2"/>
        <v>4</v>
      </c>
      <c r="J18" s="28">
        <v>0</v>
      </c>
      <c r="K18" s="28">
        <v>0</v>
      </c>
      <c r="L18" s="68">
        <v>0</v>
      </c>
      <c r="M18" s="69">
        <f t="shared" si="3"/>
        <v>0</v>
      </c>
      <c r="N18" s="28">
        <v>0</v>
      </c>
      <c r="O18" s="28">
        <v>0</v>
      </c>
      <c r="P18" s="28">
        <v>0</v>
      </c>
      <c r="Q18" s="70">
        <v>0</v>
      </c>
      <c r="R18" s="69">
        <f t="shared" si="4"/>
        <v>1</v>
      </c>
      <c r="S18" s="68">
        <v>0</v>
      </c>
      <c r="T18" s="68">
        <v>0</v>
      </c>
      <c r="U18" s="28">
        <v>1</v>
      </c>
      <c r="V18" s="68">
        <f t="shared" si="5"/>
        <v>1</v>
      </c>
      <c r="W18" s="68">
        <v>0</v>
      </c>
      <c r="X18" s="68">
        <v>0</v>
      </c>
      <c r="Y18" s="68">
        <f t="shared" si="6"/>
        <v>4</v>
      </c>
      <c r="Z18" s="28">
        <v>0</v>
      </c>
      <c r="AA18" s="68">
        <v>0</v>
      </c>
      <c r="AB18" s="68">
        <v>0</v>
      </c>
      <c r="AC18" s="68">
        <f t="shared" si="7"/>
        <v>0</v>
      </c>
      <c r="AD18" s="26">
        <v>0</v>
      </c>
      <c r="AE18" s="68">
        <v>0</v>
      </c>
      <c r="AF18" s="28"/>
      <c r="AG18" s="28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70.5" customHeight="1" x14ac:dyDescent="0.25">
      <c r="A19" s="10">
        <v>6</v>
      </c>
      <c r="B19" s="5" t="s">
        <v>56</v>
      </c>
      <c r="C19" s="89">
        <f>C20+C21+C22+C23+C24+C25+C26</f>
        <v>2</v>
      </c>
      <c r="D19" s="89">
        <f t="shared" ref="D19:AL19" si="11">D20+D21+D22+D23+D24+D25+D26</f>
        <v>0</v>
      </c>
      <c r="E19" s="89">
        <f t="shared" si="11"/>
        <v>2</v>
      </c>
      <c r="F19" s="89">
        <f t="shared" si="11"/>
        <v>0</v>
      </c>
      <c r="G19" s="89">
        <f t="shared" si="11"/>
        <v>0</v>
      </c>
      <c r="H19" s="89">
        <f t="shared" si="11"/>
        <v>1</v>
      </c>
      <c r="I19" s="89">
        <f t="shared" si="11"/>
        <v>1</v>
      </c>
      <c r="J19" s="89">
        <f t="shared" si="11"/>
        <v>0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3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0.5" customHeight="1" x14ac:dyDescent="0.25">
      <c r="A20" s="10" t="s">
        <v>57</v>
      </c>
      <c r="B20" s="37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68">
        <v>0</v>
      </c>
      <c r="M20" s="69">
        <f t="shared" si="3"/>
        <v>0</v>
      </c>
      <c r="N20" s="28">
        <v>0</v>
      </c>
      <c r="O20" s="28">
        <v>0</v>
      </c>
      <c r="P20" s="28">
        <v>0</v>
      </c>
      <c r="Q20" s="68">
        <v>0</v>
      </c>
      <c r="R20" s="69">
        <f t="shared" si="4"/>
        <v>0</v>
      </c>
      <c r="S20" s="68">
        <v>0</v>
      </c>
      <c r="T20" s="68">
        <v>0</v>
      </c>
      <c r="U20" s="28">
        <v>0</v>
      </c>
      <c r="V20" s="68">
        <f t="shared" si="5"/>
        <v>0</v>
      </c>
      <c r="W20" s="68">
        <v>0</v>
      </c>
      <c r="X20" s="68">
        <v>0</v>
      </c>
      <c r="Y20" s="68">
        <f t="shared" si="6"/>
        <v>0</v>
      </c>
      <c r="Z20" s="28">
        <v>0</v>
      </c>
      <c r="AA20" s="68">
        <v>0</v>
      </c>
      <c r="AB20" s="68">
        <v>0</v>
      </c>
      <c r="AC20" s="68">
        <f t="shared" si="7"/>
        <v>0</v>
      </c>
      <c r="AD20" s="26">
        <v>0</v>
      </c>
      <c r="AE20" s="68">
        <v>0</v>
      </c>
      <c r="AF20" s="28"/>
      <c r="AG20" s="28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70.5" customHeight="1" x14ac:dyDescent="0.25">
      <c r="A21" s="10" t="s">
        <v>59</v>
      </c>
      <c r="B21" s="37" t="s">
        <v>60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68">
        <v>0</v>
      </c>
      <c r="M21" s="69">
        <f t="shared" si="3"/>
        <v>0</v>
      </c>
      <c r="N21" s="28">
        <v>0</v>
      </c>
      <c r="O21" s="28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68">
        <v>0</v>
      </c>
      <c r="V21" s="68">
        <f t="shared" si="5"/>
        <v>0</v>
      </c>
      <c r="W21" s="70">
        <v>0</v>
      </c>
      <c r="X21" s="70">
        <v>0</v>
      </c>
      <c r="Y21" s="68">
        <f t="shared" si="6"/>
        <v>0</v>
      </c>
      <c r="Z21" s="28">
        <v>0</v>
      </c>
      <c r="AA21" s="68">
        <v>0</v>
      </c>
      <c r="AB21" s="68">
        <v>0</v>
      </c>
      <c r="AC21" s="68">
        <f t="shared" si="7"/>
        <v>0</v>
      </c>
      <c r="AD21" s="26">
        <v>0</v>
      </c>
      <c r="AE21" s="68">
        <v>0</v>
      </c>
      <c r="AF21" s="70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ht="70.5" customHeight="1" x14ac:dyDescent="0.25">
      <c r="A22" s="10" t="s">
        <v>61</v>
      </c>
      <c r="B22" s="37" t="s">
        <v>62</v>
      </c>
      <c r="C22" s="26">
        <v>2</v>
      </c>
      <c r="D22" s="26">
        <v>0</v>
      </c>
      <c r="E22" s="26">
        <f t="shared" si="1"/>
        <v>2</v>
      </c>
      <c r="F22" s="26">
        <v>0</v>
      </c>
      <c r="G22" s="26">
        <v>0</v>
      </c>
      <c r="H22" s="28">
        <v>1</v>
      </c>
      <c r="I22" s="68">
        <f t="shared" si="2"/>
        <v>1</v>
      </c>
      <c r="J22" s="28">
        <v>0</v>
      </c>
      <c r="K22" s="28">
        <v>0</v>
      </c>
      <c r="L22" s="68">
        <v>0</v>
      </c>
      <c r="M22" s="69">
        <f t="shared" si="3"/>
        <v>0</v>
      </c>
      <c r="N22" s="28">
        <v>0</v>
      </c>
      <c r="O22" s="28">
        <v>0</v>
      </c>
      <c r="P22" s="28">
        <v>0</v>
      </c>
      <c r="Q22" s="70">
        <v>0</v>
      </c>
      <c r="R22" s="69">
        <f t="shared" si="4"/>
        <v>0</v>
      </c>
      <c r="S22" s="68">
        <v>0</v>
      </c>
      <c r="T22" s="68">
        <v>0</v>
      </c>
      <c r="U22" s="70">
        <v>0</v>
      </c>
      <c r="V22" s="68">
        <f t="shared" si="5"/>
        <v>0</v>
      </c>
      <c r="W22" s="68">
        <v>0</v>
      </c>
      <c r="X22" s="68">
        <v>0</v>
      </c>
      <c r="Y22" s="68">
        <f t="shared" si="6"/>
        <v>3</v>
      </c>
      <c r="Z22" s="28">
        <v>0</v>
      </c>
      <c r="AA22" s="68">
        <v>0</v>
      </c>
      <c r="AB22" s="68">
        <v>0</v>
      </c>
      <c r="AC22" s="68">
        <f t="shared" si="7"/>
        <v>0</v>
      </c>
      <c r="AD22" s="26">
        <v>0</v>
      </c>
      <c r="AE22" s="68">
        <v>0</v>
      </c>
      <c r="AF22" s="70"/>
      <c r="AG22" s="28">
        <v>0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38" ht="70.5" customHeight="1" x14ac:dyDescent="0.25">
      <c r="A23" s="10" t="s">
        <v>63</v>
      </c>
      <c r="B23" s="37" t="s">
        <v>64</v>
      </c>
      <c r="C23" s="26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68">
        <v>0</v>
      </c>
      <c r="M23" s="69">
        <f t="shared" si="3"/>
        <v>0</v>
      </c>
      <c r="N23" s="28">
        <v>0</v>
      </c>
      <c r="O23" s="28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68">
        <v>0</v>
      </c>
      <c r="V23" s="68">
        <f t="shared" si="5"/>
        <v>0</v>
      </c>
      <c r="W23" s="70">
        <v>0</v>
      </c>
      <c r="X23" s="70">
        <v>0</v>
      </c>
      <c r="Y23" s="68">
        <f t="shared" si="6"/>
        <v>0</v>
      </c>
      <c r="Z23" s="28">
        <v>0</v>
      </c>
      <c r="AA23" s="68">
        <v>0</v>
      </c>
      <c r="AB23" s="68">
        <v>0</v>
      </c>
      <c r="AC23" s="68">
        <f t="shared" si="7"/>
        <v>0</v>
      </c>
      <c r="AD23" s="26">
        <v>0</v>
      </c>
      <c r="AE23" s="68">
        <v>0</v>
      </c>
      <c r="AF23" s="70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ht="70.5" customHeight="1" x14ac:dyDescent="0.25">
      <c r="A24" s="10" t="s">
        <v>65</v>
      </c>
      <c r="B24" s="37" t="s">
        <v>66</v>
      </c>
      <c r="C24" s="26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70">
        <v>0</v>
      </c>
      <c r="I24" s="68">
        <f t="shared" si="2"/>
        <v>0</v>
      </c>
      <c r="J24" s="28">
        <v>0</v>
      </c>
      <c r="K24" s="28">
        <v>0</v>
      </c>
      <c r="L24" s="68">
        <v>0</v>
      </c>
      <c r="M24" s="69">
        <f t="shared" si="3"/>
        <v>0</v>
      </c>
      <c r="N24" s="28">
        <v>0</v>
      </c>
      <c r="O24" s="28">
        <v>0</v>
      </c>
      <c r="P24" s="28">
        <v>0</v>
      </c>
      <c r="Q24" s="70">
        <v>0</v>
      </c>
      <c r="R24" s="69">
        <f t="shared" si="4"/>
        <v>0</v>
      </c>
      <c r="S24" s="68">
        <v>0</v>
      </c>
      <c r="T24" s="68">
        <v>0</v>
      </c>
      <c r="U24" s="70">
        <v>0</v>
      </c>
      <c r="V24" s="68">
        <f t="shared" si="5"/>
        <v>0</v>
      </c>
      <c r="W24" s="68">
        <v>0</v>
      </c>
      <c r="X24" s="68">
        <v>0</v>
      </c>
      <c r="Y24" s="68">
        <f t="shared" si="6"/>
        <v>0</v>
      </c>
      <c r="Z24" s="28">
        <v>0</v>
      </c>
      <c r="AA24" s="68">
        <v>0</v>
      </c>
      <c r="AB24" s="68">
        <v>0</v>
      </c>
      <c r="AC24" s="68">
        <f t="shared" si="7"/>
        <v>0</v>
      </c>
      <c r="AD24" s="26">
        <v>0</v>
      </c>
      <c r="AE24" s="68">
        <v>0</v>
      </c>
      <c r="AF24" s="70"/>
      <c r="AG24" s="28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70.5" customHeight="1" x14ac:dyDescent="0.25">
      <c r="A25" s="10" t="s">
        <v>67</v>
      </c>
      <c r="B25" s="37" t="s">
        <v>68</v>
      </c>
      <c r="C25" s="26">
        <v>0</v>
      </c>
      <c r="D25" s="26">
        <v>0</v>
      </c>
      <c r="E25" s="26">
        <f t="shared" si="1"/>
        <v>0</v>
      </c>
      <c r="F25" s="26">
        <v>0</v>
      </c>
      <c r="G25" s="26">
        <v>0</v>
      </c>
      <c r="H25" s="70">
        <v>0</v>
      </c>
      <c r="I25" s="68">
        <f t="shared" si="2"/>
        <v>0</v>
      </c>
      <c r="J25" s="28">
        <v>0</v>
      </c>
      <c r="K25" s="28">
        <v>0</v>
      </c>
      <c r="L25" s="68">
        <v>0</v>
      </c>
      <c r="M25" s="69">
        <f t="shared" si="3"/>
        <v>0</v>
      </c>
      <c r="N25" s="28">
        <v>0</v>
      </c>
      <c r="O25" s="28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68">
        <v>0</v>
      </c>
      <c r="V25" s="68">
        <f t="shared" si="5"/>
        <v>0</v>
      </c>
      <c r="W25" s="70">
        <v>0</v>
      </c>
      <c r="X25" s="70">
        <v>0</v>
      </c>
      <c r="Y25" s="68">
        <f t="shared" si="6"/>
        <v>0</v>
      </c>
      <c r="Z25" s="28">
        <v>0</v>
      </c>
      <c r="AA25" s="68">
        <v>0</v>
      </c>
      <c r="AB25" s="68">
        <v>0</v>
      </c>
      <c r="AC25" s="68">
        <f t="shared" si="7"/>
        <v>0</v>
      </c>
      <c r="AD25" s="26">
        <v>0</v>
      </c>
      <c r="AE25" s="68">
        <v>0</v>
      </c>
      <c r="AF25" s="28"/>
      <c r="AG25" s="28">
        <v>0</v>
      </c>
      <c r="AH25" s="68">
        <v>0</v>
      </c>
      <c r="AI25" s="68">
        <v>0</v>
      </c>
      <c r="AJ25" s="68">
        <f t="shared" si="8"/>
        <v>0</v>
      </c>
      <c r="AK25" s="68">
        <v>0</v>
      </c>
      <c r="AL25" s="68">
        <v>0</v>
      </c>
    </row>
    <row r="26" spans="1:38" ht="70.5" customHeight="1" x14ac:dyDescent="0.25">
      <c r="A26" s="10" t="s">
        <v>69</v>
      </c>
      <c r="B26" s="37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70">
        <v>0</v>
      </c>
      <c r="I26" s="68">
        <f t="shared" si="2"/>
        <v>0</v>
      </c>
      <c r="J26" s="28">
        <v>0</v>
      </c>
      <c r="K26" s="28">
        <v>0</v>
      </c>
      <c r="L26" s="68">
        <v>0</v>
      </c>
      <c r="M26" s="69">
        <f t="shared" si="3"/>
        <v>0</v>
      </c>
      <c r="N26" s="28">
        <v>0</v>
      </c>
      <c r="O26" s="28">
        <v>0</v>
      </c>
      <c r="P26" s="28">
        <v>0</v>
      </c>
      <c r="Q26" s="68">
        <v>0</v>
      </c>
      <c r="R26" s="69">
        <f t="shared" si="4"/>
        <v>0</v>
      </c>
      <c r="S26" s="68">
        <v>0</v>
      </c>
      <c r="T26" s="68">
        <v>0</v>
      </c>
      <c r="U26" s="70">
        <v>0</v>
      </c>
      <c r="V26" s="68">
        <f t="shared" si="5"/>
        <v>0</v>
      </c>
      <c r="W26" s="68">
        <v>0</v>
      </c>
      <c r="X26" s="68">
        <v>0</v>
      </c>
      <c r="Y26" s="68">
        <f t="shared" si="6"/>
        <v>0</v>
      </c>
      <c r="Z26" s="28">
        <v>0</v>
      </c>
      <c r="AA26" s="68">
        <v>0</v>
      </c>
      <c r="AB26" s="68">
        <v>0</v>
      </c>
      <c r="AC26" s="68">
        <f t="shared" si="7"/>
        <v>0</v>
      </c>
      <c r="AD26" s="26">
        <v>0</v>
      </c>
      <c r="AE26" s="68">
        <v>0</v>
      </c>
      <c r="AF26" s="28"/>
      <c r="AG26" s="28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70.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70.5" customHeight="1" x14ac:dyDescent="0.25">
      <c r="A28" s="15" t="s">
        <v>72</v>
      </c>
      <c r="B28" s="37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68">
        <v>0</v>
      </c>
      <c r="M28" s="69">
        <f t="shared" si="3"/>
        <v>0</v>
      </c>
      <c r="N28" s="28">
        <v>0</v>
      </c>
      <c r="O28" s="28">
        <v>0</v>
      </c>
      <c r="P28" s="28">
        <v>0</v>
      </c>
      <c r="Q28" s="70">
        <v>0</v>
      </c>
      <c r="R28" s="69">
        <f t="shared" si="4"/>
        <v>0</v>
      </c>
      <c r="S28" s="68">
        <v>0</v>
      </c>
      <c r="T28" s="68">
        <v>0</v>
      </c>
      <c r="U28" s="70">
        <v>0</v>
      </c>
      <c r="V28" s="68">
        <f t="shared" si="5"/>
        <v>0</v>
      </c>
      <c r="W28" s="68">
        <v>0</v>
      </c>
      <c r="X28" s="68">
        <v>0</v>
      </c>
      <c r="Y28" s="68">
        <f t="shared" si="6"/>
        <v>0</v>
      </c>
      <c r="Z28" s="28">
        <v>0</v>
      </c>
      <c r="AA28" s="68">
        <v>0</v>
      </c>
      <c r="AB28" s="68">
        <v>0</v>
      </c>
      <c r="AC28" s="68">
        <f t="shared" si="7"/>
        <v>0</v>
      </c>
      <c r="AD28" s="26">
        <v>0</v>
      </c>
      <c r="AE28" s="68">
        <v>0</v>
      </c>
      <c r="AF28" s="28"/>
      <c r="AG28" s="28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38" ht="70.5" customHeight="1" x14ac:dyDescent="0.25">
      <c r="A29" s="15" t="s">
        <v>74</v>
      </c>
      <c r="B29" s="37" t="s">
        <v>75</v>
      </c>
      <c r="C29" s="26">
        <v>0</v>
      </c>
      <c r="D29" s="68">
        <v>0</v>
      </c>
      <c r="E29" s="26">
        <f t="shared" si="1"/>
        <v>0</v>
      </c>
      <c r="F29" s="26">
        <v>0</v>
      </c>
      <c r="G29" s="26">
        <v>0</v>
      </c>
      <c r="H29" s="70">
        <v>0</v>
      </c>
      <c r="I29" s="68">
        <f t="shared" si="2"/>
        <v>0</v>
      </c>
      <c r="J29" s="28">
        <v>0</v>
      </c>
      <c r="K29" s="28">
        <v>0</v>
      </c>
      <c r="L29" s="68">
        <v>0</v>
      </c>
      <c r="M29" s="69">
        <f t="shared" si="3"/>
        <v>0</v>
      </c>
      <c r="N29" s="28">
        <v>0</v>
      </c>
      <c r="O29" s="28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68">
        <v>0</v>
      </c>
      <c r="V29" s="68">
        <f t="shared" si="5"/>
        <v>0</v>
      </c>
      <c r="W29" s="70">
        <v>0</v>
      </c>
      <c r="X29" s="70">
        <v>0</v>
      </c>
      <c r="Y29" s="68">
        <f t="shared" si="6"/>
        <v>0</v>
      </c>
      <c r="Z29" s="28">
        <v>0</v>
      </c>
      <c r="AA29" s="68">
        <v>0</v>
      </c>
      <c r="AB29" s="68">
        <v>0</v>
      </c>
      <c r="AC29" s="68">
        <f t="shared" si="7"/>
        <v>0</v>
      </c>
      <c r="AD29" s="26">
        <v>0</v>
      </c>
      <c r="AE29" s="68">
        <v>0</v>
      </c>
      <c r="AF29" s="28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70.5" customHeight="1" x14ac:dyDescent="0.25">
      <c r="A30" s="15" t="s">
        <v>76</v>
      </c>
      <c r="B30" s="37" t="s">
        <v>77</v>
      </c>
      <c r="C30" s="26">
        <v>0</v>
      </c>
      <c r="D30" s="68">
        <v>0</v>
      </c>
      <c r="E30" s="26">
        <f t="shared" si="1"/>
        <v>0</v>
      </c>
      <c r="F30" s="26">
        <v>0</v>
      </c>
      <c r="G30" s="26">
        <v>0</v>
      </c>
      <c r="H30" s="70">
        <v>0</v>
      </c>
      <c r="I30" s="68">
        <f t="shared" si="2"/>
        <v>0</v>
      </c>
      <c r="J30" s="28">
        <v>0</v>
      </c>
      <c r="K30" s="28">
        <v>0</v>
      </c>
      <c r="L30" s="68">
        <v>0</v>
      </c>
      <c r="M30" s="69">
        <f t="shared" si="3"/>
        <v>0</v>
      </c>
      <c r="N30" s="28">
        <v>0</v>
      </c>
      <c r="O30" s="28">
        <v>0</v>
      </c>
      <c r="P30" s="28">
        <v>0</v>
      </c>
      <c r="Q30" s="70">
        <v>0</v>
      </c>
      <c r="R30" s="69">
        <f t="shared" si="4"/>
        <v>0</v>
      </c>
      <c r="S30" s="68">
        <v>0</v>
      </c>
      <c r="T30" s="68">
        <v>0</v>
      </c>
      <c r="U30" s="70">
        <v>0</v>
      </c>
      <c r="V30" s="68">
        <f t="shared" si="5"/>
        <v>0</v>
      </c>
      <c r="W30" s="68">
        <v>0</v>
      </c>
      <c r="X30" s="68">
        <v>0</v>
      </c>
      <c r="Y30" s="68">
        <f t="shared" si="6"/>
        <v>0</v>
      </c>
      <c r="Z30" s="28">
        <v>0</v>
      </c>
      <c r="AA30" s="68">
        <v>0</v>
      </c>
      <c r="AB30" s="68">
        <v>0</v>
      </c>
      <c r="AC30" s="68">
        <f t="shared" si="7"/>
        <v>0</v>
      </c>
      <c r="AD30" s="26">
        <v>0</v>
      </c>
      <c r="AE30" s="68">
        <v>0</v>
      </c>
      <c r="AF30" s="70"/>
      <c r="AG30" s="26">
        <v>0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70.5" customHeight="1" x14ac:dyDescent="0.25">
      <c r="A31" s="15" t="s">
        <v>78</v>
      </c>
      <c r="B31" s="37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70">
        <v>0</v>
      </c>
      <c r="I31" s="68">
        <f t="shared" si="2"/>
        <v>0</v>
      </c>
      <c r="J31" s="28">
        <v>0</v>
      </c>
      <c r="K31" s="28">
        <v>0</v>
      </c>
      <c r="L31" s="68">
        <v>0</v>
      </c>
      <c r="M31" s="69">
        <f t="shared" si="3"/>
        <v>0</v>
      </c>
      <c r="N31" s="28">
        <v>0</v>
      </c>
      <c r="O31" s="28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68">
        <v>0</v>
      </c>
      <c r="V31" s="68">
        <f t="shared" si="5"/>
        <v>0</v>
      </c>
      <c r="W31" s="70">
        <v>0</v>
      </c>
      <c r="X31" s="70">
        <v>0</v>
      </c>
      <c r="Y31" s="68">
        <f t="shared" si="6"/>
        <v>0</v>
      </c>
      <c r="Z31" s="28">
        <v>0</v>
      </c>
      <c r="AA31" s="68">
        <v>0</v>
      </c>
      <c r="AB31" s="68">
        <v>0</v>
      </c>
      <c r="AC31" s="68">
        <f t="shared" si="7"/>
        <v>0</v>
      </c>
      <c r="AD31" s="26">
        <v>0</v>
      </c>
      <c r="AE31" s="68">
        <v>0</v>
      </c>
      <c r="AF31" s="70"/>
      <c r="AG31" s="28">
        <v>0</v>
      </c>
      <c r="AH31" s="68">
        <v>0</v>
      </c>
      <c r="AI31" s="68">
        <v>0</v>
      </c>
      <c r="AJ31" s="68">
        <f t="shared" si="8"/>
        <v>0</v>
      </c>
      <c r="AK31" s="68">
        <v>0</v>
      </c>
      <c r="AL31" s="68">
        <v>0</v>
      </c>
    </row>
    <row r="32" spans="1:38" ht="70.5" customHeight="1" x14ac:dyDescent="0.25">
      <c r="A32" s="15" t="s">
        <v>80</v>
      </c>
      <c r="B32" s="37" t="s">
        <v>81</v>
      </c>
      <c r="C32" s="26">
        <v>0</v>
      </c>
      <c r="D32" s="68">
        <v>0</v>
      </c>
      <c r="E32" s="26">
        <f t="shared" si="1"/>
        <v>0</v>
      </c>
      <c r="F32" s="26">
        <v>0</v>
      </c>
      <c r="G32" s="26">
        <v>0</v>
      </c>
      <c r="H32" s="70">
        <v>0</v>
      </c>
      <c r="I32" s="68">
        <f t="shared" si="2"/>
        <v>0</v>
      </c>
      <c r="J32" s="28">
        <v>0</v>
      </c>
      <c r="K32" s="28">
        <v>0</v>
      </c>
      <c r="L32" s="68">
        <v>0</v>
      </c>
      <c r="M32" s="69">
        <f t="shared" si="3"/>
        <v>0</v>
      </c>
      <c r="N32" s="31">
        <v>0</v>
      </c>
      <c r="O32" s="28">
        <v>0</v>
      </c>
      <c r="P32" s="31">
        <v>0</v>
      </c>
      <c r="Q32" s="68">
        <v>0</v>
      </c>
      <c r="R32" s="69">
        <f t="shared" si="4"/>
        <v>0</v>
      </c>
      <c r="S32" s="68">
        <v>0</v>
      </c>
      <c r="T32" s="68">
        <v>0</v>
      </c>
      <c r="U32" s="70">
        <v>0</v>
      </c>
      <c r="V32" s="68">
        <f t="shared" si="5"/>
        <v>0</v>
      </c>
      <c r="W32" s="68">
        <v>0</v>
      </c>
      <c r="X32" s="68">
        <v>0</v>
      </c>
      <c r="Y32" s="68">
        <f t="shared" si="6"/>
        <v>0</v>
      </c>
      <c r="Z32" s="28">
        <v>0</v>
      </c>
      <c r="AA32" s="68">
        <v>0</v>
      </c>
      <c r="AB32" s="68">
        <v>0</v>
      </c>
      <c r="AC32" s="68">
        <f t="shared" si="7"/>
        <v>0</v>
      </c>
      <c r="AD32" s="26">
        <v>0</v>
      </c>
      <c r="AE32" s="68">
        <v>0</v>
      </c>
      <c r="AF32" s="70"/>
      <c r="AG32" s="28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70.5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70">
        <v>0</v>
      </c>
      <c r="I33" s="68">
        <f t="shared" si="2"/>
        <v>0</v>
      </c>
      <c r="J33" s="26">
        <v>0</v>
      </c>
      <c r="K33" s="26">
        <v>0</v>
      </c>
      <c r="L33" s="68">
        <v>0</v>
      </c>
      <c r="M33" s="69">
        <f t="shared" si="3"/>
        <v>0</v>
      </c>
      <c r="N33" s="26">
        <v>0</v>
      </c>
      <c r="O33" s="26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68">
        <v>0</v>
      </c>
      <c r="V33" s="68">
        <f t="shared" si="5"/>
        <v>0</v>
      </c>
      <c r="W33" s="70">
        <v>0</v>
      </c>
      <c r="X33" s="70">
        <v>0</v>
      </c>
      <c r="Y33" s="68">
        <f t="shared" si="6"/>
        <v>0</v>
      </c>
      <c r="Z33" s="26">
        <v>0</v>
      </c>
      <c r="AA33" s="68">
        <v>0</v>
      </c>
      <c r="AB33" s="68">
        <v>0</v>
      </c>
      <c r="AC33" s="68">
        <f t="shared" si="7"/>
        <v>0</v>
      </c>
      <c r="AD33" s="26">
        <v>0</v>
      </c>
      <c r="AE33" s="68">
        <v>0</v>
      </c>
      <c r="AF33" s="70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70.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70">
        <v>0</v>
      </c>
      <c r="I34" s="68">
        <f t="shared" si="2"/>
        <v>0</v>
      </c>
      <c r="J34" s="28">
        <v>0</v>
      </c>
      <c r="K34" s="28">
        <v>0</v>
      </c>
      <c r="L34" s="68">
        <v>0</v>
      </c>
      <c r="M34" s="69">
        <f t="shared" si="3"/>
        <v>0</v>
      </c>
      <c r="N34" s="28">
        <v>0</v>
      </c>
      <c r="O34" s="28">
        <v>0</v>
      </c>
      <c r="P34" s="28">
        <v>0</v>
      </c>
      <c r="Q34" s="70">
        <v>0</v>
      </c>
      <c r="R34" s="69">
        <f t="shared" si="4"/>
        <v>0</v>
      </c>
      <c r="S34" s="68">
        <v>0</v>
      </c>
      <c r="T34" s="68">
        <v>0</v>
      </c>
      <c r="U34" s="70">
        <v>0</v>
      </c>
      <c r="V34" s="68">
        <f t="shared" si="5"/>
        <v>0</v>
      </c>
      <c r="W34" s="68">
        <v>0</v>
      </c>
      <c r="X34" s="68">
        <v>0</v>
      </c>
      <c r="Y34" s="68">
        <f t="shared" si="6"/>
        <v>0</v>
      </c>
      <c r="Z34" s="28">
        <v>0</v>
      </c>
      <c r="AA34" s="68">
        <v>0</v>
      </c>
      <c r="AB34" s="68">
        <v>0</v>
      </c>
      <c r="AC34" s="68">
        <f t="shared" si="7"/>
        <v>0</v>
      </c>
      <c r="AD34" s="26">
        <v>0</v>
      </c>
      <c r="AE34" s="68">
        <v>0</v>
      </c>
      <c r="AF34" s="70"/>
      <c r="AG34" s="28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70.5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70">
        <v>0</v>
      </c>
      <c r="I35" s="68">
        <f t="shared" si="2"/>
        <v>0</v>
      </c>
      <c r="J35" s="28">
        <v>0</v>
      </c>
      <c r="K35" s="28">
        <v>0</v>
      </c>
      <c r="L35" s="68">
        <v>0</v>
      </c>
      <c r="M35" s="69">
        <f t="shared" si="3"/>
        <v>0</v>
      </c>
      <c r="N35" s="28">
        <v>0</v>
      </c>
      <c r="O35" s="28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68">
        <v>0</v>
      </c>
      <c r="V35" s="68">
        <f t="shared" si="5"/>
        <v>0</v>
      </c>
      <c r="W35" s="70">
        <v>0</v>
      </c>
      <c r="X35" s="70">
        <v>0</v>
      </c>
      <c r="Y35" s="68">
        <f t="shared" si="6"/>
        <v>0</v>
      </c>
      <c r="Z35" s="28">
        <v>0</v>
      </c>
      <c r="AA35" s="68">
        <v>0</v>
      </c>
      <c r="AB35" s="68">
        <v>0</v>
      </c>
      <c r="AC35" s="68">
        <f t="shared" si="7"/>
        <v>0</v>
      </c>
      <c r="AD35" s="26">
        <v>0</v>
      </c>
      <c r="AE35" s="68">
        <v>0</v>
      </c>
      <c r="AF35" s="70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70.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70">
        <v>0</v>
      </c>
      <c r="I36" s="68">
        <f t="shared" si="2"/>
        <v>0</v>
      </c>
      <c r="J36" s="28">
        <v>0</v>
      </c>
      <c r="K36" s="28">
        <v>0</v>
      </c>
      <c r="L36" s="68">
        <v>0</v>
      </c>
      <c r="M36" s="69">
        <f t="shared" si="3"/>
        <v>0</v>
      </c>
      <c r="N36" s="28">
        <v>0</v>
      </c>
      <c r="O36" s="28">
        <v>0</v>
      </c>
      <c r="P36" s="28">
        <v>0</v>
      </c>
      <c r="Q36" s="70">
        <v>0</v>
      </c>
      <c r="R36" s="69">
        <f t="shared" si="4"/>
        <v>0</v>
      </c>
      <c r="S36" s="68">
        <v>0</v>
      </c>
      <c r="T36" s="68">
        <v>0</v>
      </c>
      <c r="U36" s="70">
        <v>0</v>
      </c>
      <c r="V36" s="68">
        <f t="shared" si="5"/>
        <v>0</v>
      </c>
      <c r="W36" s="68">
        <v>0</v>
      </c>
      <c r="X36" s="68">
        <v>0</v>
      </c>
      <c r="Y36" s="68">
        <f t="shared" si="6"/>
        <v>0</v>
      </c>
      <c r="Z36" s="28">
        <v>0</v>
      </c>
      <c r="AA36" s="68">
        <v>0</v>
      </c>
      <c r="AB36" s="68">
        <v>0</v>
      </c>
      <c r="AC36" s="68">
        <f t="shared" si="7"/>
        <v>0</v>
      </c>
      <c r="AD36" s="26">
        <v>0</v>
      </c>
      <c r="AE36" s="26">
        <v>0</v>
      </c>
      <c r="AF36" s="70"/>
      <c r="AG36" s="28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70.5" customHeight="1" x14ac:dyDescent="0.25">
      <c r="A37" s="15" t="s">
        <v>90</v>
      </c>
      <c r="B37" s="5" t="s">
        <v>91</v>
      </c>
      <c r="C37" s="26">
        <v>1</v>
      </c>
      <c r="D37" s="68">
        <v>0</v>
      </c>
      <c r="E37" s="26">
        <f t="shared" si="1"/>
        <v>1</v>
      </c>
      <c r="F37" s="26">
        <v>0</v>
      </c>
      <c r="G37" s="26">
        <v>0</v>
      </c>
      <c r="H37" s="70">
        <v>0</v>
      </c>
      <c r="I37" s="68">
        <f t="shared" si="2"/>
        <v>0</v>
      </c>
      <c r="J37" s="28">
        <v>0</v>
      </c>
      <c r="K37" s="28">
        <v>0</v>
      </c>
      <c r="L37" s="68">
        <v>0</v>
      </c>
      <c r="M37" s="69">
        <f t="shared" si="3"/>
        <v>1</v>
      </c>
      <c r="N37" s="28">
        <v>0</v>
      </c>
      <c r="O37" s="28">
        <v>1</v>
      </c>
      <c r="P37" s="28">
        <v>0</v>
      </c>
      <c r="Q37" s="70">
        <v>0</v>
      </c>
      <c r="R37" s="69">
        <f t="shared" si="4"/>
        <v>0</v>
      </c>
      <c r="S37" s="70">
        <v>0</v>
      </c>
      <c r="T37" s="31">
        <v>0</v>
      </c>
      <c r="U37" s="68">
        <v>0</v>
      </c>
      <c r="V37" s="68">
        <f t="shared" si="5"/>
        <v>1</v>
      </c>
      <c r="W37" s="70">
        <v>0</v>
      </c>
      <c r="X37" s="70">
        <v>0</v>
      </c>
      <c r="Y37" s="68">
        <f t="shared" si="6"/>
        <v>0</v>
      </c>
      <c r="Z37" s="28">
        <v>0</v>
      </c>
      <c r="AA37" s="28">
        <v>1</v>
      </c>
      <c r="AB37" s="68">
        <v>0</v>
      </c>
      <c r="AC37" s="68">
        <f t="shared" si="7"/>
        <v>1</v>
      </c>
      <c r="AD37" s="26">
        <v>1</v>
      </c>
      <c r="AE37" s="26">
        <v>0</v>
      </c>
      <c r="AF37" s="70"/>
      <c r="AG37" s="28">
        <v>1</v>
      </c>
      <c r="AH37" s="68">
        <v>0</v>
      </c>
      <c r="AI37" s="68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70.5" customHeight="1" x14ac:dyDescent="0.25">
      <c r="A38" s="15" t="s">
        <v>92</v>
      </c>
      <c r="B38" s="5" t="s">
        <v>93</v>
      </c>
      <c r="C38" s="28">
        <v>0</v>
      </c>
      <c r="D38" s="68">
        <v>0</v>
      </c>
      <c r="E38" s="26">
        <f t="shared" si="1"/>
        <v>0</v>
      </c>
      <c r="F38" s="28">
        <v>0</v>
      </c>
      <c r="G38" s="28">
        <v>0</v>
      </c>
      <c r="H38" s="70">
        <v>1</v>
      </c>
      <c r="I38" s="68">
        <f t="shared" si="2"/>
        <v>1</v>
      </c>
      <c r="J38" s="28">
        <v>0</v>
      </c>
      <c r="K38" s="28">
        <v>0</v>
      </c>
      <c r="L38" s="68">
        <v>0</v>
      </c>
      <c r="M38" s="69">
        <f t="shared" si="3"/>
        <v>1</v>
      </c>
      <c r="N38" s="28">
        <v>1</v>
      </c>
      <c r="O38" s="28">
        <v>0</v>
      </c>
      <c r="P38" s="26">
        <v>0</v>
      </c>
      <c r="Q38" s="68">
        <v>0</v>
      </c>
      <c r="R38" s="69">
        <f t="shared" si="4"/>
        <v>0</v>
      </c>
      <c r="S38" s="68">
        <v>0</v>
      </c>
      <c r="T38" s="68">
        <v>0</v>
      </c>
      <c r="U38" s="70">
        <v>0</v>
      </c>
      <c r="V38" s="68">
        <f t="shared" si="5"/>
        <v>1</v>
      </c>
      <c r="W38" s="68">
        <v>0</v>
      </c>
      <c r="X38" s="68">
        <v>0</v>
      </c>
      <c r="Y38" s="68">
        <f t="shared" si="6"/>
        <v>0</v>
      </c>
      <c r="Z38" s="28">
        <v>0</v>
      </c>
      <c r="AA38" s="28">
        <v>1</v>
      </c>
      <c r="AB38" s="28">
        <v>1</v>
      </c>
      <c r="AC38" s="68">
        <f t="shared" si="7"/>
        <v>2</v>
      </c>
      <c r="AD38" s="26">
        <v>1</v>
      </c>
      <c r="AE38" s="28">
        <v>1</v>
      </c>
      <c r="AF38" s="70"/>
      <c r="AG38" s="28">
        <v>1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70.5" customHeight="1" x14ac:dyDescent="0.25">
      <c r="A39" s="15" t="s">
        <v>114</v>
      </c>
      <c r="B39" s="5" t="s">
        <v>95</v>
      </c>
      <c r="C39" s="28">
        <v>1</v>
      </c>
      <c r="D39" s="68">
        <v>0</v>
      </c>
      <c r="E39" s="26">
        <f t="shared" si="1"/>
        <v>1</v>
      </c>
      <c r="F39" s="28">
        <v>0</v>
      </c>
      <c r="G39" s="28">
        <v>0</v>
      </c>
      <c r="H39" s="70">
        <v>0</v>
      </c>
      <c r="I39" s="68">
        <f t="shared" si="2"/>
        <v>0</v>
      </c>
      <c r="J39" s="26">
        <v>0</v>
      </c>
      <c r="K39" s="28">
        <v>0</v>
      </c>
      <c r="L39" s="68">
        <v>0</v>
      </c>
      <c r="M39" s="69">
        <f t="shared" si="3"/>
        <v>1</v>
      </c>
      <c r="N39" s="28">
        <v>0</v>
      </c>
      <c r="O39" s="28">
        <v>0</v>
      </c>
      <c r="P39" s="28">
        <v>1</v>
      </c>
      <c r="Q39" s="70">
        <v>0</v>
      </c>
      <c r="R39" s="69">
        <f t="shared" si="4"/>
        <v>0</v>
      </c>
      <c r="S39" s="70">
        <v>0</v>
      </c>
      <c r="T39" s="31">
        <v>0</v>
      </c>
      <c r="U39" s="68">
        <v>0</v>
      </c>
      <c r="V39" s="68">
        <f t="shared" si="5"/>
        <v>1</v>
      </c>
      <c r="W39" s="70">
        <v>0</v>
      </c>
      <c r="X39" s="70">
        <v>0</v>
      </c>
      <c r="Y39" s="68">
        <f t="shared" si="6"/>
        <v>0</v>
      </c>
      <c r="Z39" s="28">
        <v>0</v>
      </c>
      <c r="AA39" s="28">
        <v>0</v>
      </c>
      <c r="AB39" s="28">
        <v>0</v>
      </c>
      <c r="AC39" s="68">
        <f t="shared" si="7"/>
        <v>0</v>
      </c>
      <c r="AD39" s="26">
        <v>0</v>
      </c>
      <c r="AE39" s="28">
        <v>0</v>
      </c>
      <c r="AF39" s="70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70.5" customHeight="1" x14ac:dyDescent="0.25">
      <c r="A40" s="15" t="s">
        <v>96</v>
      </c>
      <c r="B40" s="5" t="s">
        <v>97</v>
      </c>
      <c r="C40" s="26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70">
        <v>0</v>
      </c>
      <c r="I40" s="68">
        <f t="shared" si="2"/>
        <v>0</v>
      </c>
      <c r="J40" s="28">
        <v>0</v>
      </c>
      <c r="K40" s="28">
        <v>0</v>
      </c>
      <c r="L40" s="68">
        <v>0</v>
      </c>
      <c r="M40" s="69">
        <f t="shared" si="3"/>
        <v>0</v>
      </c>
      <c r="N40" s="28">
        <v>0</v>
      </c>
      <c r="O40" s="28">
        <v>0</v>
      </c>
      <c r="P40" s="28">
        <v>0</v>
      </c>
      <c r="Q40" s="70">
        <v>0</v>
      </c>
      <c r="R40" s="69">
        <f t="shared" si="4"/>
        <v>0</v>
      </c>
      <c r="S40" s="68">
        <v>0</v>
      </c>
      <c r="T40" s="68">
        <v>0</v>
      </c>
      <c r="U40" s="70">
        <v>0</v>
      </c>
      <c r="V40" s="68">
        <f t="shared" si="5"/>
        <v>0</v>
      </c>
      <c r="W40" s="68">
        <v>0</v>
      </c>
      <c r="X40" s="68">
        <v>0</v>
      </c>
      <c r="Y40" s="68">
        <f t="shared" si="6"/>
        <v>0</v>
      </c>
      <c r="Z40" s="28">
        <v>0</v>
      </c>
      <c r="AA40" s="28">
        <v>0</v>
      </c>
      <c r="AB40" s="26">
        <v>0</v>
      </c>
      <c r="AC40" s="68">
        <f t="shared" si="7"/>
        <v>0</v>
      </c>
      <c r="AD40" s="26">
        <v>0</v>
      </c>
      <c r="AE40" s="26">
        <v>0</v>
      </c>
      <c r="AF40" s="70"/>
      <c r="AG40" s="28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38" ht="70.5" customHeight="1" x14ac:dyDescent="0.25">
      <c r="A41" s="15" t="s">
        <v>98</v>
      </c>
      <c r="B41" s="5" t="s">
        <v>99</v>
      </c>
      <c r="C41" s="26">
        <v>1</v>
      </c>
      <c r="D41" s="68">
        <v>0</v>
      </c>
      <c r="E41" s="26">
        <f t="shared" si="1"/>
        <v>1</v>
      </c>
      <c r="F41" s="26">
        <v>0</v>
      </c>
      <c r="G41" s="26">
        <v>0</v>
      </c>
      <c r="H41" s="28">
        <v>7</v>
      </c>
      <c r="I41" s="68">
        <f t="shared" si="2"/>
        <v>7</v>
      </c>
      <c r="J41" s="28">
        <v>0</v>
      </c>
      <c r="K41" s="28">
        <v>0</v>
      </c>
      <c r="L41" s="68">
        <v>0</v>
      </c>
      <c r="M41" s="69">
        <f t="shared" si="3"/>
        <v>0</v>
      </c>
      <c r="N41" s="28">
        <v>0</v>
      </c>
      <c r="O41" s="28">
        <v>0</v>
      </c>
      <c r="P41" s="28">
        <v>0</v>
      </c>
      <c r="Q41" s="68">
        <v>0</v>
      </c>
      <c r="R41" s="69">
        <f t="shared" si="4"/>
        <v>0</v>
      </c>
      <c r="S41" s="70">
        <v>0</v>
      </c>
      <c r="T41" s="31">
        <v>0</v>
      </c>
      <c r="U41" s="68">
        <v>0</v>
      </c>
      <c r="V41" s="68">
        <f t="shared" si="5"/>
        <v>0</v>
      </c>
      <c r="W41" s="70">
        <v>0</v>
      </c>
      <c r="X41" s="70">
        <v>0</v>
      </c>
      <c r="Y41" s="68">
        <f t="shared" si="6"/>
        <v>8</v>
      </c>
      <c r="Z41" s="28">
        <v>1</v>
      </c>
      <c r="AA41" s="28">
        <v>0</v>
      </c>
      <c r="AB41" s="26">
        <v>0</v>
      </c>
      <c r="AC41" s="68">
        <f t="shared" si="7"/>
        <v>0</v>
      </c>
      <c r="AD41" s="26">
        <v>0</v>
      </c>
      <c r="AE41" s="26">
        <v>0</v>
      </c>
      <c r="AF41" s="70"/>
      <c r="AG41" s="28">
        <v>0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s="48" customFormat="1" ht="70.5" customHeight="1" x14ac:dyDescent="0.25">
      <c r="A42" s="58" t="s">
        <v>100</v>
      </c>
      <c r="B42" s="82" t="s">
        <v>101</v>
      </c>
      <c r="C42" s="68">
        <v>3</v>
      </c>
      <c r="D42" s="68">
        <v>0</v>
      </c>
      <c r="E42" s="68">
        <f t="shared" si="1"/>
        <v>3</v>
      </c>
      <c r="F42" s="68">
        <v>0</v>
      </c>
      <c r="G42" s="68">
        <v>0</v>
      </c>
      <c r="H42" s="70">
        <v>2</v>
      </c>
      <c r="I42" s="68">
        <f t="shared" si="2"/>
        <v>2</v>
      </c>
      <c r="J42" s="70">
        <v>0</v>
      </c>
      <c r="K42" s="70">
        <v>0</v>
      </c>
      <c r="L42" s="68">
        <v>0</v>
      </c>
      <c r="M42" s="69">
        <f t="shared" si="3"/>
        <v>4</v>
      </c>
      <c r="N42" s="70">
        <v>0</v>
      </c>
      <c r="O42" s="70">
        <v>0</v>
      </c>
      <c r="P42" s="70">
        <v>4</v>
      </c>
      <c r="Q42" s="70">
        <v>0</v>
      </c>
      <c r="R42" s="69">
        <f t="shared" si="4"/>
        <v>0</v>
      </c>
      <c r="S42" s="68">
        <v>0</v>
      </c>
      <c r="T42" s="68">
        <v>0</v>
      </c>
      <c r="U42" s="70">
        <v>0</v>
      </c>
      <c r="V42" s="68">
        <f t="shared" si="5"/>
        <v>4</v>
      </c>
      <c r="W42" s="68">
        <v>0</v>
      </c>
      <c r="X42" s="68">
        <v>0</v>
      </c>
      <c r="Y42" s="68">
        <f t="shared" si="6"/>
        <v>1</v>
      </c>
      <c r="Z42" s="70">
        <v>0</v>
      </c>
      <c r="AA42" s="70">
        <v>4</v>
      </c>
      <c r="AB42" s="68">
        <v>0</v>
      </c>
      <c r="AC42" s="68">
        <f t="shared" si="7"/>
        <v>4</v>
      </c>
      <c r="AD42" s="68">
        <v>4</v>
      </c>
      <c r="AE42" s="68">
        <v>0</v>
      </c>
      <c r="AF42" s="70"/>
      <c r="AG42" s="70">
        <v>3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70.5" customHeight="1" x14ac:dyDescent="0.25">
      <c r="A43" s="15" t="s">
        <v>102</v>
      </c>
      <c r="B43" s="36" t="s">
        <v>103</v>
      </c>
      <c r="C43" s="26">
        <v>0</v>
      </c>
      <c r="D43" s="68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68">
        <f t="shared" si="2"/>
        <v>0</v>
      </c>
      <c r="J43" s="28">
        <v>0</v>
      </c>
      <c r="K43" s="28">
        <v>0</v>
      </c>
      <c r="L43" s="68">
        <v>0</v>
      </c>
      <c r="M43" s="69">
        <f t="shared" si="3"/>
        <v>0</v>
      </c>
      <c r="N43" s="28">
        <v>0</v>
      </c>
      <c r="O43" s="28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31">
        <v>0</v>
      </c>
      <c r="U43" s="68">
        <v>0</v>
      </c>
      <c r="V43" s="68">
        <f t="shared" si="5"/>
        <v>0</v>
      </c>
      <c r="W43" s="70">
        <v>0</v>
      </c>
      <c r="X43" s="70">
        <v>0</v>
      </c>
      <c r="Y43" s="68">
        <f t="shared" si="6"/>
        <v>0</v>
      </c>
      <c r="Z43" s="28">
        <v>0</v>
      </c>
      <c r="AA43" s="28">
        <v>0</v>
      </c>
      <c r="AB43" s="26">
        <v>0</v>
      </c>
      <c r="AC43" s="68">
        <f t="shared" si="7"/>
        <v>0</v>
      </c>
      <c r="AD43" s="26">
        <v>0</v>
      </c>
      <c r="AE43" s="26">
        <v>0</v>
      </c>
      <c r="AF43" s="70"/>
      <c r="AG43" s="28">
        <v>0</v>
      </c>
      <c r="AH43" s="68">
        <v>0</v>
      </c>
      <c r="AI43" s="68">
        <v>0</v>
      </c>
      <c r="AJ43" s="68">
        <f t="shared" si="8"/>
        <v>0</v>
      </c>
      <c r="AK43" s="68">
        <v>0</v>
      </c>
      <c r="AL43" s="68">
        <v>0</v>
      </c>
    </row>
    <row r="44" spans="1:38" ht="70.5" customHeight="1" x14ac:dyDescent="0.25">
      <c r="A44" s="15" t="s">
        <v>104</v>
      </c>
      <c r="B44" s="36" t="s">
        <v>105</v>
      </c>
      <c r="C44" s="26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26">
        <v>1</v>
      </c>
      <c r="I44" s="68">
        <f t="shared" si="2"/>
        <v>1</v>
      </c>
      <c r="J44" s="28">
        <v>0</v>
      </c>
      <c r="K44" s="28">
        <v>0</v>
      </c>
      <c r="L44" s="68">
        <v>0</v>
      </c>
      <c r="M44" s="69">
        <f t="shared" si="3"/>
        <v>0</v>
      </c>
      <c r="N44" s="28">
        <v>0</v>
      </c>
      <c r="O44" s="28">
        <v>0</v>
      </c>
      <c r="P44" s="28">
        <v>0</v>
      </c>
      <c r="Q44" s="68">
        <v>0</v>
      </c>
      <c r="R44" s="69">
        <f t="shared" si="4"/>
        <v>0</v>
      </c>
      <c r="S44" s="68">
        <v>0</v>
      </c>
      <c r="T44" s="68">
        <v>0</v>
      </c>
      <c r="U44" s="70">
        <v>0</v>
      </c>
      <c r="V44" s="68">
        <f t="shared" si="5"/>
        <v>0</v>
      </c>
      <c r="W44" s="68">
        <v>0</v>
      </c>
      <c r="X44" s="68">
        <v>0</v>
      </c>
      <c r="Y44" s="68">
        <f t="shared" si="6"/>
        <v>1</v>
      </c>
      <c r="Z44" s="28">
        <v>0</v>
      </c>
      <c r="AA44" s="28">
        <v>0</v>
      </c>
      <c r="AB44" s="26">
        <v>1</v>
      </c>
      <c r="AC44" s="68">
        <f t="shared" si="7"/>
        <v>1</v>
      </c>
      <c r="AD44" s="26">
        <v>1</v>
      </c>
      <c r="AE44" s="26">
        <v>0</v>
      </c>
      <c r="AF44" s="70"/>
      <c r="AG44" s="28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ht="70.5" customHeight="1" x14ac:dyDescent="0.25">
      <c r="A45" s="15" t="s">
        <v>106</v>
      </c>
      <c r="B45" s="36" t="s">
        <v>107</v>
      </c>
      <c r="C45" s="26">
        <v>1</v>
      </c>
      <c r="D45" s="68">
        <v>0</v>
      </c>
      <c r="E45" s="26">
        <f t="shared" si="1"/>
        <v>1</v>
      </c>
      <c r="F45" s="26">
        <v>0</v>
      </c>
      <c r="G45" s="26">
        <v>0</v>
      </c>
      <c r="H45" s="26">
        <v>0</v>
      </c>
      <c r="I45" s="68">
        <f t="shared" si="2"/>
        <v>0</v>
      </c>
      <c r="J45" s="26">
        <v>0</v>
      </c>
      <c r="K45" s="28">
        <v>0</v>
      </c>
      <c r="L45" s="68">
        <v>0</v>
      </c>
      <c r="M45" s="69">
        <f t="shared" si="3"/>
        <v>1</v>
      </c>
      <c r="N45" s="28">
        <v>0</v>
      </c>
      <c r="O45" s="28">
        <v>0</v>
      </c>
      <c r="P45" s="28">
        <v>1</v>
      </c>
      <c r="Q45" s="70">
        <v>0</v>
      </c>
      <c r="R45" s="69">
        <f t="shared" si="4"/>
        <v>0</v>
      </c>
      <c r="S45" s="70">
        <v>0</v>
      </c>
      <c r="T45" s="31">
        <v>0</v>
      </c>
      <c r="U45" s="68">
        <v>0</v>
      </c>
      <c r="V45" s="68">
        <f t="shared" si="5"/>
        <v>1</v>
      </c>
      <c r="W45" s="70">
        <v>0</v>
      </c>
      <c r="X45" s="70">
        <v>0</v>
      </c>
      <c r="Y45" s="68">
        <f t="shared" si="6"/>
        <v>0</v>
      </c>
      <c r="Z45" s="28">
        <v>0</v>
      </c>
      <c r="AA45" s="28">
        <v>0</v>
      </c>
      <c r="AB45" s="26">
        <v>0</v>
      </c>
      <c r="AC45" s="68">
        <f t="shared" si="7"/>
        <v>0</v>
      </c>
      <c r="AD45" s="26">
        <v>0</v>
      </c>
      <c r="AE45" s="26">
        <v>0</v>
      </c>
      <c r="AF45" s="70"/>
      <c r="AG45" s="28">
        <v>0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70.5" customHeight="1" x14ac:dyDescent="0.25">
      <c r="A46" s="15" t="s">
        <v>108</v>
      </c>
      <c r="B46" s="5" t="s">
        <v>109</v>
      </c>
      <c r="C46" s="26">
        <v>0</v>
      </c>
      <c r="D46" s="68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68">
        <f t="shared" si="2"/>
        <v>0</v>
      </c>
      <c r="J46" s="28">
        <v>0</v>
      </c>
      <c r="K46" s="28">
        <v>0</v>
      </c>
      <c r="L46" s="68">
        <v>0</v>
      </c>
      <c r="M46" s="69">
        <f t="shared" si="3"/>
        <v>0</v>
      </c>
      <c r="N46" s="28">
        <v>0</v>
      </c>
      <c r="O46" s="28">
        <v>0</v>
      </c>
      <c r="P46" s="28">
        <v>0</v>
      </c>
      <c r="Q46" s="70">
        <v>0</v>
      </c>
      <c r="R46" s="69">
        <f t="shared" si="4"/>
        <v>0</v>
      </c>
      <c r="S46" s="68">
        <v>0</v>
      </c>
      <c r="T46" s="68">
        <v>0</v>
      </c>
      <c r="U46" s="70">
        <v>0</v>
      </c>
      <c r="V46" s="68">
        <f t="shared" si="5"/>
        <v>0</v>
      </c>
      <c r="W46" s="68">
        <v>0</v>
      </c>
      <c r="X46" s="68">
        <v>0</v>
      </c>
      <c r="Y46" s="68">
        <f t="shared" si="6"/>
        <v>0</v>
      </c>
      <c r="Z46" s="28">
        <v>0</v>
      </c>
      <c r="AA46" s="28">
        <v>0</v>
      </c>
      <c r="AB46" s="26">
        <v>0</v>
      </c>
      <c r="AC46" s="68">
        <f t="shared" si="7"/>
        <v>0</v>
      </c>
      <c r="AD46" s="26">
        <v>0</v>
      </c>
      <c r="AE46" s="26">
        <v>0</v>
      </c>
      <c r="AF46" s="70"/>
      <c r="AG46" s="28">
        <v>0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38" ht="70.5" customHeight="1" x14ac:dyDescent="0.25">
      <c r="A47" s="15" t="s">
        <v>110</v>
      </c>
      <c r="B47" s="36" t="s">
        <v>111</v>
      </c>
      <c r="C47" s="26">
        <v>0</v>
      </c>
      <c r="D47" s="68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68">
        <v>0</v>
      </c>
      <c r="M47" s="69">
        <f t="shared" si="3"/>
        <v>0</v>
      </c>
      <c r="N47" s="28">
        <v>0</v>
      </c>
      <c r="O47" s="28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31">
        <v>0</v>
      </c>
      <c r="U47" s="68">
        <v>0</v>
      </c>
      <c r="V47" s="68">
        <f t="shared" si="5"/>
        <v>0</v>
      </c>
      <c r="W47" s="70">
        <v>0</v>
      </c>
      <c r="X47" s="70">
        <v>0</v>
      </c>
      <c r="Y47" s="68">
        <f t="shared" si="6"/>
        <v>0</v>
      </c>
      <c r="Z47" s="28">
        <v>0</v>
      </c>
      <c r="AA47" s="28">
        <v>0</v>
      </c>
      <c r="AB47" s="26">
        <v>0</v>
      </c>
      <c r="AC47" s="68">
        <f t="shared" si="7"/>
        <v>0</v>
      </c>
      <c r="AD47" s="26">
        <v>0</v>
      </c>
      <c r="AE47" s="26">
        <v>0</v>
      </c>
      <c r="AF47" s="28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70.5" customHeight="1" x14ac:dyDescent="0.25">
      <c r="A48" s="15" t="s">
        <v>112</v>
      </c>
      <c r="B48" s="5" t="s">
        <v>81</v>
      </c>
      <c r="C48" s="26">
        <v>4</v>
      </c>
      <c r="D48" s="68">
        <v>0</v>
      </c>
      <c r="E48" s="26">
        <f t="shared" si="1"/>
        <v>4</v>
      </c>
      <c r="F48" s="26">
        <v>0</v>
      </c>
      <c r="G48" s="26">
        <v>0</v>
      </c>
      <c r="H48" s="26">
        <v>7</v>
      </c>
      <c r="I48" s="68">
        <f t="shared" si="2"/>
        <v>6</v>
      </c>
      <c r="J48" s="28">
        <v>1</v>
      </c>
      <c r="K48" s="28">
        <v>0</v>
      </c>
      <c r="L48" s="68">
        <v>0</v>
      </c>
      <c r="M48" s="69">
        <f t="shared" si="3"/>
        <v>6</v>
      </c>
      <c r="N48" s="28">
        <v>6</v>
      </c>
      <c r="O48" s="28">
        <v>0</v>
      </c>
      <c r="P48" s="28">
        <v>0</v>
      </c>
      <c r="Q48" s="70">
        <v>0</v>
      </c>
      <c r="R48" s="69">
        <f t="shared" si="4"/>
        <v>1</v>
      </c>
      <c r="S48" s="68">
        <v>0</v>
      </c>
      <c r="T48" s="68">
        <v>1</v>
      </c>
      <c r="U48" s="70">
        <v>0</v>
      </c>
      <c r="V48" s="68">
        <f t="shared" si="5"/>
        <v>7</v>
      </c>
      <c r="W48" s="68">
        <v>0</v>
      </c>
      <c r="X48" s="68">
        <v>0</v>
      </c>
      <c r="Y48" s="68">
        <f t="shared" si="6"/>
        <v>3</v>
      </c>
      <c r="Z48" s="28">
        <v>0</v>
      </c>
      <c r="AA48" s="28">
        <v>0</v>
      </c>
      <c r="AB48" s="26">
        <v>0</v>
      </c>
      <c r="AC48" s="68">
        <f t="shared" si="7"/>
        <v>0</v>
      </c>
      <c r="AD48" s="26">
        <v>0</v>
      </c>
      <c r="AE48" s="26">
        <v>0</v>
      </c>
      <c r="AF48" s="28"/>
      <c r="AG48" s="28">
        <v>0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70.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223</v>
      </c>
      <c r="D49" s="71">
        <f t="shared" ref="D49:AL49" si="13">D9+D10+D12+D13+D15+D16+D17+D18+D20+D21+D22+D23+D24+D25+D26+D28+D29+D30+D31+D32+D33+D34+D35+D36+D37+D38+D39+D40+D41+D42+D43+D44+D45+D46+D47+D48</f>
        <v>1</v>
      </c>
      <c r="E49" s="71">
        <f t="shared" si="13"/>
        <v>218</v>
      </c>
      <c r="F49" s="71">
        <f t="shared" si="13"/>
        <v>1</v>
      </c>
      <c r="G49" s="71">
        <f t="shared" si="13"/>
        <v>3</v>
      </c>
      <c r="H49" s="71">
        <f t="shared" si="13"/>
        <v>643</v>
      </c>
      <c r="I49" s="68">
        <f t="shared" si="2"/>
        <v>543</v>
      </c>
      <c r="J49" s="71">
        <f t="shared" si="13"/>
        <v>73</v>
      </c>
      <c r="K49" s="71">
        <f t="shared" si="13"/>
        <v>27</v>
      </c>
      <c r="L49" s="71">
        <f t="shared" si="13"/>
        <v>6</v>
      </c>
      <c r="M49" s="69">
        <f t="shared" si="3"/>
        <v>339</v>
      </c>
      <c r="N49" s="71">
        <f t="shared" si="13"/>
        <v>243</v>
      </c>
      <c r="O49" s="71">
        <f t="shared" si="13"/>
        <v>10</v>
      </c>
      <c r="P49" s="71">
        <f t="shared" si="13"/>
        <v>86</v>
      </c>
      <c r="Q49" s="71">
        <f t="shared" si="13"/>
        <v>0</v>
      </c>
      <c r="R49" s="69">
        <f t="shared" si="4"/>
        <v>34</v>
      </c>
      <c r="S49" s="71">
        <f t="shared" si="13"/>
        <v>0</v>
      </c>
      <c r="T49" s="71">
        <f t="shared" si="13"/>
        <v>5</v>
      </c>
      <c r="U49" s="71">
        <f t="shared" si="13"/>
        <v>29</v>
      </c>
      <c r="V49" s="68">
        <f t="shared" si="5"/>
        <v>373</v>
      </c>
      <c r="W49" s="71">
        <f t="shared" si="13"/>
        <v>3</v>
      </c>
      <c r="X49" s="71">
        <f t="shared" si="13"/>
        <v>11</v>
      </c>
      <c r="Y49" s="68">
        <f t="shared" si="6"/>
        <v>380</v>
      </c>
      <c r="Z49" s="71">
        <f t="shared" si="13"/>
        <v>17</v>
      </c>
      <c r="AA49" s="71">
        <f t="shared" si="13"/>
        <v>153</v>
      </c>
      <c r="AB49" s="71">
        <f t="shared" si="13"/>
        <v>35</v>
      </c>
      <c r="AC49" s="68">
        <f t="shared" si="7"/>
        <v>188</v>
      </c>
      <c r="AD49" s="71">
        <f t="shared" si="13"/>
        <v>181</v>
      </c>
      <c r="AE49" s="71">
        <f t="shared" si="13"/>
        <v>7</v>
      </c>
      <c r="AF49" s="71">
        <f t="shared" si="13"/>
        <v>0</v>
      </c>
      <c r="AG49" s="71">
        <f t="shared" si="13"/>
        <v>167</v>
      </c>
      <c r="AH49" s="71">
        <f t="shared" si="13"/>
        <v>1</v>
      </c>
      <c r="AI49" s="71">
        <f t="shared" si="13"/>
        <v>5</v>
      </c>
      <c r="AJ49" s="68">
        <f t="shared" si="8"/>
        <v>6</v>
      </c>
      <c r="AK49" s="71">
        <f t="shared" si="13"/>
        <v>1</v>
      </c>
      <c r="AL49" s="71">
        <f t="shared" si="13"/>
        <v>5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1"/>
      <c r="C101" s="21"/>
      <c r="D101" s="21"/>
      <c r="E101" s="21"/>
      <c r="F101" s="21"/>
      <c r="G101" s="21"/>
      <c r="H101" s="21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1"/>
      <c r="C102" s="21"/>
      <c r="D102" s="21"/>
      <c r="E102" s="21"/>
      <c r="F102" s="21"/>
      <c r="G102" s="21"/>
      <c r="H102" s="21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22"/>
      <c r="B104" s="23"/>
      <c r="C104" s="23"/>
      <c r="D104" s="23"/>
      <c r="E104" s="23"/>
      <c r="F104" s="23"/>
      <c r="G104" s="23"/>
      <c r="H104" s="23"/>
      <c r="I104" s="24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22"/>
      <c r="B108" s="23"/>
      <c r="C108" s="23"/>
      <c r="D108" s="23"/>
      <c r="E108" s="23"/>
      <c r="F108" s="23"/>
      <c r="G108" s="23"/>
      <c r="H108" s="23"/>
      <c r="I108" s="24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0"/>
      <c r="C114" s="20"/>
      <c r="D114" s="20"/>
      <c r="E114" s="20"/>
      <c r="F114" s="20"/>
      <c r="G114" s="20"/>
      <c r="H114" s="20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22"/>
      <c r="B115" s="23"/>
      <c r="C115" s="23"/>
      <c r="D115" s="23"/>
      <c r="E115" s="23"/>
      <c r="F115" s="23"/>
      <c r="G115" s="23"/>
      <c r="H115" s="23"/>
      <c r="I115" s="24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0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25"/>
      <c r="B124" s="23"/>
      <c r="C124" s="20"/>
      <c r="D124" s="20"/>
      <c r="E124" s="20"/>
      <c r="F124" s="20"/>
      <c r="G124" s="20"/>
      <c r="H124" s="20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3"/>
      <c r="D125" s="23"/>
      <c r="E125" s="23"/>
      <c r="F125" s="23"/>
      <c r="G125" s="23"/>
      <c r="H125" s="23"/>
      <c r="I125" s="24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0"/>
      <c r="C128" s="20"/>
      <c r="D128" s="20"/>
      <c r="E128" s="20"/>
      <c r="F128" s="20"/>
      <c r="G128" s="20"/>
      <c r="H128" s="20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25"/>
      <c r="B129" s="23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25"/>
      <c r="B130" s="23"/>
      <c r="C130" s="23"/>
      <c r="D130" s="23"/>
      <c r="E130" s="23"/>
      <c r="F130" s="23"/>
      <c r="G130" s="23"/>
      <c r="H130" s="23"/>
      <c r="I130" s="24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7"/>
  <sheetViews>
    <sheetView topLeftCell="A46" zoomScale="85" zoomScaleNormal="85" workbookViewId="0">
      <selection activeCell="B52" sqref="B52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9.5" customHeight="1" x14ac:dyDescent="0.25">
      <c r="A8" s="7">
        <v>1</v>
      </c>
      <c r="B8" s="5" t="s">
        <v>38</v>
      </c>
      <c r="C8" s="89">
        <f>C9+C10</f>
        <v>295</v>
      </c>
      <c r="D8" s="89">
        <f t="shared" ref="D8:AL8" si="0">D9+D10</f>
        <v>12</v>
      </c>
      <c r="E8" s="89">
        <f t="shared" si="0"/>
        <v>281</v>
      </c>
      <c r="F8" s="89">
        <f t="shared" si="0"/>
        <v>1</v>
      </c>
      <c r="G8" s="89">
        <f t="shared" si="0"/>
        <v>1</v>
      </c>
      <c r="H8" s="89">
        <f t="shared" si="0"/>
        <v>339</v>
      </c>
      <c r="I8" s="89">
        <f t="shared" si="0"/>
        <v>313</v>
      </c>
      <c r="J8" s="89">
        <f t="shared" si="0"/>
        <v>20</v>
      </c>
      <c r="K8" s="89">
        <f t="shared" si="0"/>
        <v>6</v>
      </c>
      <c r="L8" s="89">
        <f t="shared" si="0"/>
        <v>1</v>
      </c>
      <c r="M8" s="89">
        <f t="shared" si="0"/>
        <v>355</v>
      </c>
      <c r="N8" s="89">
        <f t="shared" si="0"/>
        <v>280</v>
      </c>
      <c r="O8" s="89">
        <f t="shared" si="0"/>
        <v>4</v>
      </c>
      <c r="P8" s="89">
        <f t="shared" si="0"/>
        <v>71</v>
      </c>
      <c r="Q8" s="89">
        <f t="shared" si="0"/>
        <v>0</v>
      </c>
      <c r="R8" s="89">
        <f t="shared" si="0"/>
        <v>9</v>
      </c>
      <c r="S8" s="89">
        <f t="shared" si="0"/>
        <v>0</v>
      </c>
      <c r="T8" s="89">
        <f t="shared" si="0"/>
        <v>4</v>
      </c>
      <c r="U8" s="89">
        <f t="shared" si="0"/>
        <v>5</v>
      </c>
      <c r="V8" s="89">
        <f t="shared" si="0"/>
        <v>364</v>
      </c>
      <c r="W8" s="89">
        <f t="shared" si="0"/>
        <v>1</v>
      </c>
      <c r="X8" s="89">
        <f t="shared" si="0"/>
        <v>8</v>
      </c>
      <c r="Y8" s="89">
        <f t="shared" si="0"/>
        <v>240</v>
      </c>
      <c r="Z8" s="89">
        <f t="shared" si="0"/>
        <v>16</v>
      </c>
      <c r="AA8" s="89">
        <f t="shared" si="0"/>
        <v>145</v>
      </c>
      <c r="AB8" s="89">
        <f t="shared" si="0"/>
        <v>4</v>
      </c>
      <c r="AC8" s="89">
        <f t="shared" si="0"/>
        <v>149</v>
      </c>
      <c r="AD8" s="89">
        <f t="shared" si="0"/>
        <v>33</v>
      </c>
      <c r="AE8" s="89">
        <f t="shared" si="0"/>
        <v>116</v>
      </c>
      <c r="AF8" s="89">
        <f t="shared" si="0"/>
        <v>0</v>
      </c>
      <c r="AG8" s="89">
        <f t="shared" si="0"/>
        <v>136</v>
      </c>
      <c r="AH8" s="89">
        <f t="shared" si="0"/>
        <v>9</v>
      </c>
      <c r="AI8" s="89">
        <f t="shared" si="0"/>
        <v>1</v>
      </c>
      <c r="AJ8" s="89">
        <f t="shared" si="0"/>
        <v>10</v>
      </c>
      <c r="AK8" s="89">
        <f t="shared" si="0"/>
        <v>9</v>
      </c>
      <c r="AL8" s="89">
        <f t="shared" si="0"/>
        <v>1</v>
      </c>
    </row>
    <row r="9" spans="1:38" ht="79.5" customHeight="1" x14ac:dyDescent="0.25">
      <c r="A9" s="10" t="s">
        <v>39</v>
      </c>
      <c r="B9" s="11" t="s">
        <v>40</v>
      </c>
      <c r="C9" s="73">
        <v>205</v>
      </c>
      <c r="D9" s="73">
        <v>11</v>
      </c>
      <c r="E9" s="26">
        <f>C9-D9-F9-G9</f>
        <v>192</v>
      </c>
      <c r="F9" s="11">
        <v>1</v>
      </c>
      <c r="G9" s="11">
        <v>1</v>
      </c>
      <c r="H9" s="11">
        <v>309</v>
      </c>
      <c r="I9" s="68">
        <f>H9-J9-K9</f>
        <v>291</v>
      </c>
      <c r="J9" s="11">
        <v>13</v>
      </c>
      <c r="K9" s="11">
        <v>5</v>
      </c>
      <c r="L9" s="11">
        <v>0</v>
      </c>
      <c r="M9" s="69">
        <f>N9+O9+P9+Q9</f>
        <v>268</v>
      </c>
      <c r="N9" s="33">
        <v>239</v>
      </c>
      <c r="O9" s="3">
        <v>3</v>
      </c>
      <c r="P9" s="33">
        <v>26</v>
      </c>
      <c r="Q9" s="3">
        <v>0</v>
      </c>
      <c r="R9" s="69">
        <f>S9+T9+U9</f>
        <v>8</v>
      </c>
      <c r="S9" s="3">
        <v>0</v>
      </c>
      <c r="T9" s="33">
        <v>3</v>
      </c>
      <c r="U9" s="3">
        <v>5</v>
      </c>
      <c r="V9" s="68">
        <f>M9+R9</f>
        <v>276</v>
      </c>
      <c r="W9" s="3">
        <v>0</v>
      </c>
      <c r="X9" s="11">
        <v>7</v>
      </c>
      <c r="Y9" s="68">
        <f>D9+E9+I9-L9-V9-W9</f>
        <v>218</v>
      </c>
      <c r="Z9" s="11">
        <v>14</v>
      </c>
      <c r="AA9" s="11">
        <v>132</v>
      </c>
      <c r="AB9" s="11">
        <v>3</v>
      </c>
      <c r="AC9" s="68">
        <f>AA9+AB9</f>
        <v>135</v>
      </c>
      <c r="AD9" s="11">
        <v>24</v>
      </c>
      <c r="AE9" s="11">
        <v>111</v>
      </c>
      <c r="AF9" s="11"/>
      <c r="AG9" s="11">
        <v>124</v>
      </c>
      <c r="AH9" s="11">
        <v>9</v>
      </c>
      <c r="AI9" s="11">
        <v>0</v>
      </c>
      <c r="AJ9" s="68">
        <f>AH9+AI9</f>
        <v>9</v>
      </c>
      <c r="AK9" s="11">
        <v>9</v>
      </c>
      <c r="AL9" s="11">
        <v>0</v>
      </c>
    </row>
    <row r="10" spans="1:38" ht="79.5" customHeight="1" x14ac:dyDescent="0.25">
      <c r="A10" s="10" t="s">
        <v>41</v>
      </c>
      <c r="B10" s="11" t="s">
        <v>42</v>
      </c>
      <c r="C10" s="73">
        <v>90</v>
      </c>
      <c r="D10" s="73">
        <v>1</v>
      </c>
      <c r="E10" s="68">
        <f t="shared" ref="E10:E48" si="1">C10-D10-F10-G10</f>
        <v>89</v>
      </c>
      <c r="F10" s="11">
        <v>0</v>
      </c>
      <c r="G10" s="11">
        <v>0</v>
      </c>
      <c r="H10" s="11">
        <v>30</v>
      </c>
      <c r="I10" s="68">
        <f t="shared" ref="I10:I49" si="2">H10-J10-K10</f>
        <v>22</v>
      </c>
      <c r="J10" s="11">
        <v>7</v>
      </c>
      <c r="K10" s="11">
        <v>1</v>
      </c>
      <c r="L10" s="11">
        <v>1</v>
      </c>
      <c r="M10" s="69">
        <f t="shared" ref="M10:M49" si="3">N10+O10+P10+Q10</f>
        <v>87</v>
      </c>
      <c r="N10" s="33">
        <v>41</v>
      </c>
      <c r="O10" s="3">
        <v>1</v>
      </c>
      <c r="P10" s="33">
        <v>45</v>
      </c>
      <c r="Q10" s="3">
        <v>0</v>
      </c>
      <c r="R10" s="69">
        <f t="shared" ref="R10:R49" si="4">S10+T10+U10</f>
        <v>1</v>
      </c>
      <c r="S10" s="3">
        <v>0</v>
      </c>
      <c r="T10" s="33">
        <v>1</v>
      </c>
      <c r="U10" s="3">
        <v>0</v>
      </c>
      <c r="V10" s="68">
        <f t="shared" ref="V10:V49" si="5">M10+R10</f>
        <v>88</v>
      </c>
      <c r="W10" s="3">
        <v>1</v>
      </c>
      <c r="X10" s="3">
        <v>1</v>
      </c>
      <c r="Y10" s="68">
        <f t="shared" ref="Y10:Y49" si="6">D10+E10+I10-L10-V10-W10</f>
        <v>22</v>
      </c>
      <c r="Z10" s="11">
        <v>2</v>
      </c>
      <c r="AA10" s="11">
        <v>13</v>
      </c>
      <c r="AB10" s="11">
        <v>1</v>
      </c>
      <c r="AC10" s="68">
        <f t="shared" ref="AC10:AC49" si="7">AA10+AB10</f>
        <v>14</v>
      </c>
      <c r="AD10" s="11">
        <v>9</v>
      </c>
      <c r="AE10" s="11">
        <v>5</v>
      </c>
      <c r="AF10" s="11"/>
      <c r="AG10" s="11">
        <v>12</v>
      </c>
      <c r="AH10" s="11">
        <v>0</v>
      </c>
      <c r="AI10" s="11">
        <v>1</v>
      </c>
      <c r="AJ10" s="68">
        <f t="shared" ref="AJ10:AJ49" si="8">AH10+AI10</f>
        <v>1</v>
      </c>
      <c r="AK10" s="11">
        <v>0</v>
      </c>
      <c r="AL10" s="11">
        <v>1</v>
      </c>
    </row>
    <row r="11" spans="1:38" s="9" customFormat="1" ht="79.5" customHeight="1" x14ac:dyDescent="0.25">
      <c r="A11" s="7">
        <v>2</v>
      </c>
      <c r="B11" s="5" t="s">
        <v>43</v>
      </c>
      <c r="C11" s="89">
        <f>C12+C13</f>
        <v>75</v>
      </c>
      <c r="D11" s="89">
        <f t="shared" ref="D11:AL11" si="9">D12+D13</f>
        <v>3</v>
      </c>
      <c r="E11" s="89">
        <f t="shared" si="9"/>
        <v>71</v>
      </c>
      <c r="F11" s="89">
        <f t="shared" si="9"/>
        <v>1</v>
      </c>
      <c r="G11" s="89">
        <f t="shared" si="9"/>
        <v>0</v>
      </c>
      <c r="H11" s="89">
        <f t="shared" si="9"/>
        <v>52</v>
      </c>
      <c r="I11" s="89">
        <f t="shared" si="9"/>
        <v>42</v>
      </c>
      <c r="J11" s="89">
        <f t="shared" si="9"/>
        <v>5</v>
      </c>
      <c r="K11" s="89">
        <f t="shared" si="9"/>
        <v>5</v>
      </c>
      <c r="L11" s="89">
        <f t="shared" si="9"/>
        <v>0</v>
      </c>
      <c r="M11" s="89">
        <f t="shared" si="9"/>
        <v>31</v>
      </c>
      <c r="N11" s="89">
        <f t="shared" si="9"/>
        <v>14</v>
      </c>
      <c r="O11" s="89">
        <f t="shared" si="9"/>
        <v>2</v>
      </c>
      <c r="P11" s="89">
        <f t="shared" si="9"/>
        <v>15</v>
      </c>
      <c r="Q11" s="89">
        <f t="shared" si="9"/>
        <v>0</v>
      </c>
      <c r="R11" s="89">
        <f t="shared" si="9"/>
        <v>15</v>
      </c>
      <c r="S11" s="89">
        <f t="shared" si="9"/>
        <v>0</v>
      </c>
      <c r="T11" s="89">
        <f t="shared" si="9"/>
        <v>8</v>
      </c>
      <c r="U11" s="89">
        <f t="shared" si="9"/>
        <v>7</v>
      </c>
      <c r="V11" s="89">
        <f t="shared" si="9"/>
        <v>46</v>
      </c>
      <c r="W11" s="89">
        <f t="shared" si="9"/>
        <v>3</v>
      </c>
      <c r="X11" s="89">
        <f t="shared" si="9"/>
        <v>2</v>
      </c>
      <c r="Y11" s="89">
        <f t="shared" si="9"/>
        <v>67</v>
      </c>
      <c r="Z11" s="89">
        <f t="shared" si="9"/>
        <v>3</v>
      </c>
      <c r="AA11" s="89">
        <f t="shared" si="9"/>
        <v>13</v>
      </c>
      <c r="AB11" s="89">
        <f t="shared" si="9"/>
        <v>3</v>
      </c>
      <c r="AC11" s="89">
        <f t="shared" si="9"/>
        <v>16</v>
      </c>
      <c r="AD11" s="89">
        <f t="shared" si="9"/>
        <v>4</v>
      </c>
      <c r="AE11" s="89">
        <f t="shared" si="9"/>
        <v>12</v>
      </c>
      <c r="AF11" s="89">
        <f t="shared" si="9"/>
        <v>0</v>
      </c>
      <c r="AG11" s="89">
        <f t="shared" si="9"/>
        <v>14</v>
      </c>
      <c r="AH11" s="89">
        <f t="shared" si="9"/>
        <v>1</v>
      </c>
      <c r="AI11" s="89">
        <f t="shared" si="9"/>
        <v>1</v>
      </c>
      <c r="AJ11" s="89">
        <f t="shared" si="9"/>
        <v>2</v>
      </c>
      <c r="AK11" s="89">
        <f t="shared" si="9"/>
        <v>1</v>
      </c>
      <c r="AL11" s="89">
        <f t="shared" si="9"/>
        <v>1</v>
      </c>
    </row>
    <row r="12" spans="1:38" ht="79.5" customHeight="1" x14ac:dyDescent="0.25">
      <c r="A12" s="10" t="s">
        <v>44</v>
      </c>
      <c r="B12" s="11" t="s">
        <v>45</v>
      </c>
      <c r="C12" s="73">
        <v>61</v>
      </c>
      <c r="D12" s="73">
        <v>1</v>
      </c>
      <c r="E12" s="68">
        <f t="shared" si="1"/>
        <v>59</v>
      </c>
      <c r="F12" s="11">
        <v>1</v>
      </c>
      <c r="G12" s="11">
        <v>0</v>
      </c>
      <c r="H12" s="11">
        <v>49</v>
      </c>
      <c r="I12" s="68">
        <f t="shared" si="2"/>
        <v>42</v>
      </c>
      <c r="J12" s="11">
        <v>4</v>
      </c>
      <c r="K12" s="11">
        <v>3</v>
      </c>
      <c r="L12" s="11">
        <v>0</v>
      </c>
      <c r="M12" s="69">
        <f t="shared" si="3"/>
        <v>28</v>
      </c>
      <c r="N12" s="33">
        <v>13</v>
      </c>
      <c r="O12" s="3">
        <v>2</v>
      </c>
      <c r="P12" s="33">
        <v>13</v>
      </c>
      <c r="Q12" s="50">
        <v>0</v>
      </c>
      <c r="R12" s="69">
        <f t="shared" si="4"/>
        <v>12</v>
      </c>
      <c r="S12" s="50">
        <v>0</v>
      </c>
      <c r="T12" s="33">
        <v>5</v>
      </c>
      <c r="U12" s="3">
        <v>7</v>
      </c>
      <c r="V12" s="68">
        <f t="shared" si="5"/>
        <v>40</v>
      </c>
      <c r="W12" s="11">
        <v>1</v>
      </c>
      <c r="X12" s="3">
        <v>2</v>
      </c>
      <c r="Y12" s="68">
        <f t="shared" si="6"/>
        <v>61</v>
      </c>
      <c r="Z12" s="11">
        <v>3</v>
      </c>
      <c r="AA12" s="11">
        <v>13</v>
      </c>
      <c r="AB12" s="11">
        <v>3</v>
      </c>
      <c r="AC12" s="68">
        <f t="shared" si="7"/>
        <v>16</v>
      </c>
      <c r="AD12" s="11">
        <v>4</v>
      </c>
      <c r="AE12" s="11">
        <v>12</v>
      </c>
      <c r="AF12" s="11"/>
      <c r="AG12" s="11">
        <v>14</v>
      </c>
      <c r="AH12" s="11">
        <v>1</v>
      </c>
      <c r="AI12" s="11">
        <v>1</v>
      </c>
      <c r="AJ12" s="68">
        <f t="shared" si="8"/>
        <v>2</v>
      </c>
      <c r="AK12" s="11">
        <v>1</v>
      </c>
      <c r="AL12" s="11">
        <v>1</v>
      </c>
    </row>
    <row r="13" spans="1:38" ht="79.5" customHeight="1" x14ac:dyDescent="0.25">
      <c r="A13" s="10" t="s">
        <v>46</v>
      </c>
      <c r="B13" s="11" t="s">
        <v>47</v>
      </c>
      <c r="C13" s="73">
        <v>14</v>
      </c>
      <c r="D13" s="73">
        <v>2</v>
      </c>
      <c r="E13" s="68">
        <f t="shared" si="1"/>
        <v>12</v>
      </c>
      <c r="F13" s="11">
        <v>0</v>
      </c>
      <c r="G13" s="11">
        <v>0</v>
      </c>
      <c r="H13" s="11">
        <v>3</v>
      </c>
      <c r="I13" s="68">
        <f t="shared" si="2"/>
        <v>0</v>
      </c>
      <c r="J13" s="3">
        <v>1</v>
      </c>
      <c r="K13" s="11">
        <v>2</v>
      </c>
      <c r="L13" s="11">
        <v>0</v>
      </c>
      <c r="M13" s="69">
        <f t="shared" si="3"/>
        <v>3</v>
      </c>
      <c r="N13" s="33">
        <v>1</v>
      </c>
      <c r="O13" s="3">
        <v>0</v>
      </c>
      <c r="P13" s="33">
        <v>2</v>
      </c>
      <c r="Q13" s="50">
        <v>0</v>
      </c>
      <c r="R13" s="69">
        <f t="shared" si="4"/>
        <v>3</v>
      </c>
      <c r="S13" s="50">
        <v>0</v>
      </c>
      <c r="T13" s="33">
        <v>3</v>
      </c>
      <c r="U13" s="3">
        <v>0</v>
      </c>
      <c r="V13" s="68">
        <f t="shared" si="5"/>
        <v>6</v>
      </c>
      <c r="W13" s="3">
        <v>2</v>
      </c>
      <c r="X13" s="3">
        <v>0</v>
      </c>
      <c r="Y13" s="68">
        <f t="shared" si="6"/>
        <v>6</v>
      </c>
      <c r="Z13" s="11">
        <v>0</v>
      </c>
      <c r="AA13" s="11">
        <v>0</v>
      </c>
      <c r="AB13" s="11">
        <v>0</v>
      </c>
      <c r="AC13" s="68">
        <f t="shared" si="7"/>
        <v>0</v>
      </c>
      <c r="AD13" s="3">
        <v>0</v>
      </c>
      <c r="AE13" s="11">
        <v>0</v>
      </c>
      <c r="AF13" s="11"/>
      <c r="AG13" s="11">
        <v>0</v>
      </c>
      <c r="AH13" s="11">
        <v>0</v>
      </c>
      <c r="AI13" s="11">
        <v>0</v>
      </c>
      <c r="AJ13" s="68">
        <f t="shared" si="8"/>
        <v>0</v>
      </c>
      <c r="AK13" s="11">
        <v>0</v>
      </c>
      <c r="AL13" s="11">
        <v>0</v>
      </c>
    </row>
    <row r="14" spans="1:38" s="9" customFormat="1" ht="79.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79.5" customHeight="1" x14ac:dyDescent="0.25">
      <c r="A15" s="10" t="s">
        <v>50</v>
      </c>
      <c r="B15" s="11" t="s">
        <v>51</v>
      </c>
      <c r="C15" s="73">
        <v>0</v>
      </c>
      <c r="D15" s="73">
        <v>0</v>
      </c>
      <c r="E15" s="68">
        <f t="shared" si="1"/>
        <v>0</v>
      </c>
      <c r="F15" s="11">
        <v>0</v>
      </c>
      <c r="G15" s="11">
        <v>0</v>
      </c>
      <c r="H15" s="68">
        <v>0</v>
      </c>
      <c r="I15" s="68">
        <f t="shared" si="2"/>
        <v>0</v>
      </c>
      <c r="J15" s="3">
        <v>0</v>
      </c>
      <c r="K15" s="11">
        <v>0</v>
      </c>
      <c r="L15" s="81">
        <v>0</v>
      </c>
      <c r="M15" s="69">
        <f t="shared" si="3"/>
        <v>0</v>
      </c>
      <c r="N15" s="34">
        <v>0</v>
      </c>
      <c r="O15" s="3">
        <v>0</v>
      </c>
      <c r="P15" s="34">
        <v>0</v>
      </c>
      <c r="Q15" s="50">
        <v>0</v>
      </c>
      <c r="R15" s="69">
        <f t="shared" si="4"/>
        <v>0</v>
      </c>
      <c r="S15" s="50">
        <v>0</v>
      </c>
      <c r="T15" s="34">
        <v>0</v>
      </c>
      <c r="U15" s="3">
        <v>0</v>
      </c>
      <c r="V15" s="68">
        <f t="shared" si="5"/>
        <v>0</v>
      </c>
      <c r="W15" s="3">
        <v>0</v>
      </c>
      <c r="X15" s="50">
        <v>0</v>
      </c>
      <c r="Y15" s="68">
        <f t="shared" si="6"/>
        <v>0</v>
      </c>
      <c r="Z15" s="79">
        <v>0</v>
      </c>
      <c r="AA15" s="11">
        <v>0</v>
      </c>
      <c r="AB15" s="11">
        <v>0</v>
      </c>
      <c r="AC15" s="68">
        <f t="shared" si="7"/>
        <v>0</v>
      </c>
      <c r="AD15" s="50">
        <v>0</v>
      </c>
      <c r="AE15" s="11">
        <v>0</v>
      </c>
      <c r="AF15" s="11"/>
      <c r="AG15" s="11">
        <v>0</v>
      </c>
      <c r="AH15" s="11">
        <v>0</v>
      </c>
      <c r="AI15" s="11">
        <v>0</v>
      </c>
      <c r="AJ15" s="68">
        <f t="shared" si="8"/>
        <v>0</v>
      </c>
      <c r="AK15" s="11">
        <v>0</v>
      </c>
      <c r="AL15" s="11">
        <v>0</v>
      </c>
    </row>
    <row r="16" spans="1:38" ht="79.5" customHeight="1" x14ac:dyDescent="0.25">
      <c r="A16" s="10" t="s">
        <v>52</v>
      </c>
      <c r="B16" s="11" t="s">
        <v>53</v>
      </c>
      <c r="C16" s="73">
        <v>0</v>
      </c>
      <c r="D16" s="73">
        <v>0</v>
      </c>
      <c r="E16" s="68">
        <f t="shared" si="1"/>
        <v>0</v>
      </c>
      <c r="F16" s="11">
        <v>0</v>
      </c>
      <c r="G16" s="11">
        <v>0</v>
      </c>
      <c r="H16" s="68">
        <v>0</v>
      </c>
      <c r="I16" s="68">
        <f t="shared" si="2"/>
        <v>0</v>
      </c>
      <c r="J16" s="3">
        <v>0</v>
      </c>
      <c r="K16" s="3">
        <v>0</v>
      </c>
      <c r="L16" s="81">
        <v>0</v>
      </c>
      <c r="M16" s="69">
        <f t="shared" si="3"/>
        <v>0</v>
      </c>
      <c r="N16" s="33">
        <v>0</v>
      </c>
      <c r="O16" s="50">
        <v>0</v>
      </c>
      <c r="P16" s="33">
        <v>0</v>
      </c>
      <c r="Q16" s="50">
        <v>0</v>
      </c>
      <c r="R16" s="69">
        <f t="shared" si="4"/>
        <v>0</v>
      </c>
      <c r="S16" s="50">
        <v>0</v>
      </c>
      <c r="T16" s="33">
        <v>0</v>
      </c>
      <c r="U16" s="50">
        <v>0</v>
      </c>
      <c r="V16" s="68">
        <f t="shared" si="5"/>
        <v>0</v>
      </c>
      <c r="W16" s="68">
        <v>0</v>
      </c>
      <c r="X16" s="68">
        <v>0</v>
      </c>
      <c r="Y16" s="68">
        <f t="shared" si="6"/>
        <v>0</v>
      </c>
      <c r="Z16" s="68">
        <v>0</v>
      </c>
      <c r="AA16" s="3">
        <v>0</v>
      </c>
      <c r="AB16" s="11">
        <v>0</v>
      </c>
      <c r="AC16" s="68">
        <f t="shared" si="7"/>
        <v>0</v>
      </c>
      <c r="AD16" s="68">
        <v>0</v>
      </c>
      <c r="AE16" s="11">
        <v>0</v>
      </c>
      <c r="AF16" s="74"/>
      <c r="AG16" s="3">
        <v>0</v>
      </c>
      <c r="AH16" s="68">
        <v>0</v>
      </c>
      <c r="AI16" s="68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79.5" customHeight="1" x14ac:dyDescent="0.25">
      <c r="A17" s="10">
        <v>4</v>
      </c>
      <c r="B17" s="5" t="s">
        <v>54</v>
      </c>
      <c r="C17" s="73">
        <v>0</v>
      </c>
      <c r="D17" s="73">
        <v>0</v>
      </c>
      <c r="E17" s="68">
        <f t="shared" si="1"/>
        <v>0</v>
      </c>
      <c r="F17" s="11">
        <v>0</v>
      </c>
      <c r="G17" s="11">
        <v>0</v>
      </c>
      <c r="H17" s="68">
        <v>0</v>
      </c>
      <c r="I17" s="68">
        <f t="shared" si="2"/>
        <v>0</v>
      </c>
      <c r="J17" s="3">
        <v>0</v>
      </c>
      <c r="K17" s="3">
        <v>0</v>
      </c>
      <c r="L17" s="81">
        <v>0</v>
      </c>
      <c r="M17" s="69">
        <f t="shared" si="3"/>
        <v>0</v>
      </c>
      <c r="N17" s="3">
        <v>0</v>
      </c>
      <c r="O17" s="68">
        <v>0</v>
      </c>
      <c r="P17" s="3">
        <v>0</v>
      </c>
      <c r="Q17" s="68">
        <v>0</v>
      </c>
      <c r="R17" s="69">
        <f t="shared" si="4"/>
        <v>0</v>
      </c>
      <c r="S17" s="50">
        <v>0</v>
      </c>
      <c r="T17" s="3">
        <v>0</v>
      </c>
      <c r="U17" s="68">
        <v>0</v>
      </c>
      <c r="V17" s="68">
        <f t="shared" si="5"/>
        <v>0</v>
      </c>
      <c r="W17" s="50">
        <v>0</v>
      </c>
      <c r="X17" s="50">
        <v>0</v>
      </c>
      <c r="Y17" s="68">
        <f t="shared" si="6"/>
        <v>0</v>
      </c>
      <c r="Z17" s="79">
        <v>0</v>
      </c>
      <c r="AA17" s="3">
        <v>0</v>
      </c>
      <c r="AB17" s="11">
        <v>0</v>
      </c>
      <c r="AC17" s="68">
        <f t="shared" si="7"/>
        <v>0</v>
      </c>
      <c r="AD17" s="50">
        <v>0</v>
      </c>
      <c r="AE17" s="11">
        <v>0</v>
      </c>
      <c r="AF17" s="74"/>
      <c r="AG17" s="3">
        <v>0</v>
      </c>
      <c r="AH17" s="81">
        <v>0</v>
      </c>
      <c r="AI17" s="81">
        <v>0</v>
      </c>
      <c r="AJ17" s="68">
        <f t="shared" si="8"/>
        <v>0</v>
      </c>
      <c r="AK17" s="81">
        <v>0</v>
      </c>
      <c r="AL17" s="81">
        <v>0</v>
      </c>
    </row>
    <row r="18" spans="1:38" s="9" customFormat="1" ht="79.5" customHeight="1" x14ac:dyDescent="0.25">
      <c r="A18" s="10">
        <v>5</v>
      </c>
      <c r="B18" s="5" t="s">
        <v>55</v>
      </c>
      <c r="C18" s="73">
        <v>3</v>
      </c>
      <c r="D18" s="73">
        <v>0</v>
      </c>
      <c r="E18" s="68">
        <f t="shared" si="1"/>
        <v>3</v>
      </c>
      <c r="F18" s="11">
        <v>0</v>
      </c>
      <c r="G18" s="11">
        <v>0</v>
      </c>
      <c r="H18" s="68">
        <v>0</v>
      </c>
      <c r="I18" s="68">
        <f t="shared" si="2"/>
        <v>0</v>
      </c>
      <c r="J18" s="3">
        <v>0</v>
      </c>
      <c r="K18" s="3">
        <v>0</v>
      </c>
      <c r="L18" s="81">
        <v>0</v>
      </c>
      <c r="M18" s="69">
        <f t="shared" si="3"/>
        <v>1</v>
      </c>
      <c r="N18" s="3">
        <v>0</v>
      </c>
      <c r="O18" s="50">
        <v>0</v>
      </c>
      <c r="P18" s="3">
        <v>1</v>
      </c>
      <c r="Q18" s="50">
        <v>0</v>
      </c>
      <c r="R18" s="69">
        <f t="shared" si="4"/>
        <v>1</v>
      </c>
      <c r="S18" s="50">
        <v>0</v>
      </c>
      <c r="T18" s="3">
        <v>1</v>
      </c>
      <c r="U18" s="50">
        <v>0</v>
      </c>
      <c r="V18" s="68">
        <f t="shared" si="5"/>
        <v>2</v>
      </c>
      <c r="W18" s="68">
        <v>0</v>
      </c>
      <c r="X18" s="68">
        <v>0</v>
      </c>
      <c r="Y18" s="68">
        <f t="shared" si="6"/>
        <v>1</v>
      </c>
      <c r="Z18" s="68">
        <v>0</v>
      </c>
      <c r="AA18" s="3">
        <v>0</v>
      </c>
      <c r="AB18" s="11">
        <v>0</v>
      </c>
      <c r="AC18" s="68">
        <f t="shared" si="7"/>
        <v>0</v>
      </c>
      <c r="AD18" s="68">
        <v>0</v>
      </c>
      <c r="AE18" s="11">
        <v>0</v>
      </c>
      <c r="AF18" s="74"/>
      <c r="AG18" s="3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79.5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11">D20+D21+D22+D23+D24+D25+D26</f>
        <v>0</v>
      </c>
      <c r="E19" s="89">
        <f t="shared" si="11"/>
        <v>0</v>
      </c>
      <c r="F19" s="89">
        <f t="shared" si="11"/>
        <v>0</v>
      </c>
      <c r="G19" s="89">
        <f t="shared" si="11"/>
        <v>0</v>
      </c>
      <c r="H19" s="89">
        <f t="shared" si="11"/>
        <v>0</v>
      </c>
      <c r="I19" s="89">
        <f t="shared" si="11"/>
        <v>0</v>
      </c>
      <c r="J19" s="89">
        <f t="shared" si="11"/>
        <v>0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79.5" customHeight="1" x14ac:dyDescent="0.25">
      <c r="A20" s="10" t="s">
        <v>57</v>
      </c>
      <c r="B20" s="11" t="s">
        <v>58</v>
      </c>
      <c r="C20" s="73">
        <v>0</v>
      </c>
      <c r="D20" s="73">
        <v>0</v>
      </c>
      <c r="E20" s="68">
        <f t="shared" si="1"/>
        <v>0</v>
      </c>
      <c r="F20" s="11">
        <v>0</v>
      </c>
      <c r="G20" s="11">
        <v>0</v>
      </c>
      <c r="H20" s="68">
        <v>0</v>
      </c>
      <c r="I20" s="68">
        <f t="shared" si="2"/>
        <v>0</v>
      </c>
      <c r="J20" s="3">
        <v>0</v>
      </c>
      <c r="K20" s="3">
        <v>0</v>
      </c>
      <c r="L20" s="81">
        <v>0</v>
      </c>
      <c r="M20" s="69">
        <f t="shared" si="3"/>
        <v>0</v>
      </c>
      <c r="N20" s="3">
        <v>0</v>
      </c>
      <c r="O20" s="68">
        <v>0</v>
      </c>
      <c r="P20" s="3">
        <v>0</v>
      </c>
      <c r="Q20" s="68">
        <v>0</v>
      </c>
      <c r="R20" s="69">
        <f t="shared" si="4"/>
        <v>0</v>
      </c>
      <c r="S20" s="50">
        <v>0</v>
      </c>
      <c r="T20" s="3">
        <v>0</v>
      </c>
      <c r="U20" s="68">
        <v>0</v>
      </c>
      <c r="V20" s="68">
        <f t="shared" si="5"/>
        <v>0</v>
      </c>
      <c r="W20" s="68">
        <v>0</v>
      </c>
      <c r="X20" s="68">
        <v>0</v>
      </c>
      <c r="Y20" s="68">
        <f t="shared" si="6"/>
        <v>0</v>
      </c>
      <c r="Z20" s="68">
        <v>0</v>
      </c>
      <c r="AA20" s="3">
        <v>0</v>
      </c>
      <c r="AB20" s="11">
        <v>0</v>
      </c>
      <c r="AC20" s="68">
        <f t="shared" si="7"/>
        <v>0</v>
      </c>
      <c r="AD20" s="68">
        <v>0</v>
      </c>
      <c r="AE20" s="11">
        <v>0</v>
      </c>
      <c r="AF20" s="3"/>
      <c r="AG20" s="3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79.5" customHeight="1" x14ac:dyDescent="0.25">
      <c r="A21" s="10" t="s">
        <v>59</v>
      </c>
      <c r="B21" s="11" t="s">
        <v>60</v>
      </c>
      <c r="C21" s="74">
        <v>0</v>
      </c>
      <c r="D21" s="74">
        <v>0</v>
      </c>
      <c r="E21" s="68">
        <f t="shared" si="1"/>
        <v>0</v>
      </c>
      <c r="F21" s="11">
        <v>0</v>
      </c>
      <c r="G21" s="11">
        <v>0</v>
      </c>
      <c r="H21" s="68">
        <v>0</v>
      </c>
      <c r="I21" s="68">
        <f t="shared" si="2"/>
        <v>0</v>
      </c>
      <c r="J21" s="3">
        <v>0</v>
      </c>
      <c r="K21" s="3">
        <v>0</v>
      </c>
      <c r="L21" s="81">
        <v>0</v>
      </c>
      <c r="M21" s="69">
        <f t="shared" si="3"/>
        <v>0</v>
      </c>
      <c r="N21" s="3">
        <v>0</v>
      </c>
      <c r="O21" s="50">
        <v>0</v>
      </c>
      <c r="P21" s="3">
        <v>0</v>
      </c>
      <c r="Q21" s="50">
        <v>0</v>
      </c>
      <c r="R21" s="69">
        <f t="shared" si="4"/>
        <v>0</v>
      </c>
      <c r="S21" s="50">
        <v>0</v>
      </c>
      <c r="T21" s="3">
        <v>0</v>
      </c>
      <c r="U21" s="50">
        <v>0</v>
      </c>
      <c r="V21" s="68">
        <f t="shared" si="5"/>
        <v>0</v>
      </c>
      <c r="W21" s="50">
        <v>0</v>
      </c>
      <c r="X21" s="50">
        <v>0</v>
      </c>
      <c r="Y21" s="68">
        <f t="shared" si="6"/>
        <v>0</v>
      </c>
      <c r="Z21" s="79">
        <v>0</v>
      </c>
      <c r="AA21" s="3">
        <v>0</v>
      </c>
      <c r="AB21" s="11">
        <v>0</v>
      </c>
      <c r="AC21" s="68">
        <f t="shared" si="7"/>
        <v>0</v>
      </c>
      <c r="AD21" s="50">
        <v>0</v>
      </c>
      <c r="AE21" s="11">
        <v>0</v>
      </c>
      <c r="AF21" s="50"/>
      <c r="AG21" s="3">
        <v>0</v>
      </c>
      <c r="AH21" s="81">
        <v>0</v>
      </c>
      <c r="AI21" s="81">
        <v>0</v>
      </c>
      <c r="AJ21" s="68">
        <f t="shared" si="8"/>
        <v>0</v>
      </c>
      <c r="AK21" s="81">
        <v>0</v>
      </c>
      <c r="AL21" s="81">
        <v>0</v>
      </c>
    </row>
    <row r="22" spans="1:38" ht="79.5" customHeight="1" x14ac:dyDescent="0.25">
      <c r="A22" s="10" t="s">
        <v>61</v>
      </c>
      <c r="B22" s="11" t="s">
        <v>62</v>
      </c>
      <c r="C22" s="74">
        <v>0</v>
      </c>
      <c r="D22" s="74">
        <v>0</v>
      </c>
      <c r="E22" s="68">
        <f t="shared" si="1"/>
        <v>0</v>
      </c>
      <c r="F22" s="11">
        <v>0</v>
      </c>
      <c r="G22" s="11">
        <v>0</v>
      </c>
      <c r="H22" s="3">
        <v>0</v>
      </c>
      <c r="I22" s="68">
        <f t="shared" si="2"/>
        <v>0</v>
      </c>
      <c r="J22" s="3">
        <v>0</v>
      </c>
      <c r="K22" s="3">
        <v>0</v>
      </c>
      <c r="L22" s="81">
        <v>0</v>
      </c>
      <c r="M22" s="69">
        <f t="shared" si="3"/>
        <v>0</v>
      </c>
      <c r="N22" s="3">
        <v>0</v>
      </c>
      <c r="O22" s="50">
        <v>0</v>
      </c>
      <c r="P22" s="3">
        <v>0</v>
      </c>
      <c r="Q22" s="50">
        <v>0</v>
      </c>
      <c r="R22" s="69">
        <f t="shared" si="4"/>
        <v>0</v>
      </c>
      <c r="S22" s="50">
        <v>0</v>
      </c>
      <c r="T22" s="3">
        <v>0</v>
      </c>
      <c r="U22" s="50">
        <v>0</v>
      </c>
      <c r="V22" s="68">
        <f t="shared" si="5"/>
        <v>0</v>
      </c>
      <c r="W22" s="68">
        <v>0</v>
      </c>
      <c r="X22" s="68">
        <v>0</v>
      </c>
      <c r="Y22" s="68">
        <f t="shared" si="6"/>
        <v>0</v>
      </c>
      <c r="Z22" s="68">
        <v>0</v>
      </c>
      <c r="AA22" s="3">
        <v>0</v>
      </c>
      <c r="AB22" s="11">
        <v>0</v>
      </c>
      <c r="AC22" s="68">
        <f t="shared" si="7"/>
        <v>0</v>
      </c>
      <c r="AD22" s="68">
        <v>0</v>
      </c>
      <c r="AE22" s="11">
        <v>0</v>
      </c>
      <c r="AF22" s="3"/>
      <c r="AG22" s="3">
        <v>0</v>
      </c>
      <c r="AH22" s="68">
        <v>0</v>
      </c>
      <c r="AI22" s="68">
        <v>0</v>
      </c>
      <c r="AJ22" s="68">
        <f t="shared" si="8"/>
        <v>0</v>
      </c>
      <c r="AK22" s="68">
        <v>0</v>
      </c>
      <c r="AL22" s="68">
        <v>0</v>
      </c>
    </row>
    <row r="23" spans="1:38" ht="79.5" customHeight="1" x14ac:dyDescent="0.25">
      <c r="A23" s="10" t="s">
        <v>63</v>
      </c>
      <c r="B23" s="11" t="s">
        <v>64</v>
      </c>
      <c r="C23" s="74">
        <v>0</v>
      </c>
      <c r="D23" s="74">
        <v>0</v>
      </c>
      <c r="E23" s="68">
        <f t="shared" si="1"/>
        <v>0</v>
      </c>
      <c r="F23" s="11">
        <v>0</v>
      </c>
      <c r="G23" s="11">
        <v>0</v>
      </c>
      <c r="H23" s="3">
        <v>0</v>
      </c>
      <c r="I23" s="68">
        <f t="shared" si="2"/>
        <v>0</v>
      </c>
      <c r="J23" s="3">
        <v>0</v>
      </c>
      <c r="K23" s="3">
        <v>0</v>
      </c>
      <c r="L23" s="81">
        <v>0</v>
      </c>
      <c r="M23" s="69">
        <f t="shared" si="3"/>
        <v>0</v>
      </c>
      <c r="N23" s="3">
        <v>0</v>
      </c>
      <c r="O23" s="68">
        <v>0</v>
      </c>
      <c r="P23" s="3">
        <v>0</v>
      </c>
      <c r="Q23" s="68">
        <v>0</v>
      </c>
      <c r="R23" s="69">
        <f t="shared" si="4"/>
        <v>0</v>
      </c>
      <c r="S23" s="50">
        <v>0</v>
      </c>
      <c r="T23" s="3">
        <v>0</v>
      </c>
      <c r="U23" s="68">
        <v>0</v>
      </c>
      <c r="V23" s="68">
        <f t="shared" si="5"/>
        <v>0</v>
      </c>
      <c r="W23" s="50">
        <v>0</v>
      </c>
      <c r="X23" s="50">
        <v>0</v>
      </c>
      <c r="Y23" s="68">
        <f t="shared" si="6"/>
        <v>0</v>
      </c>
      <c r="Z23" s="79">
        <v>0</v>
      </c>
      <c r="AA23" s="3">
        <v>0</v>
      </c>
      <c r="AB23" s="11">
        <v>0</v>
      </c>
      <c r="AC23" s="68">
        <f t="shared" si="7"/>
        <v>0</v>
      </c>
      <c r="AD23" s="50">
        <v>0</v>
      </c>
      <c r="AE23" s="11">
        <v>0</v>
      </c>
      <c r="AF23" s="50"/>
      <c r="AG23" s="3">
        <v>0</v>
      </c>
      <c r="AH23" s="81">
        <v>0</v>
      </c>
      <c r="AI23" s="81">
        <v>0</v>
      </c>
      <c r="AJ23" s="68">
        <f t="shared" si="8"/>
        <v>0</v>
      </c>
      <c r="AK23" s="81">
        <v>0</v>
      </c>
      <c r="AL23" s="81">
        <v>0</v>
      </c>
    </row>
    <row r="24" spans="1:38" ht="79.5" customHeight="1" x14ac:dyDescent="0.25">
      <c r="A24" s="10" t="s">
        <v>65</v>
      </c>
      <c r="B24" s="11" t="s">
        <v>66</v>
      </c>
      <c r="C24" s="74">
        <v>0</v>
      </c>
      <c r="D24" s="74">
        <v>0</v>
      </c>
      <c r="E24" s="68">
        <f t="shared" si="1"/>
        <v>0</v>
      </c>
      <c r="F24" s="11">
        <v>0</v>
      </c>
      <c r="G24" s="11">
        <v>0</v>
      </c>
      <c r="H24" s="3">
        <v>0</v>
      </c>
      <c r="I24" s="68">
        <f t="shared" si="2"/>
        <v>0</v>
      </c>
      <c r="J24" s="3">
        <v>0</v>
      </c>
      <c r="K24" s="3">
        <v>0</v>
      </c>
      <c r="L24" s="81">
        <v>0</v>
      </c>
      <c r="M24" s="69">
        <f t="shared" si="3"/>
        <v>0</v>
      </c>
      <c r="N24" s="3">
        <v>0</v>
      </c>
      <c r="O24" s="50">
        <v>0</v>
      </c>
      <c r="P24" s="3">
        <v>0</v>
      </c>
      <c r="Q24" s="50">
        <v>0</v>
      </c>
      <c r="R24" s="69">
        <f t="shared" si="4"/>
        <v>0</v>
      </c>
      <c r="S24" s="50">
        <v>0</v>
      </c>
      <c r="T24" s="3">
        <v>0</v>
      </c>
      <c r="U24" s="50">
        <v>0</v>
      </c>
      <c r="V24" s="68">
        <f t="shared" si="5"/>
        <v>0</v>
      </c>
      <c r="W24" s="68">
        <v>0</v>
      </c>
      <c r="X24" s="68">
        <v>0</v>
      </c>
      <c r="Y24" s="68">
        <f t="shared" si="6"/>
        <v>0</v>
      </c>
      <c r="Z24" s="68">
        <v>0</v>
      </c>
      <c r="AA24" s="3">
        <v>0</v>
      </c>
      <c r="AB24" s="11">
        <v>0</v>
      </c>
      <c r="AC24" s="68">
        <f t="shared" si="7"/>
        <v>0</v>
      </c>
      <c r="AD24" s="68">
        <v>0</v>
      </c>
      <c r="AE24" s="11">
        <v>0</v>
      </c>
      <c r="AF24" s="50"/>
      <c r="AG24" s="3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79.5" customHeight="1" x14ac:dyDescent="0.25">
      <c r="A25" s="10" t="s">
        <v>67</v>
      </c>
      <c r="B25" s="11" t="s">
        <v>68</v>
      </c>
      <c r="C25" s="73">
        <v>0</v>
      </c>
      <c r="D25" s="73">
        <v>0</v>
      </c>
      <c r="E25" s="68">
        <f t="shared" si="1"/>
        <v>0</v>
      </c>
      <c r="F25" s="11">
        <v>0</v>
      </c>
      <c r="G25" s="11">
        <v>0</v>
      </c>
      <c r="H25" s="3">
        <v>0</v>
      </c>
      <c r="I25" s="68">
        <f t="shared" si="2"/>
        <v>0</v>
      </c>
      <c r="J25" s="3">
        <v>0</v>
      </c>
      <c r="K25" s="3">
        <v>0</v>
      </c>
      <c r="L25" s="81">
        <v>0</v>
      </c>
      <c r="M25" s="69">
        <f t="shared" si="3"/>
        <v>0</v>
      </c>
      <c r="N25" s="3">
        <v>0</v>
      </c>
      <c r="O25" s="50">
        <v>0</v>
      </c>
      <c r="P25" s="3">
        <v>0</v>
      </c>
      <c r="Q25" s="50">
        <v>0</v>
      </c>
      <c r="R25" s="69">
        <f t="shared" si="4"/>
        <v>0</v>
      </c>
      <c r="S25" s="50">
        <v>0</v>
      </c>
      <c r="T25" s="3">
        <v>0</v>
      </c>
      <c r="U25" s="50">
        <v>0</v>
      </c>
      <c r="V25" s="68">
        <f t="shared" si="5"/>
        <v>0</v>
      </c>
      <c r="W25" s="50">
        <v>0</v>
      </c>
      <c r="X25" s="50">
        <v>0</v>
      </c>
      <c r="Y25" s="68">
        <f t="shared" si="6"/>
        <v>0</v>
      </c>
      <c r="Z25" s="79">
        <v>0</v>
      </c>
      <c r="AA25" s="3">
        <v>0</v>
      </c>
      <c r="AB25" s="11">
        <v>0</v>
      </c>
      <c r="AC25" s="68">
        <f t="shared" si="7"/>
        <v>0</v>
      </c>
      <c r="AD25" s="50">
        <v>0</v>
      </c>
      <c r="AE25" s="11">
        <v>0</v>
      </c>
      <c r="AF25" s="50"/>
      <c r="AG25" s="3">
        <v>0</v>
      </c>
      <c r="AH25" s="81">
        <v>0</v>
      </c>
      <c r="AI25" s="81">
        <v>0</v>
      </c>
      <c r="AJ25" s="68">
        <f t="shared" si="8"/>
        <v>0</v>
      </c>
      <c r="AK25" s="81">
        <v>0</v>
      </c>
      <c r="AL25" s="81">
        <v>0</v>
      </c>
    </row>
    <row r="26" spans="1:38" ht="79.5" customHeight="1" x14ac:dyDescent="0.25">
      <c r="A26" s="10" t="s">
        <v>69</v>
      </c>
      <c r="B26" s="11" t="s">
        <v>70</v>
      </c>
      <c r="C26" s="73">
        <v>0</v>
      </c>
      <c r="D26" s="73">
        <v>0</v>
      </c>
      <c r="E26" s="68">
        <f t="shared" si="1"/>
        <v>0</v>
      </c>
      <c r="F26" s="11">
        <v>0</v>
      </c>
      <c r="G26" s="11">
        <v>0</v>
      </c>
      <c r="H26" s="3">
        <v>0</v>
      </c>
      <c r="I26" s="68">
        <f t="shared" si="2"/>
        <v>0</v>
      </c>
      <c r="J26" s="3">
        <v>0</v>
      </c>
      <c r="K26" s="3">
        <v>0</v>
      </c>
      <c r="L26" s="81">
        <v>0</v>
      </c>
      <c r="M26" s="69">
        <f t="shared" si="3"/>
        <v>0</v>
      </c>
      <c r="N26" s="3">
        <v>0</v>
      </c>
      <c r="O26" s="68">
        <v>0</v>
      </c>
      <c r="P26" s="3">
        <v>0</v>
      </c>
      <c r="Q26" s="68">
        <v>0</v>
      </c>
      <c r="R26" s="69">
        <f t="shared" si="4"/>
        <v>0</v>
      </c>
      <c r="S26" s="50">
        <v>0</v>
      </c>
      <c r="T26" s="3">
        <v>0</v>
      </c>
      <c r="U26" s="68">
        <v>0</v>
      </c>
      <c r="V26" s="68">
        <f t="shared" si="5"/>
        <v>0</v>
      </c>
      <c r="W26" s="68">
        <v>0</v>
      </c>
      <c r="X26" s="68">
        <v>0</v>
      </c>
      <c r="Y26" s="68">
        <f t="shared" si="6"/>
        <v>0</v>
      </c>
      <c r="Z26" s="68">
        <v>0</v>
      </c>
      <c r="AA26" s="3">
        <v>0</v>
      </c>
      <c r="AB26" s="11">
        <v>0</v>
      </c>
      <c r="AC26" s="68">
        <f t="shared" si="7"/>
        <v>0</v>
      </c>
      <c r="AD26" s="68">
        <v>0</v>
      </c>
      <c r="AE26" s="11">
        <v>0</v>
      </c>
      <c r="AF26" s="50"/>
      <c r="AG26" s="3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79.5" customHeight="1" x14ac:dyDescent="0.25">
      <c r="A27" s="10">
        <v>7</v>
      </c>
      <c r="B27" s="5" t="s">
        <v>71</v>
      </c>
      <c r="C27" s="89">
        <f>C28+C29++C30+C31+C32</f>
        <v>0</v>
      </c>
      <c r="D27" s="89">
        <f t="shared" ref="D27:AL27" si="12">D28+D29++D30+D31+D32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79.5" customHeight="1" x14ac:dyDescent="0.25">
      <c r="A28" s="15" t="s">
        <v>72</v>
      </c>
      <c r="B28" s="11" t="s">
        <v>73</v>
      </c>
      <c r="C28" s="73">
        <v>0</v>
      </c>
      <c r="D28" s="73">
        <v>0</v>
      </c>
      <c r="E28" s="68">
        <f t="shared" si="1"/>
        <v>0</v>
      </c>
      <c r="F28" s="11">
        <v>0</v>
      </c>
      <c r="G28" s="11">
        <v>0</v>
      </c>
      <c r="H28" s="3">
        <v>0</v>
      </c>
      <c r="I28" s="68">
        <f t="shared" si="2"/>
        <v>0</v>
      </c>
      <c r="J28" s="3">
        <v>0</v>
      </c>
      <c r="K28" s="3">
        <v>0</v>
      </c>
      <c r="L28" s="81">
        <v>0</v>
      </c>
      <c r="M28" s="69">
        <f t="shared" si="3"/>
        <v>0</v>
      </c>
      <c r="N28" s="3">
        <v>0</v>
      </c>
      <c r="O28" s="50">
        <v>0</v>
      </c>
      <c r="P28" s="3">
        <v>0</v>
      </c>
      <c r="Q28" s="50">
        <v>0</v>
      </c>
      <c r="R28" s="69">
        <f t="shared" si="4"/>
        <v>0</v>
      </c>
      <c r="S28" s="50">
        <v>0</v>
      </c>
      <c r="T28" s="3">
        <v>0</v>
      </c>
      <c r="U28" s="50">
        <v>0</v>
      </c>
      <c r="V28" s="68">
        <f t="shared" si="5"/>
        <v>0</v>
      </c>
      <c r="W28" s="68">
        <v>0</v>
      </c>
      <c r="X28" s="68">
        <v>0</v>
      </c>
      <c r="Y28" s="68">
        <f t="shared" si="6"/>
        <v>0</v>
      </c>
      <c r="Z28" s="68">
        <v>0</v>
      </c>
      <c r="AA28" s="3">
        <v>0</v>
      </c>
      <c r="AB28" s="11">
        <v>0</v>
      </c>
      <c r="AC28" s="68">
        <f t="shared" si="7"/>
        <v>0</v>
      </c>
      <c r="AD28" s="68">
        <v>0</v>
      </c>
      <c r="AE28" s="11">
        <v>0</v>
      </c>
      <c r="AF28" s="3"/>
      <c r="AG28" s="3">
        <v>0</v>
      </c>
      <c r="AH28" s="68">
        <v>0</v>
      </c>
      <c r="AI28" s="68">
        <v>0</v>
      </c>
      <c r="AJ28" s="68">
        <f t="shared" si="8"/>
        <v>0</v>
      </c>
      <c r="AK28" s="68">
        <v>0</v>
      </c>
      <c r="AL28" s="68">
        <v>0</v>
      </c>
    </row>
    <row r="29" spans="1:38" ht="79.5" customHeight="1" x14ac:dyDescent="0.25">
      <c r="A29" s="15" t="s">
        <v>74</v>
      </c>
      <c r="B29" s="11" t="s">
        <v>75</v>
      </c>
      <c r="C29" s="74">
        <v>0</v>
      </c>
      <c r="D29" s="74">
        <v>0</v>
      </c>
      <c r="E29" s="68">
        <f t="shared" si="1"/>
        <v>0</v>
      </c>
      <c r="F29" s="11">
        <v>0</v>
      </c>
      <c r="G29" s="11">
        <v>0</v>
      </c>
      <c r="H29" s="50">
        <v>0</v>
      </c>
      <c r="I29" s="68">
        <f t="shared" si="2"/>
        <v>0</v>
      </c>
      <c r="J29" s="3">
        <v>0</v>
      </c>
      <c r="K29" s="3">
        <v>0</v>
      </c>
      <c r="L29" s="81">
        <v>0</v>
      </c>
      <c r="M29" s="69">
        <f t="shared" si="3"/>
        <v>0</v>
      </c>
      <c r="N29" s="3">
        <v>0</v>
      </c>
      <c r="O29" s="68">
        <v>0</v>
      </c>
      <c r="P29" s="3">
        <v>0</v>
      </c>
      <c r="Q29" s="68">
        <v>0</v>
      </c>
      <c r="R29" s="69">
        <f t="shared" si="4"/>
        <v>0</v>
      </c>
      <c r="S29" s="50">
        <v>0</v>
      </c>
      <c r="T29" s="3">
        <v>0</v>
      </c>
      <c r="U29" s="68">
        <v>0</v>
      </c>
      <c r="V29" s="68">
        <f t="shared" si="5"/>
        <v>0</v>
      </c>
      <c r="W29" s="50">
        <v>0</v>
      </c>
      <c r="X29" s="50">
        <v>0</v>
      </c>
      <c r="Y29" s="68">
        <f t="shared" si="6"/>
        <v>0</v>
      </c>
      <c r="Z29" s="79">
        <v>0</v>
      </c>
      <c r="AA29" s="3">
        <v>0</v>
      </c>
      <c r="AB29" s="11">
        <v>0</v>
      </c>
      <c r="AC29" s="68">
        <f t="shared" si="7"/>
        <v>0</v>
      </c>
      <c r="AD29" s="50">
        <v>0</v>
      </c>
      <c r="AE29" s="11">
        <v>0</v>
      </c>
      <c r="AF29" s="50"/>
      <c r="AG29" s="3">
        <v>0</v>
      </c>
      <c r="AH29" s="81">
        <v>0</v>
      </c>
      <c r="AI29" s="81">
        <v>0</v>
      </c>
      <c r="AJ29" s="68">
        <f t="shared" si="8"/>
        <v>0</v>
      </c>
      <c r="AK29" s="81">
        <v>0</v>
      </c>
      <c r="AL29" s="81">
        <v>0</v>
      </c>
    </row>
    <row r="30" spans="1:38" ht="79.5" customHeight="1" x14ac:dyDescent="0.25">
      <c r="A30" s="15" t="s">
        <v>76</v>
      </c>
      <c r="B30" s="11" t="s">
        <v>77</v>
      </c>
      <c r="C30" s="74">
        <v>0</v>
      </c>
      <c r="D30" s="74">
        <v>0</v>
      </c>
      <c r="E30" s="68">
        <f t="shared" si="1"/>
        <v>0</v>
      </c>
      <c r="F30" s="11">
        <v>0</v>
      </c>
      <c r="G30" s="11">
        <v>0</v>
      </c>
      <c r="H30" s="50">
        <v>0</v>
      </c>
      <c r="I30" s="68">
        <f t="shared" si="2"/>
        <v>0</v>
      </c>
      <c r="J30" s="3">
        <v>0</v>
      </c>
      <c r="K30" s="3">
        <v>0</v>
      </c>
      <c r="L30" s="81">
        <v>0</v>
      </c>
      <c r="M30" s="69">
        <f t="shared" si="3"/>
        <v>0</v>
      </c>
      <c r="N30" s="3">
        <v>0</v>
      </c>
      <c r="O30" s="50">
        <v>0</v>
      </c>
      <c r="P30" s="3">
        <v>0</v>
      </c>
      <c r="Q30" s="50">
        <v>0</v>
      </c>
      <c r="R30" s="69">
        <f t="shared" si="4"/>
        <v>0</v>
      </c>
      <c r="S30" s="50">
        <v>0</v>
      </c>
      <c r="T30" s="3">
        <v>0</v>
      </c>
      <c r="U30" s="50">
        <v>0</v>
      </c>
      <c r="V30" s="68">
        <f t="shared" si="5"/>
        <v>0</v>
      </c>
      <c r="W30" s="68">
        <v>0</v>
      </c>
      <c r="X30" s="68">
        <v>0</v>
      </c>
      <c r="Y30" s="68">
        <f t="shared" si="6"/>
        <v>0</v>
      </c>
      <c r="Z30" s="68">
        <v>0</v>
      </c>
      <c r="AA30" s="11">
        <v>0</v>
      </c>
      <c r="AB30" s="11">
        <v>0</v>
      </c>
      <c r="AC30" s="68">
        <f t="shared" si="7"/>
        <v>0</v>
      </c>
      <c r="AD30" s="68">
        <v>0</v>
      </c>
      <c r="AE30" s="11">
        <v>0</v>
      </c>
      <c r="AF30" s="50"/>
      <c r="AG30" s="11">
        <v>0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79.5" customHeight="1" x14ac:dyDescent="0.25">
      <c r="A31" s="15" t="s">
        <v>78</v>
      </c>
      <c r="B31" s="11" t="s">
        <v>79</v>
      </c>
      <c r="C31" s="74">
        <v>0</v>
      </c>
      <c r="D31" s="74">
        <v>0</v>
      </c>
      <c r="E31" s="68">
        <f t="shared" si="1"/>
        <v>0</v>
      </c>
      <c r="F31" s="11">
        <v>0</v>
      </c>
      <c r="G31" s="11">
        <v>0</v>
      </c>
      <c r="H31" s="50">
        <v>0</v>
      </c>
      <c r="I31" s="68">
        <f t="shared" si="2"/>
        <v>0</v>
      </c>
      <c r="J31" s="3">
        <v>0</v>
      </c>
      <c r="K31" s="3">
        <v>0</v>
      </c>
      <c r="L31" s="81">
        <v>0</v>
      </c>
      <c r="M31" s="69">
        <f t="shared" si="3"/>
        <v>0</v>
      </c>
      <c r="N31" s="3">
        <v>0</v>
      </c>
      <c r="O31" s="50">
        <v>0</v>
      </c>
      <c r="P31" s="3">
        <v>0</v>
      </c>
      <c r="Q31" s="50">
        <v>0</v>
      </c>
      <c r="R31" s="69">
        <f t="shared" si="4"/>
        <v>0</v>
      </c>
      <c r="S31" s="50">
        <v>0</v>
      </c>
      <c r="T31" s="3">
        <v>0</v>
      </c>
      <c r="U31" s="50">
        <v>0</v>
      </c>
      <c r="V31" s="68">
        <f t="shared" si="5"/>
        <v>0</v>
      </c>
      <c r="W31" s="50">
        <v>0</v>
      </c>
      <c r="X31" s="50">
        <v>0</v>
      </c>
      <c r="Y31" s="68">
        <f t="shared" si="6"/>
        <v>0</v>
      </c>
      <c r="Z31" s="79">
        <v>0</v>
      </c>
      <c r="AA31" s="3">
        <v>0</v>
      </c>
      <c r="AB31" s="11">
        <v>0</v>
      </c>
      <c r="AC31" s="68">
        <f t="shared" si="7"/>
        <v>0</v>
      </c>
      <c r="AD31" s="50">
        <v>0</v>
      </c>
      <c r="AE31" s="11">
        <v>0</v>
      </c>
      <c r="AF31" s="50"/>
      <c r="AG31" s="3">
        <v>0</v>
      </c>
      <c r="AH31" s="81">
        <v>0</v>
      </c>
      <c r="AI31" s="81">
        <v>0</v>
      </c>
      <c r="AJ31" s="68">
        <f t="shared" si="8"/>
        <v>0</v>
      </c>
      <c r="AK31" s="81">
        <v>0</v>
      </c>
      <c r="AL31" s="81">
        <v>0</v>
      </c>
    </row>
    <row r="32" spans="1:38" ht="79.5" customHeight="1" x14ac:dyDescent="0.25">
      <c r="A32" s="15" t="s">
        <v>80</v>
      </c>
      <c r="B32" s="11" t="s">
        <v>81</v>
      </c>
      <c r="C32" s="74">
        <v>0</v>
      </c>
      <c r="D32" s="74">
        <v>0</v>
      </c>
      <c r="E32" s="68">
        <f t="shared" si="1"/>
        <v>0</v>
      </c>
      <c r="F32" s="11">
        <v>0</v>
      </c>
      <c r="G32" s="11">
        <v>0</v>
      </c>
      <c r="H32" s="50">
        <v>0</v>
      </c>
      <c r="I32" s="68">
        <f t="shared" si="2"/>
        <v>0</v>
      </c>
      <c r="J32" s="3">
        <v>0</v>
      </c>
      <c r="K32" s="3">
        <v>0</v>
      </c>
      <c r="L32" s="81">
        <v>0</v>
      </c>
      <c r="M32" s="69">
        <f t="shared" si="3"/>
        <v>0</v>
      </c>
      <c r="N32" s="33">
        <v>0</v>
      </c>
      <c r="O32" s="68">
        <v>0</v>
      </c>
      <c r="P32" s="33">
        <v>0</v>
      </c>
      <c r="Q32" s="68">
        <v>0</v>
      </c>
      <c r="R32" s="69">
        <f t="shared" si="4"/>
        <v>0</v>
      </c>
      <c r="S32" s="50">
        <v>0</v>
      </c>
      <c r="T32" s="3">
        <v>0</v>
      </c>
      <c r="U32" s="68">
        <v>0</v>
      </c>
      <c r="V32" s="68">
        <f t="shared" si="5"/>
        <v>0</v>
      </c>
      <c r="W32" s="68">
        <v>0</v>
      </c>
      <c r="X32" s="68">
        <v>0</v>
      </c>
      <c r="Y32" s="68">
        <f t="shared" si="6"/>
        <v>0</v>
      </c>
      <c r="Z32" s="68">
        <v>0</v>
      </c>
      <c r="AA32" s="3">
        <v>0</v>
      </c>
      <c r="AB32" s="11">
        <v>0</v>
      </c>
      <c r="AC32" s="68">
        <f t="shared" si="7"/>
        <v>0</v>
      </c>
      <c r="AD32" s="68">
        <v>0</v>
      </c>
      <c r="AE32" s="11">
        <v>0</v>
      </c>
      <c r="AF32" s="50"/>
      <c r="AG32" s="3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79.5" customHeight="1" x14ac:dyDescent="0.25">
      <c r="A33" s="15" t="s">
        <v>82</v>
      </c>
      <c r="B33" s="5" t="s">
        <v>83</v>
      </c>
      <c r="C33" s="73">
        <v>0</v>
      </c>
      <c r="D33" s="73">
        <v>0</v>
      </c>
      <c r="E33" s="68">
        <f t="shared" si="1"/>
        <v>0</v>
      </c>
      <c r="F33" s="11">
        <v>0</v>
      </c>
      <c r="G33" s="11">
        <v>0</v>
      </c>
      <c r="H33" s="50">
        <v>0</v>
      </c>
      <c r="I33" s="68">
        <f t="shared" si="2"/>
        <v>0</v>
      </c>
      <c r="J33" s="11">
        <v>0</v>
      </c>
      <c r="K33" s="11">
        <v>0</v>
      </c>
      <c r="L33" s="81">
        <v>0</v>
      </c>
      <c r="M33" s="69">
        <f t="shared" si="3"/>
        <v>0</v>
      </c>
      <c r="N33" s="11">
        <v>0</v>
      </c>
      <c r="O33" s="50">
        <v>0</v>
      </c>
      <c r="P33" s="11">
        <v>0</v>
      </c>
      <c r="Q33" s="50">
        <v>0</v>
      </c>
      <c r="R33" s="69">
        <f t="shared" si="4"/>
        <v>0</v>
      </c>
      <c r="S33" s="50">
        <v>0</v>
      </c>
      <c r="T33" s="11">
        <v>0</v>
      </c>
      <c r="U33" s="50">
        <v>0</v>
      </c>
      <c r="V33" s="68">
        <f t="shared" si="5"/>
        <v>0</v>
      </c>
      <c r="W33" s="50">
        <v>0</v>
      </c>
      <c r="X33" s="50">
        <v>0</v>
      </c>
      <c r="Y33" s="68">
        <f t="shared" si="6"/>
        <v>0</v>
      </c>
      <c r="Z33" s="79">
        <v>0</v>
      </c>
      <c r="AA33" s="11">
        <v>0</v>
      </c>
      <c r="AB33" s="11">
        <v>0</v>
      </c>
      <c r="AC33" s="68">
        <f t="shared" si="7"/>
        <v>0</v>
      </c>
      <c r="AD33" s="50">
        <v>0</v>
      </c>
      <c r="AE33" s="11">
        <v>0</v>
      </c>
      <c r="AF33" s="50"/>
      <c r="AG33" s="11">
        <v>0</v>
      </c>
      <c r="AH33" s="81">
        <v>0</v>
      </c>
      <c r="AI33" s="81">
        <v>0</v>
      </c>
      <c r="AJ33" s="68">
        <f t="shared" si="8"/>
        <v>0</v>
      </c>
      <c r="AK33" s="81">
        <v>0</v>
      </c>
      <c r="AL33" s="81">
        <v>0</v>
      </c>
    </row>
    <row r="34" spans="1:38" s="9" customFormat="1" ht="79.5" customHeight="1" x14ac:dyDescent="0.25">
      <c r="A34" s="15" t="s">
        <v>84</v>
      </c>
      <c r="B34" s="5" t="s">
        <v>85</v>
      </c>
      <c r="C34" s="73">
        <v>0</v>
      </c>
      <c r="D34" s="73">
        <v>0</v>
      </c>
      <c r="E34" s="68">
        <f t="shared" si="1"/>
        <v>0</v>
      </c>
      <c r="F34" s="11">
        <v>0</v>
      </c>
      <c r="G34" s="11">
        <v>0</v>
      </c>
      <c r="H34" s="3">
        <v>0</v>
      </c>
      <c r="I34" s="68">
        <f t="shared" si="2"/>
        <v>0</v>
      </c>
      <c r="J34" s="3">
        <v>0</v>
      </c>
      <c r="K34" s="3">
        <v>0</v>
      </c>
      <c r="L34" s="81">
        <v>0</v>
      </c>
      <c r="M34" s="69">
        <f t="shared" si="3"/>
        <v>0</v>
      </c>
      <c r="N34" s="3">
        <v>0</v>
      </c>
      <c r="O34" s="50">
        <v>0</v>
      </c>
      <c r="P34" s="3">
        <v>0</v>
      </c>
      <c r="Q34" s="50">
        <v>0</v>
      </c>
      <c r="R34" s="69">
        <f t="shared" si="4"/>
        <v>0</v>
      </c>
      <c r="S34" s="50">
        <v>0</v>
      </c>
      <c r="T34" s="3">
        <v>0</v>
      </c>
      <c r="U34" s="50">
        <v>0</v>
      </c>
      <c r="V34" s="68">
        <f t="shared" si="5"/>
        <v>0</v>
      </c>
      <c r="W34" s="68">
        <v>0</v>
      </c>
      <c r="X34" s="68">
        <v>0</v>
      </c>
      <c r="Y34" s="68">
        <f t="shared" si="6"/>
        <v>0</v>
      </c>
      <c r="Z34" s="68">
        <v>0</v>
      </c>
      <c r="AA34" s="3">
        <v>0</v>
      </c>
      <c r="AB34" s="11">
        <v>0</v>
      </c>
      <c r="AC34" s="68">
        <f t="shared" si="7"/>
        <v>0</v>
      </c>
      <c r="AD34" s="68">
        <v>0</v>
      </c>
      <c r="AE34" s="11">
        <v>0</v>
      </c>
      <c r="AF34" s="3"/>
      <c r="AG34" s="3">
        <v>0</v>
      </c>
      <c r="AH34" s="68">
        <v>0</v>
      </c>
      <c r="AI34" s="68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79.5" customHeight="1" x14ac:dyDescent="0.25">
      <c r="A35" s="15" t="s">
        <v>86</v>
      </c>
      <c r="B35" s="5" t="s">
        <v>87</v>
      </c>
      <c r="C35" s="73">
        <v>0</v>
      </c>
      <c r="D35" s="73">
        <v>0</v>
      </c>
      <c r="E35" s="68">
        <f t="shared" si="1"/>
        <v>0</v>
      </c>
      <c r="F35" s="11">
        <v>0</v>
      </c>
      <c r="G35" s="11">
        <v>0</v>
      </c>
      <c r="H35" s="3">
        <v>0</v>
      </c>
      <c r="I35" s="68">
        <f t="shared" si="2"/>
        <v>0</v>
      </c>
      <c r="J35" s="3">
        <v>0</v>
      </c>
      <c r="K35" s="3">
        <v>0</v>
      </c>
      <c r="L35" s="81">
        <v>0</v>
      </c>
      <c r="M35" s="69">
        <f t="shared" si="3"/>
        <v>0</v>
      </c>
      <c r="N35" s="3">
        <v>0</v>
      </c>
      <c r="O35" s="68">
        <v>0</v>
      </c>
      <c r="P35" s="3">
        <v>0</v>
      </c>
      <c r="Q35" s="68">
        <v>0</v>
      </c>
      <c r="R35" s="69">
        <f t="shared" si="4"/>
        <v>0</v>
      </c>
      <c r="S35" s="50">
        <v>0</v>
      </c>
      <c r="T35" s="3">
        <v>0</v>
      </c>
      <c r="U35" s="68">
        <v>0</v>
      </c>
      <c r="V35" s="68">
        <f t="shared" si="5"/>
        <v>0</v>
      </c>
      <c r="W35" s="50">
        <v>0</v>
      </c>
      <c r="X35" s="50">
        <v>0</v>
      </c>
      <c r="Y35" s="68">
        <f t="shared" si="6"/>
        <v>0</v>
      </c>
      <c r="Z35" s="79">
        <v>0</v>
      </c>
      <c r="AA35" s="3">
        <v>0</v>
      </c>
      <c r="AB35" s="11">
        <v>0</v>
      </c>
      <c r="AC35" s="68">
        <f t="shared" si="7"/>
        <v>0</v>
      </c>
      <c r="AD35" s="50">
        <v>0</v>
      </c>
      <c r="AE35" s="11">
        <v>0</v>
      </c>
      <c r="AF35" s="50"/>
      <c r="AG35" s="3">
        <v>0</v>
      </c>
      <c r="AH35" s="81">
        <v>0</v>
      </c>
      <c r="AI35" s="81">
        <v>0</v>
      </c>
      <c r="AJ35" s="68">
        <f t="shared" si="8"/>
        <v>0</v>
      </c>
      <c r="AK35" s="81">
        <v>0</v>
      </c>
      <c r="AL35" s="81">
        <v>0</v>
      </c>
    </row>
    <row r="36" spans="1:38" s="9" customFormat="1" ht="79.5" customHeight="1" x14ac:dyDescent="0.25">
      <c r="A36" s="15" t="s">
        <v>88</v>
      </c>
      <c r="B36" s="5" t="s">
        <v>89</v>
      </c>
      <c r="C36" s="73">
        <v>0</v>
      </c>
      <c r="D36" s="73">
        <v>0</v>
      </c>
      <c r="E36" s="68">
        <f t="shared" si="1"/>
        <v>0</v>
      </c>
      <c r="F36" s="11">
        <v>0</v>
      </c>
      <c r="G36" s="11">
        <v>0</v>
      </c>
      <c r="H36" s="3">
        <v>0</v>
      </c>
      <c r="I36" s="68">
        <f t="shared" si="2"/>
        <v>0</v>
      </c>
      <c r="J36" s="3">
        <v>0</v>
      </c>
      <c r="K36" s="3">
        <v>0</v>
      </c>
      <c r="L36" s="81">
        <v>0</v>
      </c>
      <c r="M36" s="69">
        <f t="shared" si="3"/>
        <v>0</v>
      </c>
      <c r="N36" s="3">
        <v>0</v>
      </c>
      <c r="O36" s="50">
        <v>0</v>
      </c>
      <c r="P36" s="3">
        <v>0</v>
      </c>
      <c r="Q36" s="50">
        <v>0</v>
      </c>
      <c r="R36" s="69">
        <f t="shared" si="4"/>
        <v>0</v>
      </c>
      <c r="S36" s="50">
        <v>0</v>
      </c>
      <c r="T36" s="3">
        <v>0</v>
      </c>
      <c r="U36" s="50">
        <v>0</v>
      </c>
      <c r="V36" s="68">
        <f t="shared" si="5"/>
        <v>0</v>
      </c>
      <c r="W36" s="68">
        <v>0</v>
      </c>
      <c r="X36" s="68">
        <v>0</v>
      </c>
      <c r="Y36" s="68">
        <f t="shared" si="6"/>
        <v>0</v>
      </c>
      <c r="Z36" s="68">
        <v>0</v>
      </c>
      <c r="AA36" s="3">
        <v>0</v>
      </c>
      <c r="AB36" s="11">
        <v>0</v>
      </c>
      <c r="AC36" s="68">
        <f t="shared" si="7"/>
        <v>0</v>
      </c>
      <c r="AD36" s="68">
        <v>0</v>
      </c>
      <c r="AE36" s="11">
        <v>0</v>
      </c>
      <c r="AF36" s="50"/>
      <c r="AG36" s="3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9" customFormat="1" ht="79.5" customHeight="1" x14ac:dyDescent="0.25">
      <c r="A37" s="15" t="s">
        <v>90</v>
      </c>
      <c r="B37" s="5" t="s">
        <v>91</v>
      </c>
      <c r="C37" s="73">
        <v>0</v>
      </c>
      <c r="D37" s="73">
        <v>0</v>
      </c>
      <c r="E37" s="68">
        <f t="shared" si="1"/>
        <v>0</v>
      </c>
      <c r="F37" s="11">
        <v>0</v>
      </c>
      <c r="G37" s="11">
        <v>0</v>
      </c>
      <c r="H37" s="50">
        <v>0</v>
      </c>
      <c r="I37" s="68">
        <f t="shared" si="2"/>
        <v>0</v>
      </c>
      <c r="J37" s="3">
        <v>0</v>
      </c>
      <c r="K37" s="3">
        <v>0</v>
      </c>
      <c r="L37" s="81">
        <v>0</v>
      </c>
      <c r="M37" s="69">
        <f t="shared" si="3"/>
        <v>0</v>
      </c>
      <c r="N37" s="3">
        <v>0</v>
      </c>
      <c r="O37" s="50">
        <v>0</v>
      </c>
      <c r="P37" s="3">
        <v>0</v>
      </c>
      <c r="Q37" s="50">
        <v>0</v>
      </c>
      <c r="R37" s="69">
        <f t="shared" si="4"/>
        <v>0</v>
      </c>
      <c r="S37" s="50">
        <v>0</v>
      </c>
      <c r="T37" s="3">
        <v>0</v>
      </c>
      <c r="U37" s="50">
        <v>0</v>
      </c>
      <c r="V37" s="68">
        <f t="shared" si="5"/>
        <v>0</v>
      </c>
      <c r="W37" s="50">
        <v>0</v>
      </c>
      <c r="X37" s="50">
        <v>0</v>
      </c>
      <c r="Y37" s="68">
        <f t="shared" si="6"/>
        <v>0</v>
      </c>
      <c r="Z37" s="79">
        <v>0</v>
      </c>
      <c r="AA37" s="3">
        <v>0</v>
      </c>
      <c r="AB37" s="11">
        <v>0</v>
      </c>
      <c r="AC37" s="68">
        <f t="shared" si="7"/>
        <v>0</v>
      </c>
      <c r="AD37" s="50">
        <v>0</v>
      </c>
      <c r="AE37" s="11">
        <v>0</v>
      </c>
      <c r="AF37" s="50"/>
      <c r="AG37" s="3">
        <v>0</v>
      </c>
      <c r="AH37" s="81">
        <v>0</v>
      </c>
      <c r="AI37" s="81">
        <v>0</v>
      </c>
      <c r="AJ37" s="68">
        <f t="shared" si="8"/>
        <v>0</v>
      </c>
      <c r="AK37" s="81">
        <v>0</v>
      </c>
      <c r="AL37" s="81">
        <v>0</v>
      </c>
    </row>
    <row r="38" spans="1:38" s="9" customFormat="1" ht="79.5" customHeight="1" x14ac:dyDescent="0.25">
      <c r="A38" s="15" t="s">
        <v>92</v>
      </c>
      <c r="B38" s="5" t="s">
        <v>93</v>
      </c>
      <c r="C38" s="50">
        <v>0</v>
      </c>
      <c r="D38" s="50">
        <v>0</v>
      </c>
      <c r="E38" s="68">
        <f t="shared" si="1"/>
        <v>0</v>
      </c>
      <c r="F38" s="3">
        <v>0</v>
      </c>
      <c r="G38" s="3">
        <v>0</v>
      </c>
      <c r="H38" s="50">
        <v>2</v>
      </c>
      <c r="I38" s="68">
        <f t="shared" si="2"/>
        <v>1</v>
      </c>
      <c r="J38" s="3">
        <v>0</v>
      </c>
      <c r="K38" s="3">
        <v>1</v>
      </c>
      <c r="L38" s="81">
        <v>0</v>
      </c>
      <c r="M38" s="69">
        <f t="shared" si="3"/>
        <v>1</v>
      </c>
      <c r="N38" s="3">
        <v>1</v>
      </c>
      <c r="O38" s="68">
        <v>0</v>
      </c>
      <c r="P38" s="11">
        <v>0</v>
      </c>
      <c r="Q38" s="68">
        <v>0</v>
      </c>
      <c r="R38" s="69">
        <f t="shared" si="4"/>
        <v>0</v>
      </c>
      <c r="S38" s="50">
        <v>0</v>
      </c>
      <c r="T38" s="3">
        <v>0</v>
      </c>
      <c r="U38" s="68">
        <v>0</v>
      </c>
      <c r="V38" s="68">
        <f t="shared" si="5"/>
        <v>1</v>
      </c>
      <c r="W38" s="68">
        <v>0</v>
      </c>
      <c r="X38" s="68">
        <v>0</v>
      </c>
      <c r="Y38" s="68">
        <f t="shared" si="6"/>
        <v>0</v>
      </c>
      <c r="Z38" s="68">
        <v>0</v>
      </c>
      <c r="AA38" s="3">
        <v>0</v>
      </c>
      <c r="AB38" s="3">
        <v>1</v>
      </c>
      <c r="AC38" s="68">
        <f t="shared" si="7"/>
        <v>1</v>
      </c>
      <c r="AD38" s="68">
        <v>0</v>
      </c>
      <c r="AE38" s="3">
        <v>1</v>
      </c>
      <c r="AF38" s="50"/>
      <c r="AG38" s="3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79.5" customHeight="1" x14ac:dyDescent="0.25">
      <c r="A39" s="15" t="s">
        <v>114</v>
      </c>
      <c r="B39" s="5" t="s">
        <v>95</v>
      </c>
      <c r="C39" s="50">
        <v>0</v>
      </c>
      <c r="D39" s="50">
        <v>0</v>
      </c>
      <c r="E39" s="68">
        <v>0</v>
      </c>
      <c r="F39" s="3">
        <v>0</v>
      </c>
      <c r="G39" s="3">
        <v>0</v>
      </c>
      <c r="H39" s="50">
        <v>0</v>
      </c>
      <c r="I39" s="68">
        <f t="shared" si="2"/>
        <v>0</v>
      </c>
      <c r="J39" s="11">
        <v>0</v>
      </c>
      <c r="K39" s="3">
        <v>0</v>
      </c>
      <c r="L39" s="81">
        <v>0</v>
      </c>
      <c r="M39" s="69">
        <f t="shared" si="3"/>
        <v>0</v>
      </c>
      <c r="N39" s="3">
        <v>0</v>
      </c>
      <c r="O39" s="50">
        <v>0</v>
      </c>
      <c r="P39" s="3">
        <v>0</v>
      </c>
      <c r="Q39" s="50">
        <v>0</v>
      </c>
      <c r="R39" s="69">
        <f t="shared" si="4"/>
        <v>0</v>
      </c>
      <c r="S39" s="50">
        <v>0</v>
      </c>
      <c r="T39" s="3">
        <v>0</v>
      </c>
      <c r="U39" s="50">
        <v>0</v>
      </c>
      <c r="V39" s="68">
        <f t="shared" si="5"/>
        <v>0</v>
      </c>
      <c r="W39" s="50">
        <v>0</v>
      </c>
      <c r="X39" s="50">
        <v>0</v>
      </c>
      <c r="Y39" s="68">
        <f t="shared" si="6"/>
        <v>0</v>
      </c>
      <c r="Z39" s="79">
        <v>0</v>
      </c>
      <c r="AA39" s="3">
        <v>0</v>
      </c>
      <c r="AB39" s="3">
        <v>0</v>
      </c>
      <c r="AC39" s="68">
        <f t="shared" si="7"/>
        <v>0</v>
      </c>
      <c r="AD39" s="50">
        <v>0</v>
      </c>
      <c r="AE39" s="3">
        <v>0</v>
      </c>
      <c r="AF39" s="50"/>
      <c r="AG39" s="3">
        <v>0</v>
      </c>
      <c r="AH39" s="81">
        <v>0</v>
      </c>
      <c r="AI39" s="81">
        <v>0</v>
      </c>
      <c r="AJ39" s="68">
        <f t="shared" si="8"/>
        <v>0</v>
      </c>
      <c r="AK39" s="81">
        <v>0</v>
      </c>
      <c r="AL39" s="81">
        <v>0</v>
      </c>
    </row>
    <row r="40" spans="1:38" ht="79.5" customHeight="1" x14ac:dyDescent="0.25">
      <c r="A40" s="15" t="s">
        <v>96</v>
      </c>
      <c r="B40" s="5" t="s">
        <v>97</v>
      </c>
      <c r="C40" s="73">
        <v>0</v>
      </c>
      <c r="D40" s="73">
        <v>0</v>
      </c>
      <c r="E40" s="68">
        <f t="shared" si="1"/>
        <v>0</v>
      </c>
      <c r="F40" s="11">
        <v>0</v>
      </c>
      <c r="G40" s="11">
        <v>0</v>
      </c>
      <c r="H40" s="3">
        <v>2</v>
      </c>
      <c r="I40" s="68">
        <f t="shared" si="2"/>
        <v>2</v>
      </c>
      <c r="J40" s="3">
        <v>0</v>
      </c>
      <c r="K40" s="3">
        <v>0</v>
      </c>
      <c r="L40" s="81">
        <v>0</v>
      </c>
      <c r="M40" s="69">
        <f t="shared" si="3"/>
        <v>0</v>
      </c>
      <c r="N40" s="3">
        <v>0</v>
      </c>
      <c r="O40" s="50">
        <v>0</v>
      </c>
      <c r="P40" s="3">
        <v>0</v>
      </c>
      <c r="Q40" s="50">
        <v>0</v>
      </c>
      <c r="R40" s="69">
        <f t="shared" si="4"/>
        <v>0</v>
      </c>
      <c r="S40" s="50">
        <v>0</v>
      </c>
      <c r="T40" s="3">
        <v>0</v>
      </c>
      <c r="U40" s="50">
        <v>0</v>
      </c>
      <c r="V40" s="68">
        <f t="shared" si="5"/>
        <v>0</v>
      </c>
      <c r="W40" s="68">
        <v>0</v>
      </c>
      <c r="X40" s="68">
        <v>0</v>
      </c>
      <c r="Y40" s="68">
        <f t="shared" si="6"/>
        <v>2</v>
      </c>
      <c r="Z40" s="68">
        <v>0</v>
      </c>
      <c r="AA40" s="3">
        <v>0</v>
      </c>
      <c r="AB40" s="11">
        <v>0</v>
      </c>
      <c r="AC40" s="68">
        <f t="shared" si="7"/>
        <v>0</v>
      </c>
      <c r="AD40" s="68">
        <v>0</v>
      </c>
      <c r="AE40" s="11">
        <v>0</v>
      </c>
      <c r="AF40" s="3"/>
      <c r="AG40" s="3">
        <v>0</v>
      </c>
      <c r="AH40" s="68">
        <v>0</v>
      </c>
      <c r="AI40" s="68">
        <v>0</v>
      </c>
      <c r="AJ40" s="68">
        <f t="shared" si="8"/>
        <v>0</v>
      </c>
      <c r="AK40" s="68">
        <v>0</v>
      </c>
      <c r="AL40" s="68">
        <v>0</v>
      </c>
    </row>
    <row r="41" spans="1:38" ht="79.5" customHeight="1" x14ac:dyDescent="0.25">
      <c r="A41" s="15" t="s">
        <v>98</v>
      </c>
      <c r="B41" s="5" t="s">
        <v>99</v>
      </c>
      <c r="C41" s="73">
        <v>1</v>
      </c>
      <c r="D41" s="73">
        <v>0</v>
      </c>
      <c r="E41" s="68">
        <f t="shared" si="1"/>
        <v>1</v>
      </c>
      <c r="F41" s="11">
        <v>0</v>
      </c>
      <c r="G41" s="11">
        <v>0</v>
      </c>
      <c r="H41" s="3">
        <v>5</v>
      </c>
      <c r="I41" s="68">
        <f t="shared" si="2"/>
        <v>5</v>
      </c>
      <c r="J41" s="3">
        <v>0</v>
      </c>
      <c r="K41" s="3">
        <v>0</v>
      </c>
      <c r="L41" s="81">
        <v>0</v>
      </c>
      <c r="M41" s="69">
        <f t="shared" si="3"/>
        <v>2</v>
      </c>
      <c r="N41" s="3">
        <v>1</v>
      </c>
      <c r="O41" s="68">
        <v>0</v>
      </c>
      <c r="P41" s="3">
        <v>1</v>
      </c>
      <c r="Q41" s="68">
        <v>0</v>
      </c>
      <c r="R41" s="69">
        <f t="shared" si="4"/>
        <v>0</v>
      </c>
      <c r="S41" s="50">
        <v>0</v>
      </c>
      <c r="T41" s="3">
        <v>0</v>
      </c>
      <c r="U41" s="68">
        <v>0</v>
      </c>
      <c r="V41" s="68">
        <f t="shared" si="5"/>
        <v>2</v>
      </c>
      <c r="W41" s="50">
        <v>0</v>
      </c>
      <c r="X41" s="50">
        <v>0</v>
      </c>
      <c r="Y41" s="68">
        <f t="shared" si="6"/>
        <v>4</v>
      </c>
      <c r="Z41" s="79">
        <v>0</v>
      </c>
      <c r="AA41" s="3">
        <v>0</v>
      </c>
      <c r="AB41" s="11">
        <v>0</v>
      </c>
      <c r="AC41" s="68">
        <f t="shared" si="7"/>
        <v>0</v>
      </c>
      <c r="AD41" s="50">
        <v>0</v>
      </c>
      <c r="AE41" s="11">
        <v>0</v>
      </c>
      <c r="AF41" s="3"/>
      <c r="AG41" s="3">
        <v>0</v>
      </c>
      <c r="AH41" s="81">
        <v>0</v>
      </c>
      <c r="AI41" s="81">
        <v>0</v>
      </c>
      <c r="AJ41" s="68">
        <f t="shared" si="8"/>
        <v>0</v>
      </c>
      <c r="AK41" s="81">
        <v>0</v>
      </c>
      <c r="AL41" s="81">
        <v>0</v>
      </c>
    </row>
    <row r="42" spans="1:38" ht="79.5" customHeight="1" x14ac:dyDescent="0.25">
      <c r="A42" s="15" t="s">
        <v>100</v>
      </c>
      <c r="B42" s="16" t="s">
        <v>101</v>
      </c>
      <c r="C42" s="73">
        <v>4</v>
      </c>
      <c r="D42" s="73">
        <v>0</v>
      </c>
      <c r="E42" s="68">
        <f t="shared" si="1"/>
        <v>4</v>
      </c>
      <c r="F42" s="11">
        <v>0</v>
      </c>
      <c r="G42" s="11">
        <v>0</v>
      </c>
      <c r="H42" s="3">
        <v>1</v>
      </c>
      <c r="I42" s="68">
        <f t="shared" si="2"/>
        <v>1</v>
      </c>
      <c r="J42" s="3">
        <v>0</v>
      </c>
      <c r="K42" s="3">
        <v>0</v>
      </c>
      <c r="L42" s="81">
        <v>0</v>
      </c>
      <c r="M42" s="69">
        <f t="shared" si="3"/>
        <v>3</v>
      </c>
      <c r="N42" s="3">
        <v>2</v>
      </c>
      <c r="O42" s="50">
        <v>0</v>
      </c>
      <c r="P42" s="3">
        <v>1</v>
      </c>
      <c r="Q42" s="50">
        <v>0</v>
      </c>
      <c r="R42" s="69">
        <f t="shared" si="4"/>
        <v>0</v>
      </c>
      <c r="S42" s="50">
        <v>0</v>
      </c>
      <c r="T42" s="3">
        <v>0</v>
      </c>
      <c r="U42" s="50">
        <v>0</v>
      </c>
      <c r="V42" s="68">
        <f t="shared" si="5"/>
        <v>3</v>
      </c>
      <c r="W42" s="68">
        <v>0</v>
      </c>
      <c r="X42" s="68">
        <v>0</v>
      </c>
      <c r="Y42" s="68">
        <f t="shared" si="6"/>
        <v>2</v>
      </c>
      <c r="Z42" s="68">
        <v>0</v>
      </c>
      <c r="AA42" s="3">
        <v>1</v>
      </c>
      <c r="AB42" s="11">
        <v>0</v>
      </c>
      <c r="AC42" s="68">
        <f t="shared" si="7"/>
        <v>1</v>
      </c>
      <c r="AD42" s="68">
        <v>0</v>
      </c>
      <c r="AE42" s="11">
        <v>1</v>
      </c>
      <c r="AF42" s="3"/>
      <c r="AG42" s="3">
        <v>1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79.5" customHeight="1" x14ac:dyDescent="0.25">
      <c r="A43" s="15" t="s">
        <v>102</v>
      </c>
      <c r="B43" s="16" t="s">
        <v>103</v>
      </c>
      <c r="C43" s="73">
        <v>0</v>
      </c>
      <c r="D43" s="73">
        <v>0</v>
      </c>
      <c r="E43" s="68">
        <f t="shared" si="1"/>
        <v>0</v>
      </c>
      <c r="F43" s="11">
        <v>0</v>
      </c>
      <c r="G43" s="11">
        <v>0</v>
      </c>
      <c r="H43" s="3">
        <v>0</v>
      </c>
      <c r="I43" s="68">
        <f t="shared" si="2"/>
        <v>0</v>
      </c>
      <c r="J43" s="3">
        <v>0</v>
      </c>
      <c r="K43" s="3">
        <v>0</v>
      </c>
      <c r="L43" s="81">
        <v>0</v>
      </c>
      <c r="M43" s="69">
        <f t="shared" si="3"/>
        <v>0</v>
      </c>
      <c r="N43" s="3">
        <v>0</v>
      </c>
      <c r="O43" s="50">
        <v>0</v>
      </c>
      <c r="P43" s="3">
        <v>0</v>
      </c>
      <c r="Q43" s="50">
        <v>0</v>
      </c>
      <c r="R43" s="69">
        <f t="shared" si="4"/>
        <v>0</v>
      </c>
      <c r="S43" s="50">
        <v>0</v>
      </c>
      <c r="T43" s="3">
        <v>0</v>
      </c>
      <c r="U43" s="50">
        <v>0</v>
      </c>
      <c r="V43" s="68">
        <f t="shared" si="5"/>
        <v>0</v>
      </c>
      <c r="W43" s="50">
        <v>0</v>
      </c>
      <c r="X43" s="50">
        <v>0</v>
      </c>
      <c r="Y43" s="68">
        <f t="shared" si="6"/>
        <v>0</v>
      </c>
      <c r="Z43" s="79">
        <v>0</v>
      </c>
      <c r="AA43" s="3">
        <v>0</v>
      </c>
      <c r="AB43" s="11">
        <v>0</v>
      </c>
      <c r="AC43" s="68">
        <f t="shared" si="7"/>
        <v>0</v>
      </c>
      <c r="AD43" s="50">
        <v>0</v>
      </c>
      <c r="AE43" s="11">
        <v>0</v>
      </c>
      <c r="AF43" s="3"/>
      <c r="AG43" s="3">
        <v>0</v>
      </c>
      <c r="AH43" s="81">
        <v>0</v>
      </c>
      <c r="AI43" s="81">
        <v>0</v>
      </c>
      <c r="AJ43" s="68">
        <f t="shared" si="8"/>
        <v>0</v>
      </c>
      <c r="AK43" s="81">
        <v>0</v>
      </c>
      <c r="AL43" s="81">
        <v>0</v>
      </c>
    </row>
    <row r="44" spans="1:38" ht="79.5" customHeight="1" x14ac:dyDescent="0.25">
      <c r="A44" s="15" t="s">
        <v>104</v>
      </c>
      <c r="B44" s="16" t="s">
        <v>105</v>
      </c>
      <c r="C44" s="73">
        <v>0</v>
      </c>
      <c r="D44" s="74">
        <v>0</v>
      </c>
      <c r="E44" s="68">
        <f t="shared" si="1"/>
        <v>0</v>
      </c>
      <c r="F44" s="11">
        <v>0</v>
      </c>
      <c r="G44" s="11">
        <v>0</v>
      </c>
      <c r="H44" s="11">
        <v>1</v>
      </c>
      <c r="I44" s="68">
        <f t="shared" si="2"/>
        <v>1</v>
      </c>
      <c r="J44" s="3">
        <v>0</v>
      </c>
      <c r="K44" s="3">
        <v>0</v>
      </c>
      <c r="L44" s="81">
        <v>0</v>
      </c>
      <c r="M44" s="69">
        <f t="shared" si="3"/>
        <v>0</v>
      </c>
      <c r="N44" s="3">
        <v>0</v>
      </c>
      <c r="O44" s="68">
        <v>0</v>
      </c>
      <c r="P44" s="3">
        <v>0</v>
      </c>
      <c r="Q44" s="68">
        <v>0</v>
      </c>
      <c r="R44" s="69">
        <f t="shared" si="4"/>
        <v>0</v>
      </c>
      <c r="S44" s="50">
        <v>0</v>
      </c>
      <c r="T44" s="3">
        <v>0</v>
      </c>
      <c r="U44" s="68">
        <v>0</v>
      </c>
      <c r="V44" s="68">
        <f t="shared" si="5"/>
        <v>0</v>
      </c>
      <c r="W44" s="68">
        <v>0</v>
      </c>
      <c r="X44" s="68">
        <v>0</v>
      </c>
      <c r="Y44" s="68">
        <f t="shared" si="6"/>
        <v>1</v>
      </c>
      <c r="Z44" s="68">
        <v>0</v>
      </c>
      <c r="AA44" s="3">
        <v>0</v>
      </c>
      <c r="AB44" s="11">
        <v>0</v>
      </c>
      <c r="AC44" s="68">
        <f t="shared" si="7"/>
        <v>0</v>
      </c>
      <c r="AD44" s="68">
        <v>0</v>
      </c>
      <c r="AE44" s="11">
        <v>0</v>
      </c>
      <c r="AF44" s="3"/>
      <c r="AG44" s="3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ht="79.5" customHeight="1" x14ac:dyDescent="0.25">
      <c r="A45" s="15" t="s">
        <v>106</v>
      </c>
      <c r="B45" s="16" t="s">
        <v>107</v>
      </c>
      <c r="C45" s="73">
        <v>0</v>
      </c>
      <c r="D45" s="74">
        <v>0</v>
      </c>
      <c r="E45" s="68">
        <f t="shared" si="1"/>
        <v>0</v>
      </c>
      <c r="F45" s="11">
        <v>0</v>
      </c>
      <c r="G45" s="11">
        <v>0</v>
      </c>
      <c r="H45" s="11">
        <v>0</v>
      </c>
      <c r="I45" s="68">
        <f t="shared" si="2"/>
        <v>0</v>
      </c>
      <c r="J45" s="11">
        <v>0</v>
      </c>
      <c r="K45" s="3">
        <v>0</v>
      </c>
      <c r="L45" s="81">
        <v>0</v>
      </c>
      <c r="M45" s="69">
        <f t="shared" si="3"/>
        <v>0</v>
      </c>
      <c r="N45" s="3">
        <v>0</v>
      </c>
      <c r="O45" s="50">
        <v>0</v>
      </c>
      <c r="P45" s="3">
        <v>0</v>
      </c>
      <c r="Q45" s="50">
        <v>0</v>
      </c>
      <c r="R45" s="69">
        <f t="shared" si="4"/>
        <v>0</v>
      </c>
      <c r="S45" s="50">
        <v>0</v>
      </c>
      <c r="T45" s="3">
        <v>0</v>
      </c>
      <c r="U45" s="50">
        <v>0</v>
      </c>
      <c r="V45" s="68">
        <f t="shared" si="5"/>
        <v>0</v>
      </c>
      <c r="W45" s="50">
        <v>0</v>
      </c>
      <c r="X45" s="50">
        <v>0</v>
      </c>
      <c r="Y45" s="68">
        <f t="shared" si="6"/>
        <v>0</v>
      </c>
      <c r="Z45" s="79">
        <v>0</v>
      </c>
      <c r="AA45" s="3">
        <v>0</v>
      </c>
      <c r="AB45" s="11">
        <v>0</v>
      </c>
      <c r="AC45" s="68">
        <f t="shared" si="7"/>
        <v>0</v>
      </c>
      <c r="AD45" s="50">
        <v>0</v>
      </c>
      <c r="AE45" s="11">
        <v>0</v>
      </c>
      <c r="AF45" s="3"/>
      <c r="AG45" s="3">
        <v>0</v>
      </c>
      <c r="AH45" s="81">
        <v>0</v>
      </c>
      <c r="AI45" s="81">
        <v>0</v>
      </c>
      <c r="AJ45" s="68">
        <f t="shared" si="8"/>
        <v>0</v>
      </c>
      <c r="AK45" s="81">
        <v>0</v>
      </c>
      <c r="AL45" s="81">
        <v>0</v>
      </c>
    </row>
    <row r="46" spans="1:38" ht="79.5" customHeight="1" x14ac:dyDescent="0.25">
      <c r="A46" s="15" t="s">
        <v>108</v>
      </c>
      <c r="B46" s="5" t="s">
        <v>109</v>
      </c>
      <c r="C46" s="73">
        <v>2</v>
      </c>
      <c r="D46" s="74">
        <v>0</v>
      </c>
      <c r="E46" s="68">
        <f t="shared" si="1"/>
        <v>2</v>
      </c>
      <c r="F46" s="11">
        <v>0</v>
      </c>
      <c r="G46" s="11">
        <v>0</v>
      </c>
      <c r="H46" s="3">
        <v>2</v>
      </c>
      <c r="I46" s="68">
        <f t="shared" si="2"/>
        <v>1</v>
      </c>
      <c r="J46" s="3">
        <v>0</v>
      </c>
      <c r="K46" s="3">
        <v>1</v>
      </c>
      <c r="L46" s="81">
        <v>0</v>
      </c>
      <c r="M46" s="69">
        <f t="shared" si="3"/>
        <v>1</v>
      </c>
      <c r="N46" s="3">
        <v>1</v>
      </c>
      <c r="O46" s="50">
        <v>0</v>
      </c>
      <c r="P46" s="3">
        <v>0</v>
      </c>
      <c r="Q46" s="50">
        <v>0</v>
      </c>
      <c r="R46" s="69">
        <f t="shared" si="4"/>
        <v>1</v>
      </c>
      <c r="S46" s="50">
        <v>0</v>
      </c>
      <c r="T46" s="3">
        <v>1</v>
      </c>
      <c r="U46" s="50">
        <v>0</v>
      </c>
      <c r="V46" s="68">
        <f t="shared" si="5"/>
        <v>2</v>
      </c>
      <c r="W46" s="68">
        <v>0</v>
      </c>
      <c r="X46" s="68">
        <v>0</v>
      </c>
      <c r="Y46" s="68">
        <f t="shared" si="6"/>
        <v>1</v>
      </c>
      <c r="Z46" s="68">
        <v>0</v>
      </c>
      <c r="AA46" s="3">
        <v>0</v>
      </c>
      <c r="AB46" s="11">
        <v>0</v>
      </c>
      <c r="AC46" s="68">
        <f t="shared" si="7"/>
        <v>0</v>
      </c>
      <c r="AD46" s="68">
        <v>0</v>
      </c>
      <c r="AE46" s="11">
        <v>0</v>
      </c>
      <c r="AF46" s="3"/>
      <c r="AG46" s="3">
        <v>0</v>
      </c>
      <c r="AH46" s="68">
        <v>0</v>
      </c>
      <c r="AI46" s="68">
        <v>0</v>
      </c>
      <c r="AJ46" s="68">
        <f t="shared" si="8"/>
        <v>0</v>
      </c>
      <c r="AK46" s="68">
        <v>0</v>
      </c>
      <c r="AL46" s="68">
        <v>0</v>
      </c>
    </row>
    <row r="47" spans="1:38" ht="79.5" customHeight="1" x14ac:dyDescent="0.25">
      <c r="A47" s="15" t="s">
        <v>110</v>
      </c>
      <c r="B47" s="16" t="s">
        <v>111</v>
      </c>
      <c r="C47" s="73">
        <v>0</v>
      </c>
      <c r="D47" s="74">
        <v>0</v>
      </c>
      <c r="E47" s="68">
        <f t="shared" si="1"/>
        <v>0</v>
      </c>
      <c r="F47" s="11">
        <v>0</v>
      </c>
      <c r="G47" s="11">
        <v>0</v>
      </c>
      <c r="H47" s="3">
        <v>0</v>
      </c>
      <c r="I47" s="68">
        <f t="shared" si="2"/>
        <v>0</v>
      </c>
      <c r="J47" s="3">
        <v>0</v>
      </c>
      <c r="K47" s="3">
        <v>0</v>
      </c>
      <c r="L47" s="81">
        <v>0</v>
      </c>
      <c r="M47" s="69">
        <f t="shared" si="3"/>
        <v>0</v>
      </c>
      <c r="N47" s="3">
        <v>0</v>
      </c>
      <c r="O47" s="68">
        <v>0</v>
      </c>
      <c r="P47" s="3">
        <v>0</v>
      </c>
      <c r="Q47" s="68">
        <v>0</v>
      </c>
      <c r="R47" s="69">
        <f t="shared" si="4"/>
        <v>0</v>
      </c>
      <c r="S47" s="50">
        <v>0</v>
      </c>
      <c r="T47" s="3">
        <v>0</v>
      </c>
      <c r="U47" s="68">
        <v>0</v>
      </c>
      <c r="V47" s="68">
        <f t="shared" si="5"/>
        <v>0</v>
      </c>
      <c r="W47" s="50">
        <v>0</v>
      </c>
      <c r="X47" s="50">
        <v>0</v>
      </c>
      <c r="Y47" s="68">
        <f t="shared" si="6"/>
        <v>0</v>
      </c>
      <c r="Z47" s="79">
        <v>0</v>
      </c>
      <c r="AA47" s="3">
        <v>0</v>
      </c>
      <c r="AB47" s="11">
        <v>0</v>
      </c>
      <c r="AC47" s="68">
        <f t="shared" si="7"/>
        <v>0</v>
      </c>
      <c r="AD47" s="50">
        <v>0</v>
      </c>
      <c r="AE47" s="11">
        <v>0</v>
      </c>
      <c r="AF47" s="3"/>
      <c r="AG47" s="3">
        <v>0</v>
      </c>
      <c r="AH47" s="81">
        <v>0</v>
      </c>
      <c r="AI47" s="81">
        <v>0</v>
      </c>
      <c r="AJ47" s="68">
        <f t="shared" si="8"/>
        <v>0</v>
      </c>
      <c r="AK47" s="81">
        <v>0</v>
      </c>
      <c r="AL47" s="81">
        <v>0</v>
      </c>
    </row>
    <row r="48" spans="1:38" s="9" customFormat="1" ht="79.5" customHeight="1" x14ac:dyDescent="0.25">
      <c r="A48" s="15" t="s">
        <v>112</v>
      </c>
      <c r="B48" s="5" t="s">
        <v>81</v>
      </c>
      <c r="C48" s="73">
        <v>1</v>
      </c>
      <c r="D48" s="73">
        <v>0</v>
      </c>
      <c r="E48" s="68">
        <f t="shared" si="1"/>
        <v>1</v>
      </c>
      <c r="F48" s="11">
        <v>0</v>
      </c>
      <c r="G48" s="11">
        <v>0</v>
      </c>
      <c r="H48" s="11">
        <v>1</v>
      </c>
      <c r="I48" s="68">
        <f t="shared" si="2"/>
        <v>1</v>
      </c>
      <c r="J48" s="3">
        <v>0</v>
      </c>
      <c r="K48" s="3">
        <v>0</v>
      </c>
      <c r="L48" s="81">
        <v>0</v>
      </c>
      <c r="M48" s="69">
        <f t="shared" si="3"/>
        <v>1</v>
      </c>
      <c r="N48" s="3">
        <v>1</v>
      </c>
      <c r="O48" s="50">
        <v>0</v>
      </c>
      <c r="P48" s="3">
        <v>0</v>
      </c>
      <c r="Q48" s="50">
        <v>0</v>
      </c>
      <c r="R48" s="69">
        <f t="shared" si="4"/>
        <v>0</v>
      </c>
      <c r="S48" s="50">
        <v>0</v>
      </c>
      <c r="T48" s="3">
        <v>0</v>
      </c>
      <c r="U48" s="50">
        <v>0</v>
      </c>
      <c r="V48" s="68">
        <f t="shared" si="5"/>
        <v>1</v>
      </c>
      <c r="W48" s="68">
        <v>0</v>
      </c>
      <c r="X48" s="68">
        <v>0</v>
      </c>
      <c r="Y48" s="68">
        <f t="shared" si="6"/>
        <v>1</v>
      </c>
      <c r="Z48" s="68">
        <v>0</v>
      </c>
      <c r="AA48" s="3">
        <v>0</v>
      </c>
      <c r="AB48" s="11">
        <v>0</v>
      </c>
      <c r="AC48" s="68">
        <f t="shared" si="7"/>
        <v>0</v>
      </c>
      <c r="AD48" s="68">
        <v>0</v>
      </c>
      <c r="AE48" s="11">
        <v>0</v>
      </c>
      <c r="AF48" s="3"/>
      <c r="AG48" s="3">
        <v>0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79.5" customHeight="1" x14ac:dyDescent="0.25">
      <c r="A49" s="15"/>
      <c r="B49" s="5" t="s">
        <v>15</v>
      </c>
      <c r="C49" s="71">
        <f>C9+C10+C12+C13+C15+C16+C17+C18+C20+C21+C22+C23+C24+C25+C26+C28+C29+C30+C31+C32+C33+C34+C35+C36+C37+C38+C39+C40+C41+C42+C43+C44+C45+C46+C47+C48</f>
        <v>381</v>
      </c>
      <c r="D49" s="71">
        <f t="shared" ref="D49:AL49" si="13">D9+D10+D12+D13+D15+D16+D17+D18+D20+D21+D22+D23+D24+D25+D26+D28+D29+D30+D31+D32+D33+D34+D35+D36+D37+D38+D39+D40+D41+D42+D43+D44+D45+D46+D47+D48</f>
        <v>15</v>
      </c>
      <c r="E49" s="71">
        <f t="shared" si="13"/>
        <v>363</v>
      </c>
      <c r="F49" s="71">
        <f t="shared" si="13"/>
        <v>2</v>
      </c>
      <c r="G49" s="71">
        <f t="shared" si="13"/>
        <v>1</v>
      </c>
      <c r="H49" s="71">
        <f t="shared" si="13"/>
        <v>405</v>
      </c>
      <c r="I49" s="68">
        <f t="shared" si="2"/>
        <v>367</v>
      </c>
      <c r="J49" s="71">
        <f t="shared" si="13"/>
        <v>25</v>
      </c>
      <c r="K49" s="71">
        <f t="shared" si="13"/>
        <v>13</v>
      </c>
      <c r="L49" s="71">
        <f t="shared" si="13"/>
        <v>1</v>
      </c>
      <c r="M49" s="69">
        <f t="shared" si="3"/>
        <v>395</v>
      </c>
      <c r="N49" s="71">
        <f t="shared" si="13"/>
        <v>300</v>
      </c>
      <c r="O49" s="71">
        <f t="shared" si="13"/>
        <v>6</v>
      </c>
      <c r="P49" s="71">
        <f t="shared" si="13"/>
        <v>89</v>
      </c>
      <c r="Q49" s="71">
        <f t="shared" si="13"/>
        <v>0</v>
      </c>
      <c r="R49" s="69">
        <f t="shared" si="4"/>
        <v>26</v>
      </c>
      <c r="S49" s="71">
        <f t="shared" si="13"/>
        <v>0</v>
      </c>
      <c r="T49" s="71">
        <f t="shared" si="13"/>
        <v>14</v>
      </c>
      <c r="U49" s="71">
        <f t="shared" si="13"/>
        <v>12</v>
      </c>
      <c r="V49" s="68">
        <f t="shared" si="5"/>
        <v>421</v>
      </c>
      <c r="W49" s="71">
        <f t="shared" si="13"/>
        <v>4</v>
      </c>
      <c r="X49" s="71">
        <f t="shared" si="13"/>
        <v>10</v>
      </c>
      <c r="Y49" s="68">
        <f t="shared" si="6"/>
        <v>319</v>
      </c>
      <c r="Z49" s="71">
        <f t="shared" si="13"/>
        <v>19</v>
      </c>
      <c r="AA49" s="71">
        <f t="shared" si="13"/>
        <v>159</v>
      </c>
      <c r="AB49" s="71">
        <f t="shared" si="13"/>
        <v>8</v>
      </c>
      <c r="AC49" s="68">
        <f t="shared" si="7"/>
        <v>167</v>
      </c>
      <c r="AD49" s="71">
        <f t="shared" si="13"/>
        <v>37</v>
      </c>
      <c r="AE49" s="71">
        <f t="shared" si="13"/>
        <v>130</v>
      </c>
      <c r="AF49" s="71">
        <f t="shared" si="13"/>
        <v>0</v>
      </c>
      <c r="AG49" s="71">
        <f t="shared" si="13"/>
        <v>151</v>
      </c>
      <c r="AH49" s="71">
        <f t="shared" si="13"/>
        <v>10</v>
      </c>
      <c r="AI49" s="71">
        <f t="shared" si="13"/>
        <v>2</v>
      </c>
      <c r="AJ49" s="68">
        <f t="shared" si="8"/>
        <v>12</v>
      </c>
      <c r="AK49" s="71">
        <f t="shared" si="13"/>
        <v>10</v>
      </c>
      <c r="AL49" s="71">
        <f t="shared" si="13"/>
        <v>2</v>
      </c>
    </row>
    <row r="50" spans="1:38" x14ac:dyDescent="0.25">
      <c r="A50" s="18"/>
      <c r="B50" s="21"/>
      <c r="C50" s="21"/>
      <c r="D50" s="21"/>
      <c r="E50" s="21"/>
      <c r="F50" s="21"/>
      <c r="G50" s="21"/>
      <c r="H50" s="21"/>
      <c r="I50" s="20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20"/>
      <c r="C51" s="20"/>
      <c r="D51" s="20"/>
      <c r="E51" s="20"/>
      <c r="F51" s="20"/>
      <c r="G51" s="20"/>
      <c r="H51" s="20"/>
      <c r="I51" s="20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00.5" customHeight="1" x14ac:dyDescent="0.25">
      <c r="A52" s="90"/>
      <c r="B52" s="111" t="s">
        <v>148</v>
      </c>
      <c r="C52" s="23"/>
      <c r="D52" s="23"/>
      <c r="E52" s="23"/>
      <c r="F52" s="23"/>
      <c r="G52" s="23"/>
      <c r="H52" s="23"/>
      <c r="I52" s="24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21"/>
      <c r="C53" s="21"/>
      <c r="D53" s="21"/>
      <c r="E53" s="21"/>
      <c r="F53" s="21"/>
      <c r="G53" s="21"/>
      <c r="H53" s="21"/>
      <c r="I53" s="20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21"/>
      <c r="C54" s="21"/>
      <c r="D54" s="21"/>
      <c r="E54" s="21"/>
      <c r="F54" s="21"/>
      <c r="G54" s="21"/>
      <c r="H54" s="21"/>
      <c r="I54" s="20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20"/>
      <c r="C55" s="20"/>
      <c r="D55" s="20"/>
      <c r="E55" s="20"/>
      <c r="F55" s="20"/>
      <c r="G55" s="20"/>
      <c r="H55" s="20"/>
      <c r="I55" s="20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" x14ac:dyDescent="0.25">
      <c r="A56" s="18"/>
      <c r="B56" s="91"/>
      <c r="C56" s="21"/>
      <c r="D56" s="21"/>
      <c r="E56" s="21"/>
      <c r="F56" s="21"/>
      <c r="G56" s="21"/>
      <c r="H56" s="21"/>
      <c r="I56" s="20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21"/>
      <c r="C57" s="21"/>
      <c r="D57" s="21"/>
      <c r="E57" s="21"/>
      <c r="F57" s="21"/>
      <c r="G57" s="21"/>
      <c r="H57" s="21"/>
      <c r="I57" s="20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21"/>
      <c r="C58" s="21"/>
      <c r="D58" s="21"/>
      <c r="E58" s="21"/>
      <c r="F58" s="21"/>
      <c r="G58" s="21"/>
      <c r="H58" s="21"/>
      <c r="I58" s="20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21"/>
      <c r="C59" s="21"/>
      <c r="D59" s="21"/>
      <c r="E59" s="21"/>
      <c r="F59" s="21"/>
      <c r="G59" s="21"/>
      <c r="H59" s="21"/>
      <c r="I59" s="20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21"/>
      <c r="C60" s="21"/>
      <c r="D60" s="21"/>
      <c r="E60" s="21"/>
      <c r="F60" s="21"/>
      <c r="G60" s="21"/>
      <c r="H60" s="21"/>
      <c r="I60" s="20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20"/>
      <c r="C61" s="20"/>
      <c r="D61" s="20"/>
      <c r="E61" s="20"/>
      <c r="F61" s="20"/>
      <c r="G61" s="20"/>
      <c r="H61" s="20"/>
      <c r="I61" s="20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22"/>
      <c r="B62" s="23"/>
      <c r="C62" s="23"/>
      <c r="D62" s="23"/>
      <c r="E62" s="23"/>
      <c r="F62" s="23"/>
      <c r="G62" s="23"/>
      <c r="H62" s="23"/>
      <c r="I62" s="24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21"/>
      <c r="C63" s="21"/>
      <c r="D63" s="21"/>
      <c r="E63" s="21"/>
      <c r="F63" s="21"/>
      <c r="G63" s="21"/>
      <c r="H63" s="21"/>
      <c r="I63" s="20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21"/>
      <c r="C64" s="21"/>
      <c r="D64" s="21"/>
      <c r="E64" s="21"/>
      <c r="F64" s="21"/>
      <c r="G64" s="21"/>
      <c r="H64" s="21"/>
      <c r="I64" s="20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21"/>
      <c r="C65" s="23"/>
      <c r="D65" s="23"/>
      <c r="E65" s="23"/>
      <c r="F65" s="23"/>
      <c r="G65" s="23"/>
      <c r="H65" s="23"/>
      <c r="I65" s="24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21"/>
      <c r="C66" s="23"/>
      <c r="D66" s="23"/>
      <c r="E66" s="23"/>
      <c r="F66" s="23"/>
      <c r="G66" s="23"/>
      <c r="H66" s="23"/>
      <c r="I66" s="24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21"/>
      <c r="C67" s="21"/>
      <c r="D67" s="21"/>
      <c r="E67" s="21"/>
      <c r="F67" s="21"/>
      <c r="G67" s="21"/>
      <c r="H67" s="21"/>
      <c r="I67" s="20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21"/>
      <c r="C68" s="21"/>
      <c r="D68" s="21"/>
      <c r="E68" s="21"/>
      <c r="F68" s="21"/>
      <c r="G68" s="21"/>
      <c r="H68" s="21"/>
      <c r="I68" s="20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21"/>
      <c r="C69" s="21"/>
      <c r="D69" s="21"/>
      <c r="E69" s="21"/>
      <c r="F69" s="21"/>
      <c r="G69" s="21"/>
      <c r="H69" s="21"/>
      <c r="I69" s="20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20"/>
      <c r="C70" s="20"/>
      <c r="D70" s="20"/>
      <c r="E70" s="20"/>
      <c r="F70" s="20"/>
      <c r="G70" s="20"/>
      <c r="H70" s="20"/>
      <c r="I70" s="20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25"/>
      <c r="B71" s="23"/>
      <c r="C71" s="20"/>
      <c r="D71" s="20"/>
      <c r="E71" s="20"/>
      <c r="F71" s="20"/>
      <c r="G71" s="20"/>
      <c r="H71" s="20"/>
      <c r="I71" s="20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21"/>
      <c r="C72" s="23"/>
      <c r="D72" s="23"/>
      <c r="E72" s="23"/>
      <c r="F72" s="23"/>
      <c r="G72" s="23"/>
      <c r="H72" s="23"/>
      <c r="I72" s="24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21"/>
      <c r="C73" s="21"/>
      <c r="D73" s="21"/>
      <c r="E73" s="21"/>
      <c r="F73" s="21"/>
      <c r="G73" s="21"/>
      <c r="H73" s="21"/>
      <c r="I73" s="20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21"/>
      <c r="C74" s="21"/>
      <c r="D74" s="21"/>
      <c r="E74" s="21"/>
      <c r="F74" s="21"/>
      <c r="G74" s="21"/>
      <c r="H74" s="21"/>
      <c r="I74" s="20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20"/>
      <c r="C75" s="20"/>
      <c r="D75" s="20"/>
      <c r="E75" s="20"/>
      <c r="F75" s="20"/>
      <c r="G75" s="20"/>
      <c r="H75" s="20"/>
      <c r="I75" s="20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25"/>
      <c r="B76" s="23"/>
      <c r="C76" s="23"/>
      <c r="D76" s="23"/>
      <c r="E76" s="23"/>
      <c r="F76" s="23"/>
      <c r="G76" s="23"/>
      <c r="H76" s="23"/>
      <c r="I76" s="24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25"/>
      <c r="B77" s="23"/>
      <c r="C77" s="23"/>
      <c r="D77" s="23"/>
      <c r="E77" s="23"/>
      <c r="F77" s="23"/>
      <c r="G77" s="23"/>
      <c r="H77" s="23"/>
      <c r="I77" s="24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2"/>
  <sheetViews>
    <sheetView topLeftCell="A49"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7.140625" style="1" customWidth="1"/>
    <col min="3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48" customWidth="1"/>
    <col min="26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117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44" t="s">
        <v>33</v>
      </c>
      <c r="S6" s="44" t="s">
        <v>34</v>
      </c>
      <c r="T6" s="44" t="s">
        <v>35</v>
      </c>
      <c r="U6" s="44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26.2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70.5" customHeight="1" x14ac:dyDescent="0.25">
      <c r="A8" s="7">
        <v>1</v>
      </c>
      <c r="B8" s="5" t="s">
        <v>38</v>
      </c>
      <c r="C8" s="89">
        <f>C9+C10</f>
        <v>0</v>
      </c>
      <c r="D8" s="89">
        <f t="shared" ref="D8:AL8" si="0">D9+D10</f>
        <v>0</v>
      </c>
      <c r="E8" s="89">
        <f t="shared" si="0"/>
        <v>0</v>
      </c>
      <c r="F8" s="89">
        <f t="shared" si="0"/>
        <v>0</v>
      </c>
      <c r="G8" s="89">
        <f t="shared" si="0"/>
        <v>0</v>
      </c>
      <c r="H8" s="89">
        <f t="shared" si="0"/>
        <v>388</v>
      </c>
      <c r="I8" s="89">
        <f t="shared" si="0"/>
        <v>341</v>
      </c>
      <c r="J8" s="89">
        <f t="shared" si="0"/>
        <v>36</v>
      </c>
      <c r="K8" s="89">
        <f t="shared" si="0"/>
        <v>11</v>
      </c>
      <c r="L8" s="89">
        <f t="shared" si="0"/>
        <v>0</v>
      </c>
      <c r="M8" s="89">
        <f t="shared" si="0"/>
        <v>98</v>
      </c>
      <c r="N8" s="89">
        <f t="shared" si="0"/>
        <v>84</v>
      </c>
      <c r="O8" s="89">
        <f t="shared" si="0"/>
        <v>0</v>
      </c>
      <c r="P8" s="89">
        <f t="shared" si="0"/>
        <v>14</v>
      </c>
      <c r="Q8" s="89">
        <f t="shared" si="0"/>
        <v>0</v>
      </c>
      <c r="R8" s="89">
        <f t="shared" si="0"/>
        <v>14</v>
      </c>
      <c r="S8" s="89">
        <f t="shared" si="0"/>
        <v>0</v>
      </c>
      <c r="T8" s="89">
        <f t="shared" si="0"/>
        <v>4</v>
      </c>
      <c r="U8" s="89">
        <f t="shared" si="0"/>
        <v>10</v>
      </c>
      <c r="V8" s="89">
        <f t="shared" si="0"/>
        <v>112</v>
      </c>
      <c r="W8" s="89">
        <f t="shared" si="0"/>
        <v>4</v>
      </c>
      <c r="X8" s="89">
        <f t="shared" si="0"/>
        <v>5</v>
      </c>
      <c r="Y8" s="89">
        <f t="shared" si="0"/>
        <v>225</v>
      </c>
      <c r="Z8" s="89">
        <f t="shared" si="0"/>
        <v>11</v>
      </c>
      <c r="AA8" s="89">
        <f t="shared" si="0"/>
        <v>12</v>
      </c>
      <c r="AB8" s="89">
        <f t="shared" si="0"/>
        <v>14</v>
      </c>
      <c r="AC8" s="89">
        <f t="shared" si="0"/>
        <v>26</v>
      </c>
      <c r="AD8" s="89">
        <f t="shared" si="0"/>
        <v>1</v>
      </c>
      <c r="AE8" s="89">
        <f t="shared" si="0"/>
        <v>25</v>
      </c>
      <c r="AF8" s="89">
        <f t="shared" si="0"/>
        <v>0</v>
      </c>
      <c r="AG8" s="89">
        <f t="shared" si="0"/>
        <v>23</v>
      </c>
      <c r="AH8" s="89">
        <f t="shared" si="0"/>
        <v>0</v>
      </c>
      <c r="AI8" s="89">
        <f t="shared" si="0"/>
        <v>2</v>
      </c>
      <c r="AJ8" s="89">
        <f t="shared" si="0"/>
        <v>2</v>
      </c>
      <c r="AK8" s="89">
        <f t="shared" si="0"/>
        <v>0</v>
      </c>
      <c r="AL8" s="89">
        <f t="shared" si="0"/>
        <v>2</v>
      </c>
    </row>
    <row r="9" spans="1:38" ht="70.5" customHeight="1" x14ac:dyDescent="0.25">
      <c r="A9" s="10" t="s">
        <v>39</v>
      </c>
      <c r="B9" s="43" t="s">
        <v>40</v>
      </c>
      <c r="C9" s="26">
        <v>0</v>
      </c>
      <c r="D9" s="26">
        <v>0</v>
      </c>
      <c r="E9" s="26">
        <f>C9-D9-F9-G9</f>
        <v>0</v>
      </c>
      <c r="F9" s="26">
        <v>0</v>
      </c>
      <c r="G9" s="26">
        <v>0</v>
      </c>
      <c r="H9" s="26">
        <v>322</v>
      </c>
      <c r="I9" s="68">
        <f>H9-J9-K9</f>
        <v>289</v>
      </c>
      <c r="J9" s="26">
        <v>26</v>
      </c>
      <c r="K9" s="26">
        <v>7</v>
      </c>
      <c r="L9" s="26">
        <v>0</v>
      </c>
      <c r="M9" s="69">
        <f>N9+O9+P9+Q9</f>
        <v>88</v>
      </c>
      <c r="N9" s="31">
        <v>75</v>
      </c>
      <c r="O9" s="28">
        <v>0</v>
      </c>
      <c r="P9" s="31">
        <v>13</v>
      </c>
      <c r="Q9" s="28">
        <v>0</v>
      </c>
      <c r="R9" s="69">
        <f>S9+T9+U9</f>
        <v>12</v>
      </c>
      <c r="S9" s="28">
        <v>0</v>
      </c>
      <c r="T9" s="31">
        <v>2</v>
      </c>
      <c r="U9" s="28">
        <v>10</v>
      </c>
      <c r="V9" s="68">
        <f>M9+R9</f>
        <v>100</v>
      </c>
      <c r="W9" s="28">
        <v>0</v>
      </c>
      <c r="X9" s="26">
        <v>5</v>
      </c>
      <c r="Y9" s="68">
        <f>D9+E9+I9-L9-V9-W9</f>
        <v>189</v>
      </c>
      <c r="Z9" s="26">
        <v>10</v>
      </c>
      <c r="AA9" s="26">
        <v>11</v>
      </c>
      <c r="AB9" s="26">
        <v>12</v>
      </c>
      <c r="AC9" s="68">
        <f>AA9+AB9</f>
        <v>23</v>
      </c>
      <c r="AD9" s="26">
        <v>1</v>
      </c>
      <c r="AE9" s="26">
        <v>22</v>
      </c>
      <c r="AF9" s="26"/>
      <c r="AG9" s="26">
        <v>20</v>
      </c>
      <c r="AH9" s="26">
        <v>0</v>
      </c>
      <c r="AI9" s="26">
        <v>2</v>
      </c>
      <c r="AJ9" s="68">
        <f>AH9+AI9</f>
        <v>2</v>
      </c>
      <c r="AK9" s="26">
        <v>0</v>
      </c>
      <c r="AL9" s="26">
        <v>2</v>
      </c>
    </row>
    <row r="10" spans="1:38" ht="70.5" customHeight="1" x14ac:dyDescent="0.25">
      <c r="A10" s="10" t="s">
        <v>41</v>
      </c>
      <c r="B10" s="43" t="s">
        <v>42</v>
      </c>
      <c r="C10" s="26">
        <v>0</v>
      </c>
      <c r="D10" s="26">
        <v>0</v>
      </c>
      <c r="E10" s="26">
        <v>0</v>
      </c>
      <c r="F10" s="26">
        <v>0</v>
      </c>
      <c r="G10" s="26"/>
      <c r="H10" s="26">
        <v>66</v>
      </c>
      <c r="I10" s="68">
        <f t="shared" ref="I10:I49" si="1">H10-J10-K10</f>
        <v>52</v>
      </c>
      <c r="J10" s="26">
        <v>10</v>
      </c>
      <c r="K10" s="26">
        <v>4</v>
      </c>
      <c r="L10" s="26">
        <v>0</v>
      </c>
      <c r="M10" s="69">
        <f t="shared" ref="M10:M49" si="2">N10+O10+P10+Q10</f>
        <v>10</v>
      </c>
      <c r="N10" s="31">
        <v>9</v>
      </c>
      <c r="O10" s="28">
        <v>0</v>
      </c>
      <c r="P10" s="31">
        <v>1</v>
      </c>
      <c r="Q10" s="28">
        <v>0</v>
      </c>
      <c r="R10" s="69">
        <f t="shared" ref="R10:R49" si="3">S10+T10+U10</f>
        <v>2</v>
      </c>
      <c r="S10" s="28">
        <v>0</v>
      </c>
      <c r="T10" s="31">
        <v>2</v>
      </c>
      <c r="U10" s="28">
        <v>0</v>
      </c>
      <c r="V10" s="68">
        <f t="shared" ref="V10:V49" si="4">M10+R10</f>
        <v>12</v>
      </c>
      <c r="W10" s="28">
        <v>4</v>
      </c>
      <c r="X10" s="28">
        <v>0</v>
      </c>
      <c r="Y10" s="68">
        <f t="shared" ref="Y10:Y49" si="5">D10+E10+I10-L10-V10-W10</f>
        <v>36</v>
      </c>
      <c r="Z10" s="26">
        <v>1</v>
      </c>
      <c r="AA10" s="26">
        <v>1</v>
      </c>
      <c r="AB10" s="26">
        <v>2</v>
      </c>
      <c r="AC10" s="68">
        <f t="shared" ref="AC10:AC49" si="6">AA10+AB10</f>
        <v>3</v>
      </c>
      <c r="AD10" s="26">
        <v>0</v>
      </c>
      <c r="AE10" s="26">
        <v>3</v>
      </c>
      <c r="AF10" s="26"/>
      <c r="AG10" s="26">
        <v>3</v>
      </c>
      <c r="AH10" s="26">
        <v>0</v>
      </c>
      <c r="AI10" s="26">
        <v>0</v>
      </c>
      <c r="AJ10" s="68">
        <f t="shared" ref="AJ10:AJ49" si="7">AH10+AI10</f>
        <v>0</v>
      </c>
      <c r="AK10" s="26">
        <v>0</v>
      </c>
      <c r="AL10" s="26">
        <v>0</v>
      </c>
    </row>
    <row r="11" spans="1:38" s="9" customFormat="1" ht="70.5" customHeight="1" x14ac:dyDescent="0.25">
      <c r="A11" s="7">
        <v>2</v>
      </c>
      <c r="B11" s="5" t="s">
        <v>43</v>
      </c>
      <c r="C11" s="89">
        <f>C12+C13</f>
        <v>0</v>
      </c>
      <c r="D11" s="89">
        <f t="shared" ref="D11:AL11" si="8">D12+D13</f>
        <v>0</v>
      </c>
      <c r="E11" s="89">
        <f t="shared" si="8"/>
        <v>0</v>
      </c>
      <c r="F11" s="89">
        <f t="shared" si="8"/>
        <v>0</v>
      </c>
      <c r="G11" s="89">
        <f t="shared" si="8"/>
        <v>0</v>
      </c>
      <c r="H11" s="89">
        <f t="shared" si="8"/>
        <v>91</v>
      </c>
      <c r="I11" s="89">
        <f t="shared" si="8"/>
        <v>78</v>
      </c>
      <c r="J11" s="89">
        <f t="shared" si="8"/>
        <v>11</v>
      </c>
      <c r="K11" s="89">
        <f t="shared" si="8"/>
        <v>2</v>
      </c>
      <c r="L11" s="89">
        <f t="shared" si="8"/>
        <v>2</v>
      </c>
      <c r="M11" s="89">
        <f t="shared" si="8"/>
        <v>2</v>
      </c>
      <c r="N11" s="89">
        <f t="shared" si="8"/>
        <v>1</v>
      </c>
      <c r="O11" s="89">
        <f t="shared" si="8"/>
        <v>0</v>
      </c>
      <c r="P11" s="89">
        <f t="shared" si="8"/>
        <v>1</v>
      </c>
      <c r="Q11" s="89">
        <f t="shared" si="8"/>
        <v>0</v>
      </c>
      <c r="R11" s="89">
        <f t="shared" si="8"/>
        <v>1</v>
      </c>
      <c r="S11" s="89">
        <f t="shared" si="8"/>
        <v>0</v>
      </c>
      <c r="T11" s="89">
        <f t="shared" si="8"/>
        <v>1</v>
      </c>
      <c r="U11" s="89">
        <f t="shared" si="8"/>
        <v>0</v>
      </c>
      <c r="V11" s="89">
        <f t="shared" si="8"/>
        <v>3</v>
      </c>
      <c r="W11" s="89">
        <f t="shared" si="8"/>
        <v>1</v>
      </c>
      <c r="X11" s="89">
        <f t="shared" si="8"/>
        <v>2</v>
      </c>
      <c r="Y11" s="89">
        <f t="shared" si="8"/>
        <v>72</v>
      </c>
      <c r="Z11" s="89">
        <f t="shared" si="8"/>
        <v>3</v>
      </c>
      <c r="AA11" s="89">
        <f t="shared" si="8"/>
        <v>1</v>
      </c>
      <c r="AB11" s="89">
        <f t="shared" si="8"/>
        <v>4</v>
      </c>
      <c r="AC11" s="89">
        <f t="shared" si="8"/>
        <v>5</v>
      </c>
      <c r="AD11" s="89">
        <f t="shared" si="8"/>
        <v>0</v>
      </c>
      <c r="AE11" s="89">
        <f t="shared" si="8"/>
        <v>5</v>
      </c>
      <c r="AF11" s="89">
        <f t="shared" si="8"/>
        <v>0</v>
      </c>
      <c r="AG11" s="89">
        <f t="shared" si="8"/>
        <v>4</v>
      </c>
      <c r="AH11" s="89">
        <f t="shared" si="8"/>
        <v>0</v>
      </c>
      <c r="AI11" s="89">
        <f t="shared" si="8"/>
        <v>1</v>
      </c>
      <c r="AJ11" s="89">
        <f t="shared" si="8"/>
        <v>1</v>
      </c>
      <c r="AK11" s="89">
        <f t="shared" si="8"/>
        <v>0</v>
      </c>
      <c r="AL11" s="89">
        <f t="shared" si="8"/>
        <v>1</v>
      </c>
    </row>
    <row r="12" spans="1:38" ht="70.5" customHeight="1" x14ac:dyDescent="0.25">
      <c r="A12" s="10" t="s">
        <v>44</v>
      </c>
      <c r="B12" s="43" t="s">
        <v>45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61</v>
      </c>
      <c r="I12" s="68">
        <f t="shared" si="1"/>
        <v>51</v>
      </c>
      <c r="J12" s="26">
        <v>8</v>
      </c>
      <c r="K12" s="26">
        <v>2</v>
      </c>
      <c r="L12" s="26">
        <v>0</v>
      </c>
      <c r="M12" s="69">
        <f t="shared" si="2"/>
        <v>2</v>
      </c>
      <c r="N12" s="31">
        <v>1</v>
      </c>
      <c r="O12" s="28">
        <v>0</v>
      </c>
      <c r="P12" s="31">
        <v>1</v>
      </c>
      <c r="Q12" s="28">
        <v>0</v>
      </c>
      <c r="R12" s="69">
        <f t="shared" si="3"/>
        <v>1</v>
      </c>
      <c r="S12" s="70">
        <v>0</v>
      </c>
      <c r="T12" s="31">
        <v>1</v>
      </c>
      <c r="U12" s="28">
        <v>0</v>
      </c>
      <c r="V12" s="68">
        <f t="shared" si="4"/>
        <v>3</v>
      </c>
      <c r="W12" s="26">
        <v>1</v>
      </c>
      <c r="X12" s="28">
        <v>1</v>
      </c>
      <c r="Y12" s="68">
        <f t="shared" si="5"/>
        <v>47</v>
      </c>
      <c r="Z12" s="26">
        <v>1</v>
      </c>
      <c r="AA12" s="26">
        <v>1</v>
      </c>
      <c r="AB12" s="26">
        <v>4</v>
      </c>
      <c r="AC12" s="68">
        <f t="shared" si="6"/>
        <v>5</v>
      </c>
      <c r="AD12" s="26">
        <v>0</v>
      </c>
      <c r="AE12" s="26">
        <v>5</v>
      </c>
      <c r="AF12" s="68"/>
      <c r="AG12" s="26">
        <v>4</v>
      </c>
      <c r="AH12" s="26">
        <v>0</v>
      </c>
      <c r="AI12" s="26">
        <v>1</v>
      </c>
      <c r="AJ12" s="68">
        <f t="shared" si="7"/>
        <v>1</v>
      </c>
      <c r="AK12" s="26">
        <v>0</v>
      </c>
      <c r="AL12" s="26">
        <v>1</v>
      </c>
    </row>
    <row r="13" spans="1:38" ht="70.5" customHeight="1" x14ac:dyDescent="0.25">
      <c r="A13" s="10" t="s">
        <v>46</v>
      </c>
      <c r="B13" s="43" t="s">
        <v>47</v>
      </c>
      <c r="C13" s="68">
        <v>0</v>
      </c>
      <c r="D13" s="68">
        <v>0</v>
      </c>
      <c r="E13" s="68">
        <v>0</v>
      </c>
      <c r="F13" s="26">
        <v>0</v>
      </c>
      <c r="G13" s="26">
        <v>0</v>
      </c>
      <c r="H13" s="26">
        <v>30</v>
      </c>
      <c r="I13" s="68">
        <f t="shared" si="1"/>
        <v>27</v>
      </c>
      <c r="J13" s="28">
        <v>3</v>
      </c>
      <c r="K13" s="26">
        <v>0</v>
      </c>
      <c r="L13" s="26">
        <v>2</v>
      </c>
      <c r="M13" s="69">
        <f t="shared" si="2"/>
        <v>0</v>
      </c>
      <c r="N13" s="31">
        <v>0</v>
      </c>
      <c r="O13" s="28">
        <v>0</v>
      </c>
      <c r="P13" s="31">
        <v>0</v>
      </c>
      <c r="Q13" s="70">
        <v>0</v>
      </c>
      <c r="R13" s="69">
        <f t="shared" si="3"/>
        <v>0</v>
      </c>
      <c r="S13" s="70">
        <v>0</v>
      </c>
      <c r="T13" s="31">
        <v>0</v>
      </c>
      <c r="U13" s="70">
        <v>0</v>
      </c>
      <c r="V13" s="68">
        <f t="shared" si="4"/>
        <v>0</v>
      </c>
      <c r="W13" s="28">
        <v>0</v>
      </c>
      <c r="X13" s="28">
        <v>1</v>
      </c>
      <c r="Y13" s="68">
        <f t="shared" si="5"/>
        <v>25</v>
      </c>
      <c r="Z13" s="26">
        <v>2</v>
      </c>
      <c r="AA13" s="26">
        <v>0</v>
      </c>
      <c r="AB13" s="26">
        <v>0</v>
      </c>
      <c r="AC13" s="68">
        <f t="shared" si="6"/>
        <v>0</v>
      </c>
      <c r="AD13" s="26">
        <v>0</v>
      </c>
      <c r="AE13" s="26">
        <v>0</v>
      </c>
      <c r="AF13" s="68"/>
      <c r="AG13" s="26">
        <v>0</v>
      </c>
      <c r="AH13" s="26">
        <v>0</v>
      </c>
      <c r="AI13" s="26">
        <v>0</v>
      </c>
      <c r="AJ13" s="68">
        <f t="shared" si="7"/>
        <v>0</v>
      </c>
      <c r="AK13" s="26">
        <v>0</v>
      </c>
      <c r="AL13" s="26">
        <v>0</v>
      </c>
    </row>
    <row r="14" spans="1:38" s="9" customFormat="1" ht="70.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9">D15+D16</f>
        <v>0</v>
      </c>
      <c r="E14" s="89">
        <f t="shared" si="9"/>
        <v>0</v>
      </c>
      <c r="F14" s="89">
        <f t="shared" si="9"/>
        <v>0</v>
      </c>
      <c r="G14" s="89">
        <f t="shared" si="9"/>
        <v>0</v>
      </c>
      <c r="H14" s="89">
        <f t="shared" si="9"/>
        <v>3</v>
      </c>
      <c r="I14" s="89">
        <f t="shared" si="9"/>
        <v>3</v>
      </c>
      <c r="J14" s="89">
        <f t="shared" si="9"/>
        <v>0</v>
      </c>
      <c r="K14" s="89">
        <f t="shared" si="9"/>
        <v>0</v>
      </c>
      <c r="L14" s="89">
        <f t="shared" si="9"/>
        <v>0</v>
      </c>
      <c r="M14" s="89">
        <f t="shared" si="9"/>
        <v>0</v>
      </c>
      <c r="N14" s="89">
        <f t="shared" si="9"/>
        <v>0</v>
      </c>
      <c r="O14" s="89">
        <f t="shared" si="9"/>
        <v>0</v>
      </c>
      <c r="P14" s="89">
        <f t="shared" si="9"/>
        <v>0</v>
      </c>
      <c r="Q14" s="89">
        <f t="shared" si="9"/>
        <v>0</v>
      </c>
      <c r="R14" s="89">
        <f t="shared" si="9"/>
        <v>0</v>
      </c>
      <c r="S14" s="89">
        <f t="shared" si="9"/>
        <v>0</v>
      </c>
      <c r="T14" s="89">
        <f t="shared" si="9"/>
        <v>0</v>
      </c>
      <c r="U14" s="89">
        <f t="shared" si="9"/>
        <v>0</v>
      </c>
      <c r="V14" s="89">
        <f t="shared" si="9"/>
        <v>0</v>
      </c>
      <c r="W14" s="89">
        <f t="shared" si="9"/>
        <v>0</v>
      </c>
      <c r="X14" s="89">
        <f t="shared" si="9"/>
        <v>0</v>
      </c>
      <c r="Y14" s="89">
        <f t="shared" si="9"/>
        <v>3</v>
      </c>
      <c r="Z14" s="89">
        <f t="shared" si="9"/>
        <v>2</v>
      </c>
      <c r="AA14" s="89">
        <f t="shared" si="9"/>
        <v>0</v>
      </c>
      <c r="AB14" s="89">
        <f t="shared" si="9"/>
        <v>0</v>
      </c>
      <c r="AC14" s="89">
        <f t="shared" si="9"/>
        <v>0</v>
      </c>
      <c r="AD14" s="89">
        <f t="shared" si="9"/>
        <v>0</v>
      </c>
      <c r="AE14" s="89">
        <f t="shared" si="9"/>
        <v>0</v>
      </c>
      <c r="AF14" s="89">
        <f t="shared" si="9"/>
        <v>0</v>
      </c>
      <c r="AG14" s="89">
        <f t="shared" si="9"/>
        <v>0</v>
      </c>
      <c r="AH14" s="89">
        <f t="shared" si="9"/>
        <v>0</v>
      </c>
      <c r="AI14" s="89">
        <f t="shared" si="9"/>
        <v>0</v>
      </c>
      <c r="AJ14" s="89">
        <f t="shared" si="9"/>
        <v>0</v>
      </c>
      <c r="AK14" s="89">
        <f t="shared" si="9"/>
        <v>0</v>
      </c>
      <c r="AL14" s="89">
        <f t="shared" si="9"/>
        <v>0</v>
      </c>
    </row>
    <row r="15" spans="1:38" ht="70.5" customHeight="1" x14ac:dyDescent="0.25">
      <c r="A15" s="10" t="s">
        <v>50</v>
      </c>
      <c r="B15" s="43" t="s">
        <v>51</v>
      </c>
      <c r="C15" s="68">
        <v>0</v>
      </c>
      <c r="D15" s="68">
        <v>0</v>
      </c>
      <c r="E15" s="68">
        <v>0</v>
      </c>
      <c r="F15" s="26">
        <v>0</v>
      </c>
      <c r="G15" s="26">
        <v>0</v>
      </c>
      <c r="H15" s="26">
        <v>0</v>
      </c>
      <c r="I15" s="68">
        <f t="shared" si="1"/>
        <v>0</v>
      </c>
      <c r="J15" s="28">
        <v>0</v>
      </c>
      <c r="K15" s="68">
        <v>0</v>
      </c>
      <c r="L15" s="26">
        <v>0</v>
      </c>
      <c r="M15" s="69">
        <f t="shared" si="2"/>
        <v>0</v>
      </c>
      <c r="N15" s="31">
        <v>0</v>
      </c>
      <c r="O15" s="70">
        <v>0</v>
      </c>
      <c r="P15" s="31">
        <v>0</v>
      </c>
      <c r="Q15" s="68">
        <v>0</v>
      </c>
      <c r="R15" s="69">
        <f t="shared" si="3"/>
        <v>0</v>
      </c>
      <c r="S15" s="70">
        <v>0</v>
      </c>
      <c r="T15" s="31">
        <v>0</v>
      </c>
      <c r="U15" s="70">
        <v>0</v>
      </c>
      <c r="V15" s="68">
        <f t="shared" si="4"/>
        <v>0</v>
      </c>
      <c r="W15" s="70">
        <v>0</v>
      </c>
      <c r="X15" s="26">
        <v>0</v>
      </c>
      <c r="Y15" s="68">
        <f t="shared" si="5"/>
        <v>0</v>
      </c>
      <c r="Z15" s="26">
        <v>0</v>
      </c>
      <c r="AA15" s="68">
        <v>0</v>
      </c>
      <c r="AB15" s="68">
        <v>0</v>
      </c>
      <c r="AC15" s="68">
        <f t="shared" si="6"/>
        <v>0</v>
      </c>
      <c r="AD15" s="68">
        <v>0</v>
      </c>
      <c r="AE15" s="68">
        <v>0</v>
      </c>
      <c r="AF15" s="68"/>
      <c r="AG15" s="26">
        <v>0</v>
      </c>
      <c r="AH15" s="26">
        <v>0</v>
      </c>
      <c r="AI15" s="26">
        <v>0</v>
      </c>
      <c r="AJ15" s="68">
        <f t="shared" si="7"/>
        <v>0</v>
      </c>
      <c r="AK15" s="26">
        <v>0</v>
      </c>
      <c r="AL15" s="26">
        <v>0</v>
      </c>
    </row>
    <row r="16" spans="1:38" ht="70.5" customHeight="1" x14ac:dyDescent="0.25">
      <c r="A16" s="10" t="s">
        <v>52</v>
      </c>
      <c r="B16" s="43" t="s">
        <v>53</v>
      </c>
      <c r="C16" s="68">
        <v>0</v>
      </c>
      <c r="D16" s="68">
        <v>0</v>
      </c>
      <c r="E16" s="68">
        <v>0</v>
      </c>
      <c r="F16" s="26">
        <v>0</v>
      </c>
      <c r="G16" s="26">
        <v>0</v>
      </c>
      <c r="H16" s="26">
        <v>3</v>
      </c>
      <c r="I16" s="68">
        <f t="shared" si="1"/>
        <v>3</v>
      </c>
      <c r="J16" s="28">
        <v>0</v>
      </c>
      <c r="K16" s="68">
        <v>0</v>
      </c>
      <c r="L16" s="26">
        <v>0</v>
      </c>
      <c r="M16" s="69">
        <f t="shared" si="2"/>
        <v>0</v>
      </c>
      <c r="N16" s="68">
        <v>0</v>
      </c>
      <c r="O16" s="70">
        <v>0</v>
      </c>
      <c r="P16" s="31">
        <v>0</v>
      </c>
      <c r="Q16" s="70">
        <v>0</v>
      </c>
      <c r="R16" s="69">
        <f t="shared" si="3"/>
        <v>0</v>
      </c>
      <c r="S16" s="70">
        <v>0</v>
      </c>
      <c r="T16" s="68">
        <v>0</v>
      </c>
      <c r="U16" s="70">
        <v>0</v>
      </c>
      <c r="V16" s="68">
        <f t="shared" si="4"/>
        <v>0</v>
      </c>
      <c r="W16" s="68">
        <v>0</v>
      </c>
      <c r="X16" s="68">
        <v>0</v>
      </c>
      <c r="Y16" s="68">
        <f t="shared" si="5"/>
        <v>3</v>
      </c>
      <c r="Z16" s="28">
        <v>2</v>
      </c>
      <c r="AA16" s="68">
        <v>0</v>
      </c>
      <c r="AB16" s="68">
        <v>0</v>
      </c>
      <c r="AC16" s="68">
        <f t="shared" si="6"/>
        <v>0</v>
      </c>
      <c r="AD16" s="68">
        <v>0</v>
      </c>
      <c r="AE16" s="68">
        <v>0</v>
      </c>
      <c r="AF16" s="68"/>
      <c r="AG16" s="28">
        <v>0</v>
      </c>
      <c r="AH16" s="68">
        <v>0</v>
      </c>
      <c r="AI16" s="68">
        <v>0</v>
      </c>
      <c r="AJ16" s="68">
        <f t="shared" si="7"/>
        <v>0</v>
      </c>
      <c r="AK16" s="68">
        <v>0</v>
      </c>
      <c r="AL16" s="68">
        <v>0</v>
      </c>
    </row>
    <row r="17" spans="1:38" s="9" customFormat="1" ht="70.5" customHeight="1" x14ac:dyDescent="0.25">
      <c r="A17" s="10">
        <v>4</v>
      </c>
      <c r="B17" s="5" t="s">
        <v>54</v>
      </c>
      <c r="C17" s="68">
        <v>0</v>
      </c>
      <c r="D17" s="68">
        <v>0</v>
      </c>
      <c r="E17" s="68">
        <v>0</v>
      </c>
      <c r="F17" s="26">
        <v>0</v>
      </c>
      <c r="G17" s="26">
        <v>0</v>
      </c>
      <c r="H17" s="26">
        <v>1</v>
      </c>
      <c r="I17" s="68">
        <f t="shared" si="1"/>
        <v>1</v>
      </c>
      <c r="J17" s="28">
        <v>0</v>
      </c>
      <c r="K17" s="68">
        <v>0</v>
      </c>
      <c r="L17" s="26">
        <v>0</v>
      </c>
      <c r="M17" s="69">
        <f t="shared" si="2"/>
        <v>0</v>
      </c>
      <c r="N17" s="31">
        <v>0</v>
      </c>
      <c r="O17" s="70">
        <v>0</v>
      </c>
      <c r="P17" s="68">
        <v>0</v>
      </c>
      <c r="Q17" s="70">
        <v>0</v>
      </c>
      <c r="R17" s="69">
        <f t="shared" si="3"/>
        <v>0</v>
      </c>
      <c r="S17" s="70">
        <v>0</v>
      </c>
      <c r="T17" s="31">
        <v>0</v>
      </c>
      <c r="U17" s="68">
        <v>0</v>
      </c>
      <c r="V17" s="68">
        <f t="shared" si="4"/>
        <v>0</v>
      </c>
      <c r="W17" s="70">
        <v>0</v>
      </c>
      <c r="X17" s="68">
        <v>0</v>
      </c>
      <c r="Y17" s="68">
        <f t="shared" si="5"/>
        <v>1</v>
      </c>
      <c r="Z17" s="28">
        <v>0</v>
      </c>
      <c r="AA17" s="68">
        <v>0</v>
      </c>
      <c r="AB17" s="68">
        <v>0</v>
      </c>
      <c r="AC17" s="68">
        <f t="shared" si="6"/>
        <v>0</v>
      </c>
      <c r="AD17" s="68">
        <v>0</v>
      </c>
      <c r="AE17" s="68">
        <v>0</v>
      </c>
      <c r="AF17" s="28"/>
      <c r="AG17" s="28">
        <v>0</v>
      </c>
      <c r="AH17" s="68">
        <v>0</v>
      </c>
      <c r="AI17" s="68">
        <v>0</v>
      </c>
      <c r="AJ17" s="68">
        <f t="shared" si="7"/>
        <v>0</v>
      </c>
      <c r="AK17" s="68">
        <v>0</v>
      </c>
      <c r="AL17" s="68">
        <v>0</v>
      </c>
    </row>
    <row r="18" spans="1:38" s="9" customFormat="1" ht="70.5" customHeight="1" x14ac:dyDescent="0.25">
      <c r="A18" s="10">
        <v>5</v>
      </c>
      <c r="B18" s="5" t="s">
        <v>55</v>
      </c>
      <c r="C18" s="68">
        <v>0</v>
      </c>
      <c r="D18" s="68">
        <v>0</v>
      </c>
      <c r="E18" s="68">
        <v>0</v>
      </c>
      <c r="F18" s="26">
        <v>0</v>
      </c>
      <c r="G18" s="26">
        <v>0</v>
      </c>
      <c r="H18" s="26">
        <v>3</v>
      </c>
      <c r="I18" s="68">
        <f t="shared" si="1"/>
        <v>2</v>
      </c>
      <c r="J18" s="28">
        <v>1</v>
      </c>
      <c r="K18" s="68">
        <v>0</v>
      </c>
      <c r="L18" s="26">
        <v>0</v>
      </c>
      <c r="M18" s="69">
        <f t="shared" si="2"/>
        <v>0</v>
      </c>
      <c r="N18" s="68">
        <v>0</v>
      </c>
      <c r="O18" s="70">
        <v>0</v>
      </c>
      <c r="P18" s="31">
        <v>0</v>
      </c>
      <c r="Q18" s="70">
        <v>0</v>
      </c>
      <c r="R18" s="69">
        <f t="shared" si="3"/>
        <v>0</v>
      </c>
      <c r="S18" s="70">
        <v>0</v>
      </c>
      <c r="T18" s="68">
        <v>0</v>
      </c>
      <c r="U18" s="70">
        <v>0</v>
      </c>
      <c r="V18" s="68">
        <f t="shared" si="4"/>
        <v>0</v>
      </c>
      <c r="W18" s="68">
        <v>0</v>
      </c>
      <c r="X18" s="68">
        <v>0</v>
      </c>
      <c r="Y18" s="68">
        <f t="shared" si="5"/>
        <v>2</v>
      </c>
      <c r="Z18" s="28">
        <v>0</v>
      </c>
      <c r="AA18" s="68">
        <v>0</v>
      </c>
      <c r="AB18" s="68">
        <v>0</v>
      </c>
      <c r="AC18" s="68">
        <f t="shared" si="6"/>
        <v>0</v>
      </c>
      <c r="AD18" s="68">
        <v>0</v>
      </c>
      <c r="AE18" s="68">
        <v>0</v>
      </c>
      <c r="AF18" s="28"/>
      <c r="AG18" s="28">
        <v>0</v>
      </c>
      <c r="AH18" s="68">
        <v>0</v>
      </c>
      <c r="AI18" s="68">
        <v>0</v>
      </c>
      <c r="AJ18" s="68">
        <f t="shared" si="7"/>
        <v>0</v>
      </c>
      <c r="AK18" s="68">
        <v>0</v>
      </c>
      <c r="AL18" s="68">
        <v>0</v>
      </c>
    </row>
    <row r="19" spans="1:38" s="9" customFormat="1" ht="70.5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10">D20+D21+D22+D23+D24+D25+D26</f>
        <v>0</v>
      </c>
      <c r="E19" s="89">
        <f t="shared" si="10"/>
        <v>0</v>
      </c>
      <c r="F19" s="89">
        <f t="shared" si="10"/>
        <v>0</v>
      </c>
      <c r="G19" s="89">
        <f t="shared" si="10"/>
        <v>0</v>
      </c>
      <c r="H19" s="89">
        <f t="shared" si="10"/>
        <v>0</v>
      </c>
      <c r="I19" s="89">
        <f t="shared" si="10"/>
        <v>0</v>
      </c>
      <c r="J19" s="89">
        <f t="shared" si="10"/>
        <v>0</v>
      </c>
      <c r="K19" s="89">
        <f t="shared" si="10"/>
        <v>0</v>
      </c>
      <c r="L19" s="89">
        <f t="shared" si="10"/>
        <v>0</v>
      </c>
      <c r="M19" s="89">
        <f t="shared" si="10"/>
        <v>0</v>
      </c>
      <c r="N19" s="89">
        <f t="shared" si="10"/>
        <v>0</v>
      </c>
      <c r="O19" s="89">
        <f t="shared" si="10"/>
        <v>0</v>
      </c>
      <c r="P19" s="89">
        <f t="shared" si="10"/>
        <v>0</v>
      </c>
      <c r="Q19" s="89">
        <f t="shared" si="10"/>
        <v>0</v>
      </c>
      <c r="R19" s="89">
        <f t="shared" si="10"/>
        <v>0</v>
      </c>
      <c r="S19" s="89">
        <f t="shared" si="10"/>
        <v>0</v>
      </c>
      <c r="T19" s="89">
        <f t="shared" si="10"/>
        <v>0</v>
      </c>
      <c r="U19" s="89">
        <f t="shared" si="10"/>
        <v>0</v>
      </c>
      <c r="V19" s="89">
        <f t="shared" si="10"/>
        <v>0</v>
      </c>
      <c r="W19" s="89">
        <f t="shared" si="10"/>
        <v>0</v>
      </c>
      <c r="X19" s="89">
        <f t="shared" si="10"/>
        <v>0</v>
      </c>
      <c r="Y19" s="89">
        <f t="shared" si="10"/>
        <v>0</v>
      </c>
      <c r="Z19" s="89">
        <f t="shared" si="10"/>
        <v>0</v>
      </c>
      <c r="AA19" s="89">
        <f t="shared" si="10"/>
        <v>0</v>
      </c>
      <c r="AB19" s="89">
        <f t="shared" si="10"/>
        <v>0</v>
      </c>
      <c r="AC19" s="89">
        <f t="shared" si="10"/>
        <v>0</v>
      </c>
      <c r="AD19" s="89">
        <f t="shared" si="10"/>
        <v>0</v>
      </c>
      <c r="AE19" s="89">
        <f t="shared" si="10"/>
        <v>0</v>
      </c>
      <c r="AF19" s="89">
        <f t="shared" si="10"/>
        <v>0</v>
      </c>
      <c r="AG19" s="89">
        <f t="shared" si="10"/>
        <v>0</v>
      </c>
      <c r="AH19" s="89">
        <f t="shared" si="10"/>
        <v>0</v>
      </c>
      <c r="AI19" s="89">
        <f t="shared" si="10"/>
        <v>0</v>
      </c>
      <c r="AJ19" s="89">
        <f t="shared" si="10"/>
        <v>0</v>
      </c>
      <c r="AK19" s="89">
        <f t="shared" si="10"/>
        <v>0</v>
      </c>
      <c r="AL19" s="89">
        <f t="shared" si="10"/>
        <v>0</v>
      </c>
    </row>
    <row r="20" spans="1:38" ht="70.5" customHeight="1" x14ac:dyDescent="0.25">
      <c r="A20" s="10" t="s">
        <v>57</v>
      </c>
      <c r="B20" s="43" t="s">
        <v>58</v>
      </c>
      <c r="C20" s="68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68">
        <f t="shared" si="1"/>
        <v>0</v>
      </c>
      <c r="J20" s="28">
        <v>0</v>
      </c>
      <c r="K20" s="68">
        <v>0</v>
      </c>
      <c r="L20" s="68">
        <v>0</v>
      </c>
      <c r="M20" s="69">
        <f t="shared" si="2"/>
        <v>0</v>
      </c>
      <c r="N20" s="68">
        <v>0</v>
      </c>
      <c r="O20" s="70">
        <v>0</v>
      </c>
      <c r="P20" s="68">
        <v>0</v>
      </c>
      <c r="Q20" s="70">
        <v>0</v>
      </c>
      <c r="R20" s="69">
        <f t="shared" si="3"/>
        <v>0</v>
      </c>
      <c r="S20" s="70">
        <v>0</v>
      </c>
      <c r="T20" s="68">
        <v>0</v>
      </c>
      <c r="U20" s="68">
        <v>0</v>
      </c>
      <c r="V20" s="68">
        <f t="shared" si="4"/>
        <v>0</v>
      </c>
      <c r="W20" s="68">
        <v>0</v>
      </c>
      <c r="X20" s="68">
        <v>0</v>
      </c>
      <c r="Y20" s="68">
        <f t="shared" si="5"/>
        <v>0</v>
      </c>
      <c r="Z20" s="70">
        <v>0</v>
      </c>
      <c r="AA20" s="68">
        <v>0</v>
      </c>
      <c r="AB20" s="68">
        <v>0</v>
      </c>
      <c r="AC20" s="68">
        <f t="shared" si="6"/>
        <v>0</v>
      </c>
      <c r="AD20" s="68">
        <v>0</v>
      </c>
      <c r="AE20" s="68">
        <v>0</v>
      </c>
      <c r="AF20" s="68"/>
      <c r="AG20" s="28">
        <v>0</v>
      </c>
      <c r="AH20" s="68">
        <v>0</v>
      </c>
      <c r="AI20" s="68">
        <v>0</v>
      </c>
      <c r="AJ20" s="68">
        <f t="shared" si="7"/>
        <v>0</v>
      </c>
      <c r="AK20" s="68">
        <v>0</v>
      </c>
      <c r="AL20" s="68">
        <v>0</v>
      </c>
    </row>
    <row r="21" spans="1:38" ht="70.5" customHeight="1" x14ac:dyDescent="0.25">
      <c r="A21" s="10" t="s">
        <v>59</v>
      </c>
      <c r="B21" s="43" t="s">
        <v>60</v>
      </c>
      <c r="C21" s="68">
        <v>0</v>
      </c>
      <c r="D21" s="68">
        <v>0</v>
      </c>
      <c r="E21" s="68">
        <v>0</v>
      </c>
      <c r="F21" s="26">
        <v>0</v>
      </c>
      <c r="G21" s="26">
        <v>0</v>
      </c>
      <c r="H21" s="28">
        <v>0</v>
      </c>
      <c r="I21" s="68">
        <f t="shared" si="1"/>
        <v>0</v>
      </c>
      <c r="J21" s="28">
        <v>0</v>
      </c>
      <c r="K21" s="68">
        <v>0</v>
      </c>
      <c r="L21" s="68">
        <v>0</v>
      </c>
      <c r="M21" s="69">
        <f t="shared" si="2"/>
        <v>0</v>
      </c>
      <c r="N21" s="31">
        <v>0</v>
      </c>
      <c r="O21" s="70">
        <v>0</v>
      </c>
      <c r="P21" s="31">
        <v>0</v>
      </c>
      <c r="Q21" s="70">
        <v>0</v>
      </c>
      <c r="R21" s="69">
        <f t="shared" si="3"/>
        <v>0</v>
      </c>
      <c r="S21" s="70">
        <v>0</v>
      </c>
      <c r="T21" s="31">
        <v>0</v>
      </c>
      <c r="U21" s="70">
        <v>0</v>
      </c>
      <c r="V21" s="68">
        <f t="shared" si="4"/>
        <v>0</v>
      </c>
      <c r="W21" s="70">
        <v>0</v>
      </c>
      <c r="X21" s="68">
        <v>0</v>
      </c>
      <c r="Y21" s="68">
        <f t="shared" si="5"/>
        <v>0</v>
      </c>
      <c r="Z21" s="70">
        <v>0</v>
      </c>
      <c r="AA21" s="68">
        <v>0</v>
      </c>
      <c r="AB21" s="68">
        <v>0</v>
      </c>
      <c r="AC21" s="68">
        <f t="shared" si="6"/>
        <v>0</v>
      </c>
      <c r="AD21" s="68">
        <v>0</v>
      </c>
      <c r="AE21" s="68">
        <v>0</v>
      </c>
      <c r="AF21" s="68"/>
      <c r="AG21" s="28">
        <v>0</v>
      </c>
      <c r="AH21" s="68">
        <v>0</v>
      </c>
      <c r="AI21" s="68">
        <v>0</v>
      </c>
      <c r="AJ21" s="68">
        <f t="shared" si="7"/>
        <v>0</v>
      </c>
      <c r="AK21" s="68">
        <v>0</v>
      </c>
      <c r="AL21" s="68">
        <v>0</v>
      </c>
    </row>
    <row r="22" spans="1:38" ht="70.5" customHeight="1" x14ac:dyDescent="0.25">
      <c r="A22" s="10" t="s">
        <v>61</v>
      </c>
      <c r="B22" s="43" t="s">
        <v>62</v>
      </c>
      <c r="C22" s="68">
        <v>0</v>
      </c>
      <c r="D22" s="68">
        <v>0</v>
      </c>
      <c r="E22" s="68">
        <v>0</v>
      </c>
      <c r="F22" s="26">
        <v>0</v>
      </c>
      <c r="G22" s="26">
        <v>0</v>
      </c>
      <c r="H22" s="28">
        <v>0</v>
      </c>
      <c r="I22" s="68">
        <f t="shared" si="1"/>
        <v>0</v>
      </c>
      <c r="J22" s="28">
        <v>0</v>
      </c>
      <c r="K22" s="68">
        <v>0</v>
      </c>
      <c r="L22" s="68">
        <v>0</v>
      </c>
      <c r="M22" s="69">
        <f t="shared" si="2"/>
        <v>0</v>
      </c>
      <c r="N22" s="68">
        <v>0</v>
      </c>
      <c r="O22" s="70">
        <v>0</v>
      </c>
      <c r="P22" s="31">
        <v>0</v>
      </c>
      <c r="Q22" s="70">
        <v>0</v>
      </c>
      <c r="R22" s="69">
        <f t="shared" si="3"/>
        <v>0</v>
      </c>
      <c r="S22" s="70">
        <v>0</v>
      </c>
      <c r="T22" s="68">
        <v>0</v>
      </c>
      <c r="U22" s="70">
        <v>0</v>
      </c>
      <c r="V22" s="68">
        <f t="shared" si="4"/>
        <v>0</v>
      </c>
      <c r="W22" s="68">
        <v>0</v>
      </c>
      <c r="X22" s="68">
        <v>0</v>
      </c>
      <c r="Y22" s="68">
        <f t="shared" si="5"/>
        <v>0</v>
      </c>
      <c r="Z22" s="70">
        <v>0</v>
      </c>
      <c r="AA22" s="68">
        <v>0</v>
      </c>
      <c r="AB22" s="68">
        <v>0</v>
      </c>
      <c r="AC22" s="68">
        <f t="shared" si="6"/>
        <v>0</v>
      </c>
      <c r="AD22" s="68">
        <v>0</v>
      </c>
      <c r="AE22" s="68">
        <v>0</v>
      </c>
      <c r="AF22" s="68"/>
      <c r="AG22" s="28">
        <v>0</v>
      </c>
      <c r="AH22" s="68">
        <v>0</v>
      </c>
      <c r="AI22" s="68">
        <v>0</v>
      </c>
      <c r="AJ22" s="68">
        <f t="shared" si="7"/>
        <v>0</v>
      </c>
      <c r="AK22" s="68">
        <v>0</v>
      </c>
      <c r="AL22" s="68">
        <v>0</v>
      </c>
    </row>
    <row r="23" spans="1:38" ht="70.5" customHeight="1" x14ac:dyDescent="0.25">
      <c r="A23" s="10" t="s">
        <v>63</v>
      </c>
      <c r="B23" s="43" t="s">
        <v>64</v>
      </c>
      <c r="C23" s="68">
        <v>0</v>
      </c>
      <c r="D23" s="68">
        <v>0</v>
      </c>
      <c r="E23" s="68">
        <v>0</v>
      </c>
      <c r="F23" s="26">
        <v>0</v>
      </c>
      <c r="G23" s="26">
        <v>0</v>
      </c>
      <c r="H23" s="28">
        <v>0</v>
      </c>
      <c r="I23" s="68">
        <f t="shared" si="1"/>
        <v>0</v>
      </c>
      <c r="J23" s="28">
        <v>0</v>
      </c>
      <c r="K23" s="68">
        <v>0</v>
      </c>
      <c r="L23" s="68">
        <v>0</v>
      </c>
      <c r="M23" s="69">
        <f t="shared" si="2"/>
        <v>0</v>
      </c>
      <c r="N23" s="31">
        <v>0</v>
      </c>
      <c r="O23" s="70">
        <v>0</v>
      </c>
      <c r="P23" s="68">
        <v>0</v>
      </c>
      <c r="Q23" s="68">
        <v>0</v>
      </c>
      <c r="R23" s="69">
        <f t="shared" si="3"/>
        <v>0</v>
      </c>
      <c r="S23" s="70">
        <v>0</v>
      </c>
      <c r="T23" s="31">
        <v>0</v>
      </c>
      <c r="U23" s="68">
        <v>0</v>
      </c>
      <c r="V23" s="68">
        <f t="shared" si="4"/>
        <v>0</v>
      </c>
      <c r="W23" s="70">
        <v>0</v>
      </c>
      <c r="X23" s="68">
        <v>0</v>
      </c>
      <c r="Y23" s="68">
        <f t="shared" si="5"/>
        <v>0</v>
      </c>
      <c r="Z23" s="70">
        <v>0</v>
      </c>
      <c r="AA23" s="68">
        <v>0</v>
      </c>
      <c r="AB23" s="68">
        <v>0</v>
      </c>
      <c r="AC23" s="68">
        <f t="shared" si="6"/>
        <v>0</v>
      </c>
      <c r="AD23" s="68">
        <v>0</v>
      </c>
      <c r="AE23" s="68">
        <v>0</v>
      </c>
      <c r="AF23" s="68"/>
      <c r="AG23" s="28">
        <v>0</v>
      </c>
      <c r="AH23" s="68">
        <v>0</v>
      </c>
      <c r="AI23" s="68">
        <v>0</v>
      </c>
      <c r="AJ23" s="68">
        <f t="shared" si="7"/>
        <v>0</v>
      </c>
      <c r="AK23" s="68">
        <v>0</v>
      </c>
      <c r="AL23" s="68">
        <v>0</v>
      </c>
    </row>
    <row r="24" spans="1:38" ht="70.5" customHeight="1" x14ac:dyDescent="0.25">
      <c r="A24" s="10" t="s">
        <v>65</v>
      </c>
      <c r="B24" s="43" t="s">
        <v>66</v>
      </c>
      <c r="C24" s="68">
        <v>0</v>
      </c>
      <c r="D24" s="68">
        <v>0</v>
      </c>
      <c r="E24" s="68">
        <v>0</v>
      </c>
      <c r="F24" s="26">
        <v>0</v>
      </c>
      <c r="G24" s="26">
        <v>0</v>
      </c>
      <c r="H24" s="28">
        <v>0</v>
      </c>
      <c r="I24" s="68">
        <f t="shared" si="1"/>
        <v>0</v>
      </c>
      <c r="J24" s="28">
        <v>0</v>
      </c>
      <c r="K24" s="68">
        <v>0</v>
      </c>
      <c r="L24" s="68">
        <v>0</v>
      </c>
      <c r="M24" s="69">
        <f t="shared" si="2"/>
        <v>0</v>
      </c>
      <c r="N24" s="68">
        <v>0</v>
      </c>
      <c r="O24" s="70">
        <v>0</v>
      </c>
      <c r="P24" s="31">
        <v>0</v>
      </c>
      <c r="Q24" s="70">
        <v>0</v>
      </c>
      <c r="R24" s="69">
        <f t="shared" si="3"/>
        <v>0</v>
      </c>
      <c r="S24" s="70">
        <v>0</v>
      </c>
      <c r="T24" s="68">
        <v>0</v>
      </c>
      <c r="U24" s="70">
        <v>0</v>
      </c>
      <c r="V24" s="68">
        <f t="shared" si="4"/>
        <v>0</v>
      </c>
      <c r="W24" s="68">
        <v>0</v>
      </c>
      <c r="X24" s="68">
        <v>0</v>
      </c>
      <c r="Y24" s="68">
        <f t="shared" si="5"/>
        <v>0</v>
      </c>
      <c r="Z24" s="70">
        <v>0</v>
      </c>
      <c r="AA24" s="68">
        <v>0</v>
      </c>
      <c r="AB24" s="68">
        <v>0</v>
      </c>
      <c r="AC24" s="68">
        <f t="shared" si="6"/>
        <v>0</v>
      </c>
      <c r="AD24" s="68">
        <v>0</v>
      </c>
      <c r="AE24" s="68">
        <v>0</v>
      </c>
      <c r="AF24" s="68"/>
      <c r="AG24" s="28">
        <v>0</v>
      </c>
      <c r="AH24" s="68">
        <v>0</v>
      </c>
      <c r="AI24" s="68">
        <v>0</v>
      </c>
      <c r="AJ24" s="68">
        <f t="shared" si="7"/>
        <v>0</v>
      </c>
      <c r="AK24" s="68">
        <v>0</v>
      </c>
      <c r="AL24" s="68">
        <v>0</v>
      </c>
    </row>
    <row r="25" spans="1:38" ht="70.5" customHeight="1" x14ac:dyDescent="0.25">
      <c r="A25" s="10" t="s">
        <v>67</v>
      </c>
      <c r="B25" s="43" t="s">
        <v>68</v>
      </c>
      <c r="C25" s="68">
        <v>0</v>
      </c>
      <c r="D25" s="68">
        <v>0</v>
      </c>
      <c r="E25" s="68">
        <v>0</v>
      </c>
      <c r="F25" s="26">
        <v>0</v>
      </c>
      <c r="G25" s="26">
        <v>0</v>
      </c>
      <c r="H25" s="28">
        <v>0</v>
      </c>
      <c r="I25" s="68">
        <f t="shared" si="1"/>
        <v>0</v>
      </c>
      <c r="J25" s="28">
        <v>0</v>
      </c>
      <c r="K25" s="68">
        <v>0</v>
      </c>
      <c r="L25" s="68">
        <v>0</v>
      </c>
      <c r="M25" s="69">
        <f t="shared" si="2"/>
        <v>0</v>
      </c>
      <c r="N25" s="31">
        <v>0</v>
      </c>
      <c r="O25" s="70">
        <v>0</v>
      </c>
      <c r="P25" s="31">
        <v>0</v>
      </c>
      <c r="Q25" s="70">
        <v>0</v>
      </c>
      <c r="R25" s="69">
        <f t="shared" si="3"/>
        <v>0</v>
      </c>
      <c r="S25" s="70">
        <v>0</v>
      </c>
      <c r="T25" s="31">
        <v>0</v>
      </c>
      <c r="U25" s="70">
        <v>0</v>
      </c>
      <c r="V25" s="68">
        <f t="shared" si="4"/>
        <v>0</v>
      </c>
      <c r="W25" s="70">
        <v>0</v>
      </c>
      <c r="X25" s="68">
        <v>0</v>
      </c>
      <c r="Y25" s="68">
        <f t="shared" si="5"/>
        <v>0</v>
      </c>
      <c r="Z25" s="70">
        <v>0</v>
      </c>
      <c r="AA25" s="68">
        <v>0</v>
      </c>
      <c r="AB25" s="68">
        <v>0</v>
      </c>
      <c r="AC25" s="68">
        <f t="shared" si="6"/>
        <v>0</v>
      </c>
      <c r="AD25" s="68">
        <v>0</v>
      </c>
      <c r="AE25" s="68">
        <v>0</v>
      </c>
      <c r="AF25" s="68"/>
      <c r="AG25" s="28">
        <v>0</v>
      </c>
      <c r="AH25" s="68">
        <v>0</v>
      </c>
      <c r="AI25" s="68">
        <v>0</v>
      </c>
      <c r="AJ25" s="68">
        <f t="shared" si="7"/>
        <v>0</v>
      </c>
      <c r="AK25" s="68">
        <v>0</v>
      </c>
      <c r="AL25" s="68">
        <v>0</v>
      </c>
    </row>
    <row r="26" spans="1:38" ht="70.5" customHeight="1" x14ac:dyDescent="0.25">
      <c r="A26" s="10" t="s">
        <v>69</v>
      </c>
      <c r="B26" s="43" t="s">
        <v>70</v>
      </c>
      <c r="C26" s="68">
        <v>0</v>
      </c>
      <c r="D26" s="68">
        <v>0</v>
      </c>
      <c r="E26" s="68">
        <v>0</v>
      </c>
      <c r="F26" s="26">
        <v>0</v>
      </c>
      <c r="G26" s="26">
        <v>0</v>
      </c>
      <c r="H26" s="28">
        <v>0</v>
      </c>
      <c r="I26" s="68">
        <f t="shared" si="1"/>
        <v>0</v>
      </c>
      <c r="J26" s="28">
        <v>0</v>
      </c>
      <c r="K26" s="68">
        <v>0</v>
      </c>
      <c r="L26" s="68">
        <v>0</v>
      </c>
      <c r="M26" s="69">
        <f t="shared" si="2"/>
        <v>0</v>
      </c>
      <c r="N26" s="68">
        <v>0</v>
      </c>
      <c r="O26" s="70">
        <v>0</v>
      </c>
      <c r="P26" s="68">
        <v>0</v>
      </c>
      <c r="Q26" s="70">
        <v>0</v>
      </c>
      <c r="R26" s="69">
        <f t="shared" si="3"/>
        <v>0</v>
      </c>
      <c r="S26" s="70">
        <v>0</v>
      </c>
      <c r="T26" s="68">
        <v>0</v>
      </c>
      <c r="U26" s="68">
        <v>0</v>
      </c>
      <c r="V26" s="68">
        <f t="shared" si="4"/>
        <v>0</v>
      </c>
      <c r="W26" s="68">
        <v>0</v>
      </c>
      <c r="X26" s="68">
        <v>0</v>
      </c>
      <c r="Y26" s="68">
        <f t="shared" si="5"/>
        <v>0</v>
      </c>
      <c r="Z26" s="70">
        <v>0</v>
      </c>
      <c r="AA26" s="68">
        <v>0</v>
      </c>
      <c r="AB26" s="68">
        <v>0</v>
      </c>
      <c r="AC26" s="68">
        <f t="shared" si="6"/>
        <v>0</v>
      </c>
      <c r="AD26" s="68">
        <v>0</v>
      </c>
      <c r="AE26" s="68">
        <v>0</v>
      </c>
      <c r="AF26" s="68"/>
      <c r="AG26" s="28">
        <v>0</v>
      </c>
      <c r="AH26" s="68">
        <v>0</v>
      </c>
      <c r="AI26" s="68">
        <v>0</v>
      </c>
      <c r="AJ26" s="68">
        <f t="shared" si="7"/>
        <v>0</v>
      </c>
      <c r="AK26" s="68">
        <v>0</v>
      </c>
      <c r="AL26" s="68">
        <v>0</v>
      </c>
    </row>
    <row r="27" spans="1:38" s="9" customFormat="1" ht="70.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1">D28+D29+D30+D31+D32</f>
        <v>0</v>
      </c>
      <c r="E27" s="89">
        <f t="shared" si="11"/>
        <v>0</v>
      </c>
      <c r="F27" s="89">
        <f t="shared" si="11"/>
        <v>0</v>
      </c>
      <c r="G27" s="89">
        <f t="shared" si="11"/>
        <v>0</v>
      </c>
      <c r="H27" s="89">
        <f t="shared" si="11"/>
        <v>0</v>
      </c>
      <c r="I27" s="89">
        <f t="shared" si="11"/>
        <v>0</v>
      </c>
      <c r="J27" s="89">
        <f t="shared" si="11"/>
        <v>0</v>
      </c>
      <c r="K27" s="89">
        <f t="shared" si="11"/>
        <v>0</v>
      </c>
      <c r="L27" s="89">
        <f t="shared" si="11"/>
        <v>0</v>
      </c>
      <c r="M27" s="89">
        <f t="shared" si="11"/>
        <v>0</v>
      </c>
      <c r="N27" s="89">
        <f t="shared" si="11"/>
        <v>0</v>
      </c>
      <c r="O27" s="89">
        <f t="shared" si="11"/>
        <v>0</v>
      </c>
      <c r="P27" s="89">
        <f t="shared" si="11"/>
        <v>0</v>
      </c>
      <c r="Q27" s="89">
        <f t="shared" si="11"/>
        <v>0</v>
      </c>
      <c r="R27" s="89">
        <f t="shared" si="11"/>
        <v>0</v>
      </c>
      <c r="S27" s="89">
        <f t="shared" si="11"/>
        <v>0</v>
      </c>
      <c r="T27" s="89">
        <f t="shared" si="11"/>
        <v>0</v>
      </c>
      <c r="U27" s="89">
        <f t="shared" si="11"/>
        <v>0</v>
      </c>
      <c r="V27" s="89">
        <f t="shared" si="11"/>
        <v>0</v>
      </c>
      <c r="W27" s="89">
        <f t="shared" si="11"/>
        <v>0</v>
      </c>
      <c r="X27" s="89">
        <f t="shared" si="11"/>
        <v>0</v>
      </c>
      <c r="Y27" s="89">
        <f t="shared" si="11"/>
        <v>0</v>
      </c>
      <c r="Z27" s="89">
        <f t="shared" si="11"/>
        <v>0</v>
      </c>
      <c r="AA27" s="89">
        <f t="shared" si="11"/>
        <v>0</v>
      </c>
      <c r="AB27" s="89">
        <f t="shared" si="11"/>
        <v>0</v>
      </c>
      <c r="AC27" s="89">
        <f t="shared" si="11"/>
        <v>0</v>
      </c>
      <c r="AD27" s="89">
        <f t="shared" si="11"/>
        <v>0</v>
      </c>
      <c r="AE27" s="89">
        <f t="shared" si="11"/>
        <v>0</v>
      </c>
      <c r="AF27" s="89">
        <f t="shared" si="11"/>
        <v>0</v>
      </c>
      <c r="AG27" s="89">
        <f t="shared" si="11"/>
        <v>0</v>
      </c>
      <c r="AH27" s="89">
        <f t="shared" si="11"/>
        <v>0</v>
      </c>
      <c r="AI27" s="89">
        <f t="shared" si="11"/>
        <v>0</v>
      </c>
      <c r="AJ27" s="89">
        <f t="shared" si="11"/>
        <v>0</v>
      </c>
      <c r="AK27" s="89">
        <f t="shared" si="11"/>
        <v>0</v>
      </c>
      <c r="AL27" s="89">
        <f t="shared" si="11"/>
        <v>0</v>
      </c>
    </row>
    <row r="28" spans="1:38" ht="70.5" customHeight="1" x14ac:dyDescent="0.25">
      <c r="A28" s="15" t="s">
        <v>72</v>
      </c>
      <c r="B28" s="43" t="s">
        <v>73</v>
      </c>
      <c r="C28" s="68">
        <f t="shared" ref="C28:E42" si="12">C29+C30+C31+C32+C33</f>
        <v>0</v>
      </c>
      <c r="D28" s="68">
        <f t="shared" si="12"/>
        <v>0</v>
      </c>
      <c r="E28" s="68">
        <f t="shared" si="12"/>
        <v>0</v>
      </c>
      <c r="F28" s="26">
        <v>0</v>
      </c>
      <c r="G28" s="26">
        <v>0</v>
      </c>
      <c r="H28" s="28">
        <v>0</v>
      </c>
      <c r="I28" s="68">
        <f t="shared" si="1"/>
        <v>0</v>
      </c>
      <c r="J28" s="28">
        <v>0</v>
      </c>
      <c r="K28" s="68">
        <v>0</v>
      </c>
      <c r="L28" s="68">
        <v>0</v>
      </c>
      <c r="M28" s="69">
        <f t="shared" si="2"/>
        <v>0</v>
      </c>
      <c r="N28" s="68">
        <v>0</v>
      </c>
      <c r="O28" s="70">
        <v>0</v>
      </c>
      <c r="P28" s="31">
        <v>0</v>
      </c>
      <c r="Q28" s="70">
        <v>0</v>
      </c>
      <c r="R28" s="69">
        <f t="shared" si="3"/>
        <v>0</v>
      </c>
      <c r="S28" s="70">
        <v>0</v>
      </c>
      <c r="T28" s="68">
        <v>0</v>
      </c>
      <c r="U28" s="70">
        <v>0</v>
      </c>
      <c r="V28" s="68">
        <f t="shared" si="4"/>
        <v>0</v>
      </c>
      <c r="W28" s="68">
        <v>0</v>
      </c>
      <c r="X28" s="68">
        <v>0</v>
      </c>
      <c r="Y28" s="68">
        <f t="shared" si="5"/>
        <v>0</v>
      </c>
      <c r="Z28" s="70">
        <v>0</v>
      </c>
      <c r="AA28" s="68">
        <v>0</v>
      </c>
      <c r="AB28" s="68">
        <v>0</v>
      </c>
      <c r="AC28" s="68">
        <f t="shared" si="6"/>
        <v>0</v>
      </c>
      <c r="AD28" s="68">
        <v>0</v>
      </c>
      <c r="AE28" s="68">
        <v>0</v>
      </c>
      <c r="AF28" s="28"/>
      <c r="AG28" s="28">
        <v>0</v>
      </c>
      <c r="AH28" s="68">
        <v>0</v>
      </c>
      <c r="AI28" s="68">
        <v>0</v>
      </c>
      <c r="AJ28" s="68">
        <f t="shared" si="7"/>
        <v>0</v>
      </c>
      <c r="AK28" s="68">
        <v>0</v>
      </c>
      <c r="AL28" s="68">
        <v>0</v>
      </c>
    </row>
    <row r="29" spans="1:38" ht="70.5" customHeight="1" x14ac:dyDescent="0.25">
      <c r="A29" s="15" t="s">
        <v>74</v>
      </c>
      <c r="B29" s="43" t="s">
        <v>75</v>
      </c>
      <c r="C29" s="68">
        <f t="shared" si="12"/>
        <v>0</v>
      </c>
      <c r="D29" s="68">
        <f t="shared" si="12"/>
        <v>0</v>
      </c>
      <c r="E29" s="68">
        <f t="shared" si="12"/>
        <v>0</v>
      </c>
      <c r="F29" s="26">
        <v>0</v>
      </c>
      <c r="G29" s="26">
        <v>0</v>
      </c>
      <c r="H29" s="28">
        <v>0</v>
      </c>
      <c r="I29" s="68">
        <f t="shared" si="1"/>
        <v>0</v>
      </c>
      <c r="J29" s="28">
        <v>0</v>
      </c>
      <c r="K29" s="68">
        <v>0</v>
      </c>
      <c r="L29" s="68">
        <v>0</v>
      </c>
      <c r="M29" s="69">
        <f t="shared" si="2"/>
        <v>0</v>
      </c>
      <c r="N29" s="31">
        <v>0</v>
      </c>
      <c r="O29" s="70">
        <v>0</v>
      </c>
      <c r="P29" s="68">
        <v>0</v>
      </c>
      <c r="Q29" s="70">
        <v>0</v>
      </c>
      <c r="R29" s="69">
        <f t="shared" si="3"/>
        <v>0</v>
      </c>
      <c r="S29" s="70">
        <v>0</v>
      </c>
      <c r="T29" s="31">
        <v>0</v>
      </c>
      <c r="U29" s="68">
        <v>0</v>
      </c>
      <c r="V29" s="68">
        <f t="shared" si="4"/>
        <v>0</v>
      </c>
      <c r="W29" s="70">
        <v>0</v>
      </c>
      <c r="X29" s="68">
        <v>0</v>
      </c>
      <c r="Y29" s="68">
        <f t="shared" si="5"/>
        <v>0</v>
      </c>
      <c r="Z29" s="70">
        <v>0</v>
      </c>
      <c r="AA29" s="68">
        <v>0</v>
      </c>
      <c r="AB29" s="68">
        <v>0</v>
      </c>
      <c r="AC29" s="68">
        <f t="shared" si="6"/>
        <v>0</v>
      </c>
      <c r="AD29" s="68">
        <v>0</v>
      </c>
      <c r="AE29" s="68">
        <v>0</v>
      </c>
      <c r="AF29" s="28"/>
      <c r="AG29" s="28">
        <v>0</v>
      </c>
      <c r="AH29" s="68">
        <v>0</v>
      </c>
      <c r="AI29" s="68">
        <v>0</v>
      </c>
      <c r="AJ29" s="68">
        <f t="shared" si="7"/>
        <v>0</v>
      </c>
      <c r="AK29" s="68">
        <v>0</v>
      </c>
      <c r="AL29" s="68">
        <v>0</v>
      </c>
    </row>
    <row r="30" spans="1:38" ht="70.5" customHeight="1" x14ac:dyDescent="0.25">
      <c r="A30" s="15" t="s">
        <v>76</v>
      </c>
      <c r="B30" s="43" t="s">
        <v>77</v>
      </c>
      <c r="C30" s="68">
        <f t="shared" si="12"/>
        <v>0</v>
      </c>
      <c r="D30" s="68">
        <f t="shared" si="12"/>
        <v>0</v>
      </c>
      <c r="E30" s="68">
        <f t="shared" si="12"/>
        <v>0</v>
      </c>
      <c r="F30" s="26">
        <v>0</v>
      </c>
      <c r="G30" s="26">
        <v>0</v>
      </c>
      <c r="H30" s="28">
        <v>0</v>
      </c>
      <c r="I30" s="68">
        <f t="shared" si="1"/>
        <v>0</v>
      </c>
      <c r="J30" s="28">
        <v>0</v>
      </c>
      <c r="K30" s="68">
        <v>0</v>
      </c>
      <c r="L30" s="68">
        <v>0</v>
      </c>
      <c r="M30" s="69">
        <f t="shared" si="2"/>
        <v>0</v>
      </c>
      <c r="N30" s="68">
        <v>0</v>
      </c>
      <c r="O30" s="70">
        <v>0</v>
      </c>
      <c r="P30" s="31">
        <v>0</v>
      </c>
      <c r="Q30" s="70">
        <v>0</v>
      </c>
      <c r="R30" s="69">
        <f t="shared" si="3"/>
        <v>0</v>
      </c>
      <c r="S30" s="70">
        <v>0</v>
      </c>
      <c r="T30" s="68">
        <v>0</v>
      </c>
      <c r="U30" s="70">
        <v>0</v>
      </c>
      <c r="V30" s="68">
        <f t="shared" si="4"/>
        <v>0</v>
      </c>
      <c r="W30" s="68">
        <v>0</v>
      </c>
      <c r="X30" s="68">
        <v>0</v>
      </c>
      <c r="Y30" s="68">
        <f t="shared" si="5"/>
        <v>0</v>
      </c>
      <c r="Z30" s="70">
        <v>0</v>
      </c>
      <c r="AA30" s="68">
        <v>0</v>
      </c>
      <c r="AB30" s="68">
        <v>0</v>
      </c>
      <c r="AC30" s="68">
        <f t="shared" si="6"/>
        <v>0</v>
      </c>
      <c r="AD30" s="68">
        <v>0</v>
      </c>
      <c r="AE30" s="68">
        <v>0</v>
      </c>
      <c r="AF30" s="26"/>
      <c r="AG30" s="26">
        <v>0</v>
      </c>
      <c r="AH30" s="68">
        <v>0</v>
      </c>
      <c r="AI30" s="68">
        <v>0</v>
      </c>
      <c r="AJ30" s="68">
        <f t="shared" si="7"/>
        <v>0</v>
      </c>
      <c r="AK30" s="68">
        <v>0</v>
      </c>
      <c r="AL30" s="68">
        <v>0</v>
      </c>
    </row>
    <row r="31" spans="1:38" ht="70.5" customHeight="1" x14ac:dyDescent="0.25">
      <c r="A31" s="15" t="s">
        <v>78</v>
      </c>
      <c r="B31" s="43" t="s">
        <v>79</v>
      </c>
      <c r="C31" s="68">
        <f t="shared" si="12"/>
        <v>0</v>
      </c>
      <c r="D31" s="68">
        <f t="shared" si="12"/>
        <v>0</v>
      </c>
      <c r="E31" s="68">
        <f t="shared" si="12"/>
        <v>0</v>
      </c>
      <c r="F31" s="26">
        <v>0</v>
      </c>
      <c r="G31" s="26">
        <v>0</v>
      </c>
      <c r="H31" s="28">
        <v>0</v>
      </c>
      <c r="I31" s="68">
        <f t="shared" si="1"/>
        <v>0</v>
      </c>
      <c r="J31" s="28">
        <v>0</v>
      </c>
      <c r="K31" s="68">
        <v>0</v>
      </c>
      <c r="L31" s="68">
        <v>0</v>
      </c>
      <c r="M31" s="69">
        <f t="shared" si="2"/>
        <v>0</v>
      </c>
      <c r="N31" s="31">
        <v>0</v>
      </c>
      <c r="O31" s="70">
        <v>0</v>
      </c>
      <c r="P31" s="31">
        <v>0</v>
      </c>
      <c r="Q31" s="68">
        <v>0</v>
      </c>
      <c r="R31" s="69">
        <f t="shared" si="3"/>
        <v>0</v>
      </c>
      <c r="S31" s="70">
        <v>0</v>
      </c>
      <c r="T31" s="31">
        <v>0</v>
      </c>
      <c r="U31" s="70">
        <v>0</v>
      </c>
      <c r="V31" s="68">
        <f t="shared" si="4"/>
        <v>0</v>
      </c>
      <c r="W31" s="70">
        <v>0</v>
      </c>
      <c r="X31" s="68">
        <v>0</v>
      </c>
      <c r="Y31" s="68">
        <f t="shared" si="5"/>
        <v>0</v>
      </c>
      <c r="Z31" s="70">
        <v>0</v>
      </c>
      <c r="AA31" s="68">
        <v>0</v>
      </c>
      <c r="AB31" s="68">
        <v>0</v>
      </c>
      <c r="AC31" s="68">
        <f t="shared" si="6"/>
        <v>0</v>
      </c>
      <c r="AD31" s="68">
        <v>0</v>
      </c>
      <c r="AE31" s="68">
        <v>0</v>
      </c>
      <c r="AF31" s="28"/>
      <c r="AG31" s="28">
        <v>0</v>
      </c>
      <c r="AH31" s="68">
        <v>0</v>
      </c>
      <c r="AI31" s="68">
        <v>0</v>
      </c>
      <c r="AJ31" s="68">
        <f t="shared" si="7"/>
        <v>0</v>
      </c>
      <c r="AK31" s="68">
        <v>0</v>
      </c>
      <c r="AL31" s="68">
        <v>0</v>
      </c>
    </row>
    <row r="32" spans="1:38" ht="70.5" customHeight="1" x14ac:dyDescent="0.25">
      <c r="A32" s="15" t="s">
        <v>80</v>
      </c>
      <c r="B32" s="43" t="s">
        <v>81</v>
      </c>
      <c r="C32" s="68">
        <f t="shared" si="12"/>
        <v>0</v>
      </c>
      <c r="D32" s="68">
        <f t="shared" si="12"/>
        <v>0</v>
      </c>
      <c r="E32" s="68">
        <f t="shared" si="12"/>
        <v>0</v>
      </c>
      <c r="F32" s="26">
        <v>0</v>
      </c>
      <c r="G32" s="26">
        <v>0</v>
      </c>
      <c r="H32" s="26">
        <v>0</v>
      </c>
      <c r="I32" s="68">
        <f t="shared" si="1"/>
        <v>0</v>
      </c>
      <c r="J32" s="28">
        <v>0</v>
      </c>
      <c r="K32" s="68">
        <v>0</v>
      </c>
      <c r="L32" s="68">
        <v>0</v>
      </c>
      <c r="M32" s="69">
        <f t="shared" si="2"/>
        <v>0</v>
      </c>
      <c r="N32" s="68">
        <v>0</v>
      </c>
      <c r="O32" s="70">
        <v>0</v>
      </c>
      <c r="P32" s="68">
        <v>0</v>
      </c>
      <c r="Q32" s="70">
        <v>0</v>
      </c>
      <c r="R32" s="69">
        <f t="shared" si="3"/>
        <v>0</v>
      </c>
      <c r="S32" s="70">
        <v>0</v>
      </c>
      <c r="T32" s="68">
        <v>0</v>
      </c>
      <c r="U32" s="68">
        <v>0</v>
      </c>
      <c r="V32" s="68">
        <f t="shared" si="4"/>
        <v>0</v>
      </c>
      <c r="W32" s="68">
        <v>0</v>
      </c>
      <c r="X32" s="68">
        <v>0</v>
      </c>
      <c r="Y32" s="68">
        <f t="shared" si="5"/>
        <v>0</v>
      </c>
      <c r="Z32" s="70">
        <v>0</v>
      </c>
      <c r="AA32" s="68">
        <v>0</v>
      </c>
      <c r="AB32" s="68">
        <v>0</v>
      </c>
      <c r="AC32" s="68">
        <f t="shared" si="6"/>
        <v>0</v>
      </c>
      <c r="AD32" s="68">
        <v>0</v>
      </c>
      <c r="AE32" s="68">
        <v>0</v>
      </c>
      <c r="AF32" s="28"/>
      <c r="AG32" s="28">
        <v>0</v>
      </c>
      <c r="AH32" s="68">
        <v>0</v>
      </c>
      <c r="AI32" s="68">
        <v>0</v>
      </c>
      <c r="AJ32" s="68">
        <f t="shared" si="7"/>
        <v>0</v>
      </c>
      <c r="AK32" s="68">
        <v>0</v>
      </c>
      <c r="AL32" s="68">
        <v>0</v>
      </c>
    </row>
    <row r="33" spans="1:38" s="9" customFormat="1" ht="70.5" customHeight="1" x14ac:dyDescent="0.25">
      <c r="A33" s="15" t="s">
        <v>82</v>
      </c>
      <c r="B33" s="5" t="s">
        <v>83</v>
      </c>
      <c r="C33" s="68">
        <f t="shared" si="12"/>
        <v>0</v>
      </c>
      <c r="D33" s="68">
        <f t="shared" si="12"/>
        <v>0</v>
      </c>
      <c r="E33" s="68">
        <f t="shared" si="12"/>
        <v>0</v>
      </c>
      <c r="F33" s="26">
        <v>0</v>
      </c>
      <c r="G33" s="26">
        <v>0</v>
      </c>
      <c r="H33" s="26">
        <v>0</v>
      </c>
      <c r="I33" s="68">
        <f t="shared" si="1"/>
        <v>0</v>
      </c>
      <c r="J33" s="26">
        <v>0</v>
      </c>
      <c r="K33" s="68">
        <v>0</v>
      </c>
      <c r="L33" s="68">
        <v>0</v>
      </c>
      <c r="M33" s="69">
        <f t="shared" si="2"/>
        <v>0</v>
      </c>
      <c r="N33" s="31">
        <v>0</v>
      </c>
      <c r="O33" s="70">
        <v>0</v>
      </c>
      <c r="P33" s="31">
        <v>0</v>
      </c>
      <c r="Q33" s="70">
        <v>0</v>
      </c>
      <c r="R33" s="69">
        <f t="shared" si="3"/>
        <v>0</v>
      </c>
      <c r="S33" s="70">
        <v>0</v>
      </c>
      <c r="T33" s="31">
        <v>0</v>
      </c>
      <c r="U33" s="70">
        <v>0</v>
      </c>
      <c r="V33" s="68">
        <f t="shared" si="4"/>
        <v>0</v>
      </c>
      <c r="W33" s="70">
        <v>0</v>
      </c>
      <c r="X33" s="68">
        <v>0</v>
      </c>
      <c r="Y33" s="68">
        <f t="shared" si="5"/>
        <v>0</v>
      </c>
      <c r="Z33" s="70">
        <v>0</v>
      </c>
      <c r="AA33" s="68">
        <v>0</v>
      </c>
      <c r="AB33" s="68">
        <v>0</v>
      </c>
      <c r="AC33" s="68">
        <f t="shared" si="6"/>
        <v>0</v>
      </c>
      <c r="AD33" s="68">
        <v>0</v>
      </c>
      <c r="AE33" s="68">
        <v>0</v>
      </c>
      <c r="AF33" s="26"/>
      <c r="AG33" s="26">
        <v>0</v>
      </c>
      <c r="AH33" s="68">
        <v>0</v>
      </c>
      <c r="AI33" s="68">
        <v>0</v>
      </c>
      <c r="AJ33" s="68">
        <f t="shared" si="7"/>
        <v>0</v>
      </c>
      <c r="AK33" s="68">
        <v>0</v>
      </c>
      <c r="AL33" s="68">
        <v>0</v>
      </c>
    </row>
    <row r="34" spans="1:38" s="9" customFormat="1" ht="70.5" customHeight="1" x14ac:dyDescent="0.25">
      <c r="A34" s="15" t="s">
        <v>84</v>
      </c>
      <c r="B34" s="5" t="s">
        <v>85</v>
      </c>
      <c r="C34" s="68">
        <f t="shared" si="12"/>
        <v>0</v>
      </c>
      <c r="D34" s="68">
        <f t="shared" ref="D34:E34" si="13">D35+D36+D37+D38+D39</f>
        <v>0</v>
      </c>
      <c r="E34" s="68">
        <f t="shared" si="13"/>
        <v>0</v>
      </c>
      <c r="F34" s="26">
        <v>0</v>
      </c>
      <c r="G34" s="26">
        <v>0</v>
      </c>
      <c r="H34" s="28">
        <v>0</v>
      </c>
      <c r="I34" s="68">
        <f t="shared" si="1"/>
        <v>0</v>
      </c>
      <c r="J34" s="28">
        <v>0</v>
      </c>
      <c r="K34" s="68">
        <v>0</v>
      </c>
      <c r="L34" s="68">
        <v>0</v>
      </c>
      <c r="M34" s="69">
        <f t="shared" si="2"/>
        <v>0</v>
      </c>
      <c r="N34" s="68">
        <v>0</v>
      </c>
      <c r="O34" s="70">
        <v>0</v>
      </c>
      <c r="P34" s="31">
        <v>0</v>
      </c>
      <c r="Q34" s="70">
        <v>0</v>
      </c>
      <c r="R34" s="69">
        <f t="shared" si="3"/>
        <v>0</v>
      </c>
      <c r="S34" s="70">
        <v>0</v>
      </c>
      <c r="T34" s="68">
        <v>0</v>
      </c>
      <c r="U34" s="70">
        <v>0</v>
      </c>
      <c r="V34" s="68">
        <f t="shared" si="4"/>
        <v>0</v>
      </c>
      <c r="W34" s="68">
        <v>0</v>
      </c>
      <c r="X34" s="68">
        <v>0</v>
      </c>
      <c r="Y34" s="68">
        <f t="shared" si="5"/>
        <v>0</v>
      </c>
      <c r="Z34" s="70">
        <v>0</v>
      </c>
      <c r="AA34" s="68">
        <v>0</v>
      </c>
      <c r="AB34" s="68">
        <v>0</v>
      </c>
      <c r="AC34" s="68">
        <f t="shared" si="6"/>
        <v>0</v>
      </c>
      <c r="AD34" s="68">
        <v>0</v>
      </c>
      <c r="AE34" s="68">
        <v>0</v>
      </c>
      <c r="AF34" s="28"/>
      <c r="AG34" s="28">
        <v>0</v>
      </c>
      <c r="AH34" s="68">
        <v>0</v>
      </c>
      <c r="AI34" s="68">
        <v>0</v>
      </c>
      <c r="AJ34" s="68">
        <f t="shared" si="7"/>
        <v>0</v>
      </c>
      <c r="AK34" s="68">
        <v>0</v>
      </c>
      <c r="AL34" s="68">
        <v>0</v>
      </c>
    </row>
    <row r="35" spans="1:38" s="9" customFormat="1" ht="70.5" customHeight="1" x14ac:dyDescent="0.25">
      <c r="A35" s="15" t="s">
        <v>86</v>
      </c>
      <c r="B35" s="5" t="s">
        <v>87</v>
      </c>
      <c r="C35" s="68">
        <f t="shared" si="12"/>
        <v>0</v>
      </c>
      <c r="D35" s="68">
        <f t="shared" ref="D35:E35" si="14">D36+D37+D38+D39+D40</f>
        <v>0</v>
      </c>
      <c r="E35" s="68">
        <f t="shared" si="14"/>
        <v>0</v>
      </c>
      <c r="F35" s="26">
        <v>0</v>
      </c>
      <c r="G35" s="26">
        <v>0</v>
      </c>
      <c r="H35" s="28">
        <v>0</v>
      </c>
      <c r="I35" s="68">
        <f t="shared" si="1"/>
        <v>0</v>
      </c>
      <c r="J35" s="28">
        <v>0</v>
      </c>
      <c r="K35" s="68">
        <v>0</v>
      </c>
      <c r="L35" s="68">
        <v>0</v>
      </c>
      <c r="M35" s="69">
        <f t="shared" si="2"/>
        <v>0</v>
      </c>
      <c r="N35" s="31">
        <v>0</v>
      </c>
      <c r="O35" s="70">
        <v>0</v>
      </c>
      <c r="P35" s="68">
        <v>0</v>
      </c>
      <c r="Q35" s="68">
        <v>0</v>
      </c>
      <c r="R35" s="69">
        <f t="shared" si="3"/>
        <v>0</v>
      </c>
      <c r="S35" s="70">
        <v>0</v>
      </c>
      <c r="T35" s="31">
        <v>0</v>
      </c>
      <c r="U35" s="68">
        <v>0</v>
      </c>
      <c r="V35" s="68">
        <f t="shared" si="4"/>
        <v>0</v>
      </c>
      <c r="W35" s="70">
        <v>0</v>
      </c>
      <c r="X35" s="68">
        <v>0</v>
      </c>
      <c r="Y35" s="68">
        <f t="shared" si="5"/>
        <v>0</v>
      </c>
      <c r="Z35" s="70">
        <v>0</v>
      </c>
      <c r="AA35" s="68">
        <v>0</v>
      </c>
      <c r="AB35" s="68">
        <v>0</v>
      </c>
      <c r="AC35" s="68">
        <f t="shared" si="6"/>
        <v>0</v>
      </c>
      <c r="AD35" s="68">
        <v>0</v>
      </c>
      <c r="AE35" s="68">
        <v>0</v>
      </c>
      <c r="AF35" s="28"/>
      <c r="AG35" s="28">
        <v>0</v>
      </c>
      <c r="AH35" s="68">
        <v>0</v>
      </c>
      <c r="AI35" s="68">
        <v>0</v>
      </c>
      <c r="AJ35" s="68">
        <f t="shared" si="7"/>
        <v>0</v>
      </c>
      <c r="AK35" s="68">
        <v>0</v>
      </c>
      <c r="AL35" s="68">
        <v>0</v>
      </c>
    </row>
    <row r="36" spans="1:38" s="9" customFormat="1" ht="70.5" customHeight="1" x14ac:dyDescent="0.25">
      <c r="A36" s="15" t="s">
        <v>88</v>
      </c>
      <c r="B36" s="5" t="s">
        <v>89</v>
      </c>
      <c r="C36" s="68">
        <f t="shared" si="12"/>
        <v>0</v>
      </c>
      <c r="D36" s="68">
        <f t="shared" si="12"/>
        <v>0</v>
      </c>
      <c r="E36" s="68">
        <f t="shared" ref="E36" si="15">E37+E38+E39+E40+E41</f>
        <v>0</v>
      </c>
      <c r="F36" s="26">
        <v>0</v>
      </c>
      <c r="G36" s="26">
        <v>0</v>
      </c>
      <c r="H36" s="28">
        <v>0</v>
      </c>
      <c r="I36" s="68">
        <f t="shared" si="1"/>
        <v>0</v>
      </c>
      <c r="J36" s="28">
        <v>0</v>
      </c>
      <c r="K36" s="68">
        <v>0</v>
      </c>
      <c r="L36" s="68">
        <v>0</v>
      </c>
      <c r="M36" s="69">
        <f t="shared" si="2"/>
        <v>0</v>
      </c>
      <c r="N36" s="68">
        <v>0</v>
      </c>
      <c r="O36" s="70">
        <v>0</v>
      </c>
      <c r="P36" s="31">
        <v>0</v>
      </c>
      <c r="Q36" s="70">
        <v>0</v>
      </c>
      <c r="R36" s="69">
        <f t="shared" si="3"/>
        <v>0</v>
      </c>
      <c r="S36" s="70">
        <v>0</v>
      </c>
      <c r="T36" s="68">
        <v>0</v>
      </c>
      <c r="U36" s="70">
        <v>0</v>
      </c>
      <c r="V36" s="68">
        <f t="shared" si="4"/>
        <v>0</v>
      </c>
      <c r="W36" s="68">
        <v>0</v>
      </c>
      <c r="X36" s="68">
        <v>0</v>
      </c>
      <c r="Y36" s="68">
        <f t="shared" si="5"/>
        <v>0</v>
      </c>
      <c r="Z36" s="70">
        <v>0</v>
      </c>
      <c r="AA36" s="68">
        <v>0</v>
      </c>
      <c r="AB36" s="68">
        <v>0</v>
      </c>
      <c r="AC36" s="68">
        <f t="shared" si="6"/>
        <v>0</v>
      </c>
      <c r="AD36" s="68">
        <v>0</v>
      </c>
      <c r="AE36" s="68">
        <v>0</v>
      </c>
      <c r="AF36" s="28"/>
      <c r="AG36" s="28">
        <v>0</v>
      </c>
      <c r="AH36" s="68">
        <v>0</v>
      </c>
      <c r="AI36" s="68">
        <v>0</v>
      </c>
      <c r="AJ36" s="68">
        <f t="shared" si="7"/>
        <v>0</v>
      </c>
      <c r="AK36" s="68">
        <v>0</v>
      </c>
      <c r="AL36" s="68">
        <v>0</v>
      </c>
    </row>
    <row r="37" spans="1:38" s="9" customFormat="1" ht="70.5" customHeight="1" x14ac:dyDescent="0.25">
      <c r="A37" s="15" t="s">
        <v>90</v>
      </c>
      <c r="B37" s="5" t="s">
        <v>91</v>
      </c>
      <c r="C37" s="68">
        <f t="shared" si="12"/>
        <v>0</v>
      </c>
      <c r="D37" s="68">
        <f t="shared" si="12"/>
        <v>0</v>
      </c>
      <c r="E37" s="68">
        <f t="shared" ref="E37" si="16">E38+E39+E40+E41+E42</f>
        <v>0</v>
      </c>
      <c r="F37" s="26">
        <v>0</v>
      </c>
      <c r="G37" s="26">
        <v>0</v>
      </c>
      <c r="H37" s="28">
        <v>1</v>
      </c>
      <c r="I37" s="68">
        <f t="shared" si="1"/>
        <v>1</v>
      </c>
      <c r="J37" s="28">
        <v>0</v>
      </c>
      <c r="K37" s="68">
        <v>0</v>
      </c>
      <c r="L37" s="68">
        <v>0</v>
      </c>
      <c r="M37" s="69">
        <f t="shared" si="2"/>
        <v>0</v>
      </c>
      <c r="N37" s="31">
        <v>0</v>
      </c>
      <c r="O37" s="70">
        <v>0</v>
      </c>
      <c r="P37" s="31">
        <v>0</v>
      </c>
      <c r="Q37" s="70">
        <v>0</v>
      </c>
      <c r="R37" s="69">
        <f t="shared" si="3"/>
        <v>0</v>
      </c>
      <c r="S37" s="70">
        <v>0</v>
      </c>
      <c r="T37" s="31">
        <v>0</v>
      </c>
      <c r="U37" s="70">
        <v>0</v>
      </c>
      <c r="V37" s="68">
        <f t="shared" si="4"/>
        <v>0</v>
      </c>
      <c r="W37" s="70">
        <v>0</v>
      </c>
      <c r="X37" s="68">
        <v>0</v>
      </c>
      <c r="Y37" s="68">
        <f t="shared" si="5"/>
        <v>1</v>
      </c>
      <c r="Z37" s="70">
        <v>0</v>
      </c>
      <c r="AA37" s="68">
        <v>0</v>
      </c>
      <c r="AB37" s="68">
        <v>0</v>
      </c>
      <c r="AC37" s="68">
        <f t="shared" si="6"/>
        <v>0</v>
      </c>
      <c r="AD37" s="68">
        <v>0</v>
      </c>
      <c r="AE37" s="68">
        <v>0</v>
      </c>
      <c r="AF37" s="28"/>
      <c r="AG37" s="28">
        <v>0</v>
      </c>
      <c r="AH37" s="68">
        <v>0</v>
      </c>
      <c r="AI37" s="68">
        <v>0</v>
      </c>
      <c r="AJ37" s="68">
        <f t="shared" si="7"/>
        <v>0</v>
      </c>
      <c r="AK37" s="68">
        <v>0</v>
      </c>
      <c r="AL37" s="68">
        <v>0</v>
      </c>
    </row>
    <row r="38" spans="1:38" s="9" customFormat="1" ht="70.5" customHeight="1" x14ac:dyDescent="0.25">
      <c r="A38" s="15" t="s">
        <v>92</v>
      </c>
      <c r="B38" s="5" t="s">
        <v>93</v>
      </c>
      <c r="C38" s="68">
        <f t="shared" si="12"/>
        <v>0</v>
      </c>
      <c r="D38" s="68">
        <f t="shared" si="12"/>
        <v>0</v>
      </c>
      <c r="E38" s="68">
        <f t="shared" ref="E38:E42" si="17">E39+E40+E41+E42+E43</f>
        <v>0</v>
      </c>
      <c r="F38" s="28">
        <v>0</v>
      </c>
      <c r="G38" s="28">
        <v>0</v>
      </c>
      <c r="H38" s="26">
        <v>0</v>
      </c>
      <c r="I38" s="68">
        <f t="shared" si="1"/>
        <v>0</v>
      </c>
      <c r="J38" s="28">
        <v>0</v>
      </c>
      <c r="K38" s="68">
        <v>0</v>
      </c>
      <c r="L38" s="68">
        <v>0</v>
      </c>
      <c r="M38" s="69">
        <f t="shared" si="2"/>
        <v>0</v>
      </c>
      <c r="N38" s="68">
        <v>0</v>
      </c>
      <c r="O38" s="70">
        <v>0</v>
      </c>
      <c r="P38" s="68">
        <v>0</v>
      </c>
      <c r="Q38" s="70">
        <v>0</v>
      </c>
      <c r="R38" s="69">
        <f t="shared" si="3"/>
        <v>0</v>
      </c>
      <c r="S38" s="70">
        <v>0</v>
      </c>
      <c r="T38" s="68">
        <v>0</v>
      </c>
      <c r="U38" s="68">
        <v>0</v>
      </c>
      <c r="V38" s="68">
        <f t="shared" si="4"/>
        <v>0</v>
      </c>
      <c r="W38" s="68">
        <v>0</v>
      </c>
      <c r="X38" s="68">
        <v>0</v>
      </c>
      <c r="Y38" s="68">
        <f t="shared" si="5"/>
        <v>0</v>
      </c>
      <c r="Z38" s="70">
        <v>0</v>
      </c>
      <c r="AA38" s="68">
        <v>0</v>
      </c>
      <c r="AB38" s="68">
        <v>0</v>
      </c>
      <c r="AC38" s="68">
        <f t="shared" si="6"/>
        <v>0</v>
      </c>
      <c r="AD38" s="68">
        <v>0</v>
      </c>
      <c r="AE38" s="68">
        <v>0</v>
      </c>
      <c r="AF38" s="28"/>
      <c r="AG38" s="28">
        <v>0</v>
      </c>
      <c r="AH38" s="68">
        <v>0</v>
      </c>
      <c r="AI38" s="68">
        <v>0</v>
      </c>
      <c r="AJ38" s="68">
        <f t="shared" si="7"/>
        <v>0</v>
      </c>
      <c r="AK38" s="68">
        <v>0</v>
      </c>
      <c r="AL38" s="68">
        <v>0</v>
      </c>
    </row>
    <row r="39" spans="1:38" ht="70.5" customHeight="1" x14ac:dyDescent="0.25">
      <c r="A39" s="15" t="s">
        <v>114</v>
      </c>
      <c r="B39" s="5" t="s">
        <v>95</v>
      </c>
      <c r="C39" s="68">
        <f t="shared" si="12"/>
        <v>0</v>
      </c>
      <c r="D39" s="68">
        <f t="shared" si="12"/>
        <v>0</v>
      </c>
      <c r="E39" s="68">
        <f t="shared" si="17"/>
        <v>0</v>
      </c>
      <c r="F39" s="28">
        <v>0</v>
      </c>
      <c r="G39" s="28">
        <v>0</v>
      </c>
      <c r="H39" s="26">
        <v>0</v>
      </c>
      <c r="I39" s="68">
        <f t="shared" si="1"/>
        <v>0</v>
      </c>
      <c r="J39" s="26">
        <v>0</v>
      </c>
      <c r="K39" s="68">
        <v>0</v>
      </c>
      <c r="L39" s="68">
        <v>0</v>
      </c>
      <c r="M39" s="69">
        <f t="shared" si="2"/>
        <v>0</v>
      </c>
      <c r="N39" s="31">
        <v>0</v>
      </c>
      <c r="O39" s="70">
        <v>0</v>
      </c>
      <c r="P39" s="31">
        <v>0</v>
      </c>
      <c r="Q39" s="68">
        <v>0</v>
      </c>
      <c r="R39" s="69">
        <f t="shared" si="3"/>
        <v>0</v>
      </c>
      <c r="S39" s="70">
        <v>0</v>
      </c>
      <c r="T39" s="31">
        <v>0</v>
      </c>
      <c r="U39" s="70">
        <v>0</v>
      </c>
      <c r="V39" s="68">
        <f t="shared" si="4"/>
        <v>0</v>
      </c>
      <c r="W39" s="70">
        <v>0</v>
      </c>
      <c r="X39" s="68">
        <v>0</v>
      </c>
      <c r="Y39" s="68">
        <f t="shared" si="5"/>
        <v>0</v>
      </c>
      <c r="Z39" s="70">
        <v>0</v>
      </c>
      <c r="AA39" s="68">
        <v>0</v>
      </c>
      <c r="AB39" s="68">
        <v>0</v>
      </c>
      <c r="AC39" s="68">
        <f t="shared" si="6"/>
        <v>0</v>
      </c>
      <c r="AD39" s="68">
        <v>0</v>
      </c>
      <c r="AE39" s="68">
        <v>0</v>
      </c>
      <c r="AF39" s="28"/>
      <c r="AG39" s="28">
        <v>0</v>
      </c>
      <c r="AH39" s="68">
        <v>0</v>
      </c>
      <c r="AI39" s="68">
        <v>0</v>
      </c>
      <c r="AJ39" s="68">
        <f t="shared" si="7"/>
        <v>0</v>
      </c>
      <c r="AK39" s="68">
        <v>0</v>
      </c>
      <c r="AL39" s="68">
        <v>0</v>
      </c>
    </row>
    <row r="40" spans="1:38" ht="70.5" customHeight="1" x14ac:dyDescent="0.25">
      <c r="A40" s="15" t="s">
        <v>96</v>
      </c>
      <c r="B40" s="5" t="s">
        <v>97</v>
      </c>
      <c r="C40" s="68">
        <f t="shared" si="12"/>
        <v>0</v>
      </c>
      <c r="D40" s="68">
        <f t="shared" si="12"/>
        <v>0</v>
      </c>
      <c r="E40" s="68">
        <f t="shared" si="17"/>
        <v>0</v>
      </c>
      <c r="F40" s="26">
        <v>0</v>
      </c>
      <c r="G40" s="26">
        <v>0</v>
      </c>
      <c r="H40" s="28">
        <v>0</v>
      </c>
      <c r="I40" s="68">
        <f t="shared" si="1"/>
        <v>0</v>
      </c>
      <c r="J40" s="28">
        <v>0</v>
      </c>
      <c r="K40" s="68">
        <v>0</v>
      </c>
      <c r="L40" s="68">
        <v>0</v>
      </c>
      <c r="M40" s="69">
        <f t="shared" si="2"/>
        <v>0</v>
      </c>
      <c r="N40" s="68">
        <v>0</v>
      </c>
      <c r="O40" s="70">
        <v>0</v>
      </c>
      <c r="P40" s="31">
        <v>0</v>
      </c>
      <c r="Q40" s="70">
        <v>0</v>
      </c>
      <c r="R40" s="69">
        <f t="shared" si="3"/>
        <v>0</v>
      </c>
      <c r="S40" s="70">
        <v>0</v>
      </c>
      <c r="T40" s="68">
        <v>0</v>
      </c>
      <c r="U40" s="70">
        <v>0</v>
      </c>
      <c r="V40" s="68">
        <f t="shared" si="4"/>
        <v>0</v>
      </c>
      <c r="W40" s="68">
        <v>0</v>
      </c>
      <c r="X40" s="68">
        <v>0</v>
      </c>
      <c r="Y40" s="68">
        <f t="shared" si="5"/>
        <v>0</v>
      </c>
      <c r="Z40" s="70">
        <v>0</v>
      </c>
      <c r="AA40" s="68">
        <v>0</v>
      </c>
      <c r="AB40" s="68">
        <v>0</v>
      </c>
      <c r="AC40" s="68">
        <f t="shared" si="6"/>
        <v>0</v>
      </c>
      <c r="AD40" s="68">
        <v>0</v>
      </c>
      <c r="AE40" s="68">
        <v>0</v>
      </c>
      <c r="AF40" s="28"/>
      <c r="AG40" s="28">
        <v>0</v>
      </c>
      <c r="AH40" s="68">
        <v>0</v>
      </c>
      <c r="AI40" s="68">
        <v>0</v>
      </c>
      <c r="AJ40" s="68">
        <f t="shared" si="7"/>
        <v>0</v>
      </c>
      <c r="AK40" s="68">
        <v>0</v>
      </c>
      <c r="AL40" s="68">
        <v>0</v>
      </c>
    </row>
    <row r="41" spans="1:38" ht="70.5" customHeight="1" x14ac:dyDescent="0.25">
      <c r="A41" s="15" t="s">
        <v>98</v>
      </c>
      <c r="B41" s="5" t="s">
        <v>99</v>
      </c>
      <c r="C41" s="68">
        <f t="shared" si="12"/>
        <v>0</v>
      </c>
      <c r="D41" s="68">
        <f t="shared" si="12"/>
        <v>0</v>
      </c>
      <c r="E41" s="68">
        <f t="shared" si="17"/>
        <v>0</v>
      </c>
      <c r="F41" s="26">
        <v>0</v>
      </c>
      <c r="G41" s="26">
        <v>0</v>
      </c>
      <c r="H41" s="28">
        <v>6</v>
      </c>
      <c r="I41" s="68">
        <f t="shared" si="1"/>
        <v>6</v>
      </c>
      <c r="J41" s="28">
        <v>0</v>
      </c>
      <c r="K41" s="68">
        <v>0</v>
      </c>
      <c r="L41" s="68">
        <v>0</v>
      </c>
      <c r="M41" s="69">
        <f t="shared" si="2"/>
        <v>0</v>
      </c>
      <c r="N41" s="31">
        <v>0</v>
      </c>
      <c r="O41" s="70">
        <v>0</v>
      </c>
      <c r="P41" s="68">
        <v>0</v>
      </c>
      <c r="Q41" s="70">
        <v>0</v>
      </c>
      <c r="R41" s="69">
        <f t="shared" si="3"/>
        <v>0</v>
      </c>
      <c r="S41" s="70">
        <v>0</v>
      </c>
      <c r="T41" s="31">
        <v>0</v>
      </c>
      <c r="U41" s="68">
        <v>0</v>
      </c>
      <c r="V41" s="68">
        <f t="shared" si="4"/>
        <v>0</v>
      </c>
      <c r="W41" s="70">
        <v>0</v>
      </c>
      <c r="X41" s="68">
        <v>0</v>
      </c>
      <c r="Y41" s="68">
        <f t="shared" si="5"/>
        <v>6</v>
      </c>
      <c r="Z41" s="70">
        <v>0</v>
      </c>
      <c r="AA41" s="68">
        <v>0</v>
      </c>
      <c r="AB41" s="68">
        <v>0</v>
      </c>
      <c r="AC41" s="68">
        <f t="shared" si="6"/>
        <v>0</v>
      </c>
      <c r="AD41" s="68">
        <v>0</v>
      </c>
      <c r="AE41" s="68">
        <v>0</v>
      </c>
      <c r="AF41" s="28"/>
      <c r="AG41" s="28">
        <v>0</v>
      </c>
      <c r="AH41" s="68">
        <v>0</v>
      </c>
      <c r="AI41" s="68">
        <v>0</v>
      </c>
      <c r="AJ41" s="68">
        <f t="shared" si="7"/>
        <v>0</v>
      </c>
      <c r="AK41" s="68">
        <v>0</v>
      </c>
      <c r="AL41" s="68">
        <v>0</v>
      </c>
    </row>
    <row r="42" spans="1:38" ht="70.5" customHeight="1" x14ac:dyDescent="0.25">
      <c r="A42" s="15" t="s">
        <v>100</v>
      </c>
      <c r="B42" s="42" t="s">
        <v>101</v>
      </c>
      <c r="C42" s="68">
        <f t="shared" si="12"/>
        <v>0</v>
      </c>
      <c r="D42" s="68">
        <v>0</v>
      </c>
      <c r="E42" s="68">
        <f t="shared" si="17"/>
        <v>0</v>
      </c>
      <c r="F42" s="26">
        <v>0</v>
      </c>
      <c r="G42" s="26">
        <v>0</v>
      </c>
      <c r="H42" s="28">
        <v>0</v>
      </c>
      <c r="I42" s="68">
        <f t="shared" si="1"/>
        <v>0</v>
      </c>
      <c r="J42" s="28"/>
      <c r="K42" s="68">
        <v>0</v>
      </c>
      <c r="L42" s="68">
        <v>0</v>
      </c>
      <c r="M42" s="69">
        <f t="shared" si="2"/>
        <v>0</v>
      </c>
      <c r="N42" s="68">
        <v>0</v>
      </c>
      <c r="O42" s="70">
        <v>0</v>
      </c>
      <c r="P42" s="31">
        <v>0</v>
      </c>
      <c r="Q42" s="70">
        <v>0</v>
      </c>
      <c r="R42" s="69">
        <f t="shared" si="3"/>
        <v>0</v>
      </c>
      <c r="S42" s="70">
        <v>0</v>
      </c>
      <c r="T42" s="68">
        <v>0</v>
      </c>
      <c r="U42" s="70">
        <v>0</v>
      </c>
      <c r="V42" s="68">
        <f t="shared" si="4"/>
        <v>0</v>
      </c>
      <c r="W42" s="68">
        <v>0</v>
      </c>
      <c r="X42" s="68">
        <v>0</v>
      </c>
      <c r="Y42" s="68">
        <f t="shared" si="5"/>
        <v>0</v>
      </c>
      <c r="Z42" s="70">
        <v>0</v>
      </c>
      <c r="AA42" s="68">
        <v>0</v>
      </c>
      <c r="AB42" s="68">
        <v>0</v>
      </c>
      <c r="AC42" s="68">
        <f t="shared" si="6"/>
        <v>0</v>
      </c>
      <c r="AD42" s="68">
        <v>0</v>
      </c>
      <c r="AE42" s="68">
        <v>0</v>
      </c>
      <c r="AF42" s="28"/>
      <c r="AG42" s="28">
        <v>0</v>
      </c>
      <c r="AH42" s="68">
        <v>0</v>
      </c>
      <c r="AI42" s="68">
        <v>0</v>
      </c>
      <c r="AJ42" s="68">
        <f t="shared" si="7"/>
        <v>0</v>
      </c>
      <c r="AK42" s="68">
        <v>0</v>
      </c>
      <c r="AL42" s="68">
        <v>0</v>
      </c>
    </row>
    <row r="43" spans="1:38" ht="70.5" customHeight="1" x14ac:dyDescent="0.25">
      <c r="A43" s="15" t="s">
        <v>102</v>
      </c>
      <c r="B43" s="42" t="s">
        <v>103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8">
        <v>0</v>
      </c>
      <c r="I43" s="68">
        <f t="shared" si="1"/>
        <v>0</v>
      </c>
      <c r="J43" s="28">
        <v>0</v>
      </c>
      <c r="K43" s="68">
        <v>0</v>
      </c>
      <c r="L43" s="68">
        <v>0</v>
      </c>
      <c r="M43" s="69">
        <f t="shared" si="2"/>
        <v>0</v>
      </c>
      <c r="N43" s="31">
        <v>0</v>
      </c>
      <c r="O43" s="70">
        <v>0</v>
      </c>
      <c r="P43" s="31">
        <v>0</v>
      </c>
      <c r="Q43" s="68">
        <v>0</v>
      </c>
      <c r="R43" s="69">
        <f t="shared" si="3"/>
        <v>0</v>
      </c>
      <c r="S43" s="70">
        <v>0</v>
      </c>
      <c r="T43" s="31">
        <v>0</v>
      </c>
      <c r="U43" s="70">
        <v>0</v>
      </c>
      <c r="V43" s="68">
        <f t="shared" si="4"/>
        <v>0</v>
      </c>
      <c r="W43" s="70">
        <v>0</v>
      </c>
      <c r="X43" s="68">
        <v>0</v>
      </c>
      <c r="Y43" s="68">
        <f t="shared" si="5"/>
        <v>0</v>
      </c>
      <c r="Z43" s="70">
        <v>0</v>
      </c>
      <c r="AA43" s="68">
        <v>0</v>
      </c>
      <c r="AB43" s="68">
        <v>0</v>
      </c>
      <c r="AC43" s="68">
        <f t="shared" si="6"/>
        <v>0</v>
      </c>
      <c r="AD43" s="68">
        <v>0</v>
      </c>
      <c r="AE43" s="68">
        <v>0</v>
      </c>
      <c r="AF43" s="28"/>
      <c r="AG43" s="28">
        <v>0</v>
      </c>
      <c r="AH43" s="68">
        <v>0</v>
      </c>
      <c r="AI43" s="68">
        <v>0</v>
      </c>
      <c r="AJ43" s="68">
        <f t="shared" si="7"/>
        <v>0</v>
      </c>
      <c r="AK43" s="68">
        <v>0</v>
      </c>
      <c r="AL43" s="68">
        <v>0</v>
      </c>
    </row>
    <row r="44" spans="1:38" ht="70.5" customHeight="1" x14ac:dyDescent="0.25">
      <c r="A44" s="15" t="s">
        <v>104</v>
      </c>
      <c r="B44" s="42" t="s">
        <v>105</v>
      </c>
      <c r="C44" s="26">
        <v>0</v>
      </c>
      <c r="D44" s="68">
        <v>0</v>
      </c>
      <c r="E44" s="68">
        <v>0</v>
      </c>
      <c r="F44" s="26">
        <v>0</v>
      </c>
      <c r="G44" s="26">
        <v>0</v>
      </c>
      <c r="H44" s="26">
        <v>0</v>
      </c>
      <c r="I44" s="68">
        <f t="shared" si="1"/>
        <v>0</v>
      </c>
      <c r="J44" s="28">
        <v>0</v>
      </c>
      <c r="K44" s="68">
        <v>0</v>
      </c>
      <c r="L44" s="68">
        <v>0</v>
      </c>
      <c r="M44" s="69">
        <f t="shared" si="2"/>
        <v>0</v>
      </c>
      <c r="N44" s="68">
        <v>0</v>
      </c>
      <c r="O44" s="70">
        <v>0</v>
      </c>
      <c r="P44" s="68">
        <v>0</v>
      </c>
      <c r="Q44" s="70">
        <v>0</v>
      </c>
      <c r="R44" s="69">
        <f t="shared" si="3"/>
        <v>0</v>
      </c>
      <c r="S44" s="70">
        <v>0</v>
      </c>
      <c r="T44" s="68">
        <v>0</v>
      </c>
      <c r="U44" s="68">
        <v>0</v>
      </c>
      <c r="V44" s="68">
        <f t="shared" si="4"/>
        <v>0</v>
      </c>
      <c r="W44" s="68">
        <v>0</v>
      </c>
      <c r="X44" s="68">
        <v>0</v>
      </c>
      <c r="Y44" s="68">
        <f t="shared" si="5"/>
        <v>0</v>
      </c>
      <c r="Z44" s="70">
        <v>0</v>
      </c>
      <c r="AA44" s="68">
        <v>0</v>
      </c>
      <c r="AB44" s="68">
        <v>0</v>
      </c>
      <c r="AC44" s="68">
        <f t="shared" si="6"/>
        <v>0</v>
      </c>
      <c r="AD44" s="68">
        <v>0</v>
      </c>
      <c r="AE44" s="68">
        <v>0</v>
      </c>
      <c r="AF44" s="28"/>
      <c r="AG44" s="28">
        <v>0</v>
      </c>
      <c r="AH44" s="68">
        <v>0</v>
      </c>
      <c r="AI44" s="68">
        <v>0</v>
      </c>
      <c r="AJ44" s="68">
        <f t="shared" si="7"/>
        <v>0</v>
      </c>
      <c r="AK44" s="68">
        <v>0</v>
      </c>
      <c r="AL44" s="68">
        <v>0</v>
      </c>
    </row>
    <row r="45" spans="1:38" ht="70.5" customHeight="1" x14ac:dyDescent="0.25">
      <c r="A45" s="15" t="s">
        <v>106</v>
      </c>
      <c r="B45" s="42" t="s">
        <v>107</v>
      </c>
      <c r="C45" s="26">
        <v>0</v>
      </c>
      <c r="D45" s="68">
        <v>0</v>
      </c>
      <c r="E45" s="68">
        <v>0</v>
      </c>
      <c r="F45" s="26">
        <v>0</v>
      </c>
      <c r="G45" s="26">
        <v>0</v>
      </c>
      <c r="H45" s="26">
        <v>0</v>
      </c>
      <c r="I45" s="68">
        <f t="shared" si="1"/>
        <v>0</v>
      </c>
      <c r="J45" s="26">
        <v>0</v>
      </c>
      <c r="K45" s="68">
        <v>0</v>
      </c>
      <c r="L45" s="68">
        <v>0</v>
      </c>
      <c r="M45" s="69">
        <f t="shared" si="2"/>
        <v>0</v>
      </c>
      <c r="N45" s="31">
        <v>0</v>
      </c>
      <c r="O45" s="70">
        <v>0</v>
      </c>
      <c r="P45" s="31">
        <v>0</v>
      </c>
      <c r="Q45" s="70">
        <v>0</v>
      </c>
      <c r="R45" s="69">
        <f t="shared" si="3"/>
        <v>0</v>
      </c>
      <c r="S45" s="70">
        <v>0</v>
      </c>
      <c r="T45" s="31">
        <v>0</v>
      </c>
      <c r="U45" s="70">
        <v>0</v>
      </c>
      <c r="V45" s="68">
        <f t="shared" si="4"/>
        <v>0</v>
      </c>
      <c r="W45" s="70">
        <v>0</v>
      </c>
      <c r="X45" s="68">
        <v>0</v>
      </c>
      <c r="Y45" s="68">
        <f t="shared" si="5"/>
        <v>0</v>
      </c>
      <c r="Z45" s="70">
        <v>0</v>
      </c>
      <c r="AA45" s="68">
        <v>0</v>
      </c>
      <c r="AB45" s="68">
        <v>0</v>
      </c>
      <c r="AC45" s="68">
        <f t="shared" si="6"/>
        <v>0</v>
      </c>
      <c r="AD45" s="68">
        <v>0</v>
      </c>
      <c r="AE45" s="68">
        <v>0</v>
      </c>
      <c r="AF45" s="70"/>
      <c r="AG45" s="28">
        <v>0</v>
      </c>
      <c r="AH45" s="68">
        <v>0</v>
      </c>
      <c r="AI45" s="68">
        <v>0</v>
      </c>
      <c r="AJ45" s="68">
        <f t="shared" si="7"/>
        <v>0</v>
      </c>
      <c r="AK45" s="68">
        <v>0</v>
      </c>
      <c r="AL45" s="68">
        <v>0</v>
      </c>
    </row>
    <row r="46" spans="1:38" ht="70.5" customHeight="1" x14ac:dyDescent="0.25">
      <c r="A46" s="15" t="s">
        <v>108</v>
      </c>
      <c r="B46" s="5" t="s">
        <v>109</v>
      </c>
      <c r="C46" s="26">
        <v>0</v>
      </c>
      <c r="D46" s="68">
        <v>0</v>
      </c>
      <c r="E46" s="68">
        <v>0</v>
      </c>
      <c r="F46" s="26">
        <v>0</v>
      </c>
      <c r="G46" s="26">
        <v>0</v>
      </c>
      <c r="H46" s="28">
        <v>0</v>
      </c>
      <c r="I46" s="68">
        <f t="shared" si="1"/>
        <v>0</v>
      </c>
      <c r="J46" s="28">
        <v>0</v>
      </c>
      <c r="K46" s="68">
        <v>0</v>
      </c>
      <c r="L46" s="68">
        <v>0</v>
      </c>
      <c r="M46" s="69">
        <f t="shared" si="2"/>
        <v>0</v>
      </c>
      <c r="N46" s="68">
        <v>0</v>
      </c>
      <c r="O46" s="70">
        <v>0</v>
      </c>
      <c r="P46" s="31">
        <v>0</v>
      </c>
      <c r="Q46" s="70">
        <v>0</v>
      </c>
      <c r="R46" s="69">
        <f t="shared" si="3"/>
        <v>0</v>
      </c>
      <c r="S46" s="70">
        <v>0</v>
      </c>
      <c r="T46" s="68">
        <v>0</v>
      </c>
      <c r="U46" s="70">
        <v>0</v>
      </c>
      <c r="V46" s="68">
        <f t="shared" si="4"/>
        <v>0</v>
      </c>
      <c r="W46" s="68">
        <v>0</v>
      </c>
      <c r="X46" s="68">
        <v>0</v>
      </c>
      <c r="Y46" s="68">
        <f t="shared" si="5"/>
        <v>0</v>
      </c>
      <c r="Z46" s="70">
        <v>0</v>
      </c>
      <c r="AA46" s="68">
        <v>0</v>
      </c>
      <c r="AB46" s="68">
        <v>0</v>
      </c>
      <c r="AC46" s="68">
        <f t="shared" si="6"/>
        <v>0</v>
      </c>
      <c r="AD46" s="68">
        <v>0</v>
      </c>
      <c r="AE46" s="68">
        <v>0</v>
      </c>
      <c r="AF46" s="70"/>
      <c r="AG46" s="28">
        <v>0</v>
      </c>
      <c r="AH46" s="68">
        <v>0</v>
      </c>
      <c r="AI46" s="68">
        <v>0</v>
      </c>
      <c r="AJ46" s="68">
        <f t="shared" si="7"/>
        <v>0</v>
      </c>
      <c r="AK46" s="68">
        <v>0</v>
      </c>
      <c r="AL46" s="68">
        <v>0</v>
      </c>
    </row>
    <row r="47" spans="1:38" ht="70.5" customHeight="1" x14ac:dyDescent="0.25">
      <c r="A47" s="15" t="s">
        <v>110</v>
      </c>
      <c r="B47" s="42" t="s">
        <v>111</v>
      </c>
      <c r="C47" s="26">
        <v>0</v>
      </c>
      <c r="D47" s="68">
        <v>0</v>
      </c>
      <c r="E47" s="68">
        <v>0</v>
      </c>
      <c r="F47" s="26">
        <v>0</v>
      </c>
      <c r="G47" s="26">
        <v>0</v>
      </c>
      <c r="H47" s="28">
        <v>0</v>
      </c>
      <c r="I47" s="68">
        <f t="shared" si="1"/>
        <v>0</v>
      </c>
      <c r="J47" s="28">
        <v>0</v>
      </c>
      <c r="K47" s="68">
        <v>0</v>
      </c>
      <c r="L47" s="68">
        <v>0</v>
      </c>
      <c r="M47" s="69">
        <f t="shared" si="2"/>
        <v>0</v>
      </c>
      <c r="N47" s="31">
        <v>0</v>
      </c>
      <c r="O47" s="70">
        <v>0</v>
      </c>
      <c r="P47" s="68">
        <v>0</v>
      </c>
      <c r="Q47" s="68">
        <v>0</v>
      </c>
      <c r="R47" s="69">
        <f t="shared" si="3"/>
        <v>0</v>
      </c>
      <c r="S47" s="70">
        <v>0</v>
      </c>
      <c r="T47" s="31">
        <v>0</v>
      </c>
      <c r="U47" s="68">
        <v>0</v>
      </c>
      <c r="V47" s="68">
        <f t="shared" si="4"/>
        <v>0</v>
      </c>
      <c r="W47" s="70">
        <v>0</v>
      </c>
      <c r="X47" s="68">
        <v>0</v>
      </c>
      <c r="Y47" s="68">
        <f t="shared" si="5"/>
        <v>0</v>
      </c>
      <c r="Z47" s="70">
        <v>0</v>
      </c>
      <c r="AA47" s="68">
        <v>0</v>
      </c>
      <c r="AB47" s="68">
        <v>0</v>
      </c>
      <c r="AC47" s="68">
        <f t="shared" si="6"/>
        <v>0</v>
      </c>
      <c r="AD47" s="68">
        <v>0</v>
      </c>
      <c r="AE47" s="68">
        <v>0</v>
      </c>
      <c r="AF47" s="70"/>
      <c r="AG47" s="28">
        <v>0</v>
      </c>
      <c r="AH47" s="68">
        <v>0</v>
      </c>
      <c r="AI47" s="68">
        <v>0</v>
      </c>
      <c r="AJ47" s="68">
        <f t="shared" si="7"/>
        <v>0</v>
      </c>
      <c r="AK47" s="68">
        <v>0</v>
      </c>
      <c r="AL47" s="68">
        <v>0</v>
      </c>
    </row>
    <row r="48" spans="1:38" s="9" customFormat="1" ht="70.5" customHeight="1" x14ac:dyDescent="0.25">
      <c r="A48" s="15" t="s">
        <v>112</v>
      </c>
      <c r="B48" s="5" t="s">
        <v>81</v>
      </c>
      <c r="C48" s="26">
        <v>0</v>
      </c>
      <c r="D48" s="68">
        <v>0</v>
      </c>
      <c r="E48" s="68">
        <v>0</v>
      </c>
      <c r="F48" s="26">
        <v>0</v>
      </c>
      <c r="G48" s="26">
        <v>0</v>
      </c>
      <c r="H48" s="26">
        <v>1</v>
      </c>
      <c r="I48" s="68">
        <f t="shared" si="1"/>
        <v>1</v>
      </c>
      <c r="J48" s="28">
        <v>0</v>
      </c>
      <c r="K48" s="68">
        <v>0</v>
      </c>
      <c r="L48" s="68">
        <v>0</v>
      </c>
      <c r="M48" s="69">
        <f t="shared" si="2"/>
        <v>0</v>
      </c>
      <c r="N48" s="68">
        <v>0</v>
      </c>
      <c r="O48" s="70">
        <v>0</v>
      </c>
      <c r="P48" s="31">
        <v>0</v>
      </c>
      <c r="Q48" s="70">
        <v>0</v>
      </c>
      <c r="R48" s="69">
        <f t="shared" si="3"/>
        <v>0</v>
      </c>
      <c r="S48" s="70">
        <v>0</v>
      </c>
      <c r="T48" s="68">
        <v>0</v>
      </c>
      <c r="U48" s="70">
        <v>0</v>
      </c>
      <c r="V48" s="68">
        <f t="shared" si="4"/>
        <v>0</v>
      </c>
      <c r="W48" s="68">
        <v>0</v>
      </c>
      <c r="X48" s="68">
        <v>0</v>
      </c>
      <c r="Y48" s="68">
        <f t="shared" si="5"/>
        <v>1</v>
      </c>
      <c r="Z48" s="70">
        <v>0</v>
      </c>
      <c r="AA48" s="68">
        <v>0</v>
      </c>
      <c r="AB48" s="68">
        <v>0</v>
      </c>
      <c r="AC48" s="68">
        <f t="shared" si="6"/>
        <v>0</v>
      </c>
      <c r="AD48" s="68">
        <v>0</v>
      </c>
      <c r="AE48" s="68">
        <v>0</v>
      </c>
      <c r="AF48" s="70"/>
      <c r="AG48" s="28">
        <v>0</v>
      </c>
      <c r="AH48" s="68">
        <v>0</v>
      </c>
      <c r="AI48" s="68">
        <v>0</v>
      </c>
      <c r="AJ48" s="68">
        <f t="shared" si="7"/>
        <v>0</v>
      </c>
      <c r="AK48" s="68">
        <v>0</v>
      </c>
      <c r="AL48" s="68">
        <v>0</v>
      </c>
    </row>
    <row r="49" spans="1:38" s="9" customFormat="1" ht="70.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0</v>
      </c>
      <c r="D49" s="71">
        <f t="shared" ref="D49:AL49" si="18">D9+D10+D12+D13+D15+D16+D17+D18+D20+D21+D22+D23+D24+D25+D26+D28+D29+D30+D31+D32+D33+D34+D35+D36+D37+D38+D39+D40+D41+D42+D43+D44+D45+D46+D47+D48</f>
        <v>0</v>
      </c>
      <c r="E49" s="71">
        <f t="shared" si="18"/>
        <v>0</v>
      </c>
      <c r="F49" s="71">
        <f t="shared" si="18"/>
        <v>0</v>
      </c>
      <c r="G49" s="71">
        <f t="shared" si="18"/>
        <v>0</v>
      </c>
      <c r="H49" s="71">
        <f t="shared" si="18"/>
        <v>494</v>
      </c>
      <c r="I49" s="68">
        <f t="shared" si="1"/>
        <v>433</v>
      </c>
      <c r="J49" s="71">
        <f t="shared" si="18"/>
        <v>48</v>
      </c>
      <c r="K49" s="71">
        <f>K9+K10+K12+K13+K15+K16+K17+K18+K20+K21+K22+K23+K24+K25+K26+K28+K29+K30+K31+K32+K33+K34+K35+K36+K37+K38+K39+K40+K41+K42+K43+K44+K45+K46+K47+K48</f>
        <v>13</v>
      </c>
      <c r="L49" s="71">
        <f t="shared" si="18"/>
        <v>2</v>
      </c>
      <c r="M49" s="69">
        <f t="shared" si="2"/>
        <v>100</v>
      </c>
      <c r="N49" s="71">
        <f t="shared" si="18"/>
        <v>85</v>
      </c>
      <c r="O49" s="71">
        <f t="shared" si="18"/>
        <v>0</v>
      </c>
      <c r="P49" s="71">
        <f t="shared" si="18"/>
        <v>15</v>
      </c>
      <c r="Q49" s="71">
        <f t="shared" si="18"/>
        <v>0</v>
      </c>
      <c r="R49" s="69">
        <f t="shared" si="3"/>
        <v>15</v>
      </c>
      <c r="S49" s="71">
        <f t="shared" si="18"/>
        <v>0</v>
      </c>
      <c r="T49" s="71">
        <f t="shared" si="18"/>
        <v>5</v>
      </c>
      <c r="U49" s="71">
        <f t="shared" si="18"/>
        <v>10</v>
      </c>
      <c r="V49" s="68">
        <f t="shared" si="4"/>
        <v>115</v>
      </c>
      <c r="W49" s="71">
        <f t="shared" si="18"/>
        <v>5</v>
      </c>
      <c r="X49" s="71">
        <f t="shared" si="18"/>
        <v>7</v>
      </c>
      <c r="Y49" s="68">
        <f t="shared" si="5"/>
        <v>311</v>
      </c>
      <c r="Z49" s="71">
        <f t="shared" si="18"/>
        <v>16</v>
      </c>
      <c r="AA49" s="71">
        <f t="shared" si="18"/>
        <v>13</v>
      </c>
      <c r="AB49" s="71">
        <f t="shared" si="18"/>
        <v>18</v>
      </c>
      <c r="AC49" s="68">
        <f t="shared" si="6"/>
        <v>31</v>
      </c>
      <c r="AD49" s="71">
        <f t="shared" si="18"/>
        <v>1</v>
      </c>
      <c r="AE49" s="71">
        <f t="shared" si="18"/>
        <v>30</v>
      </c>
      <c r="AF49" s="71">
        <f t="shared" si="18"/>
        <v>0</v>
      </c>
      <c r="AG49" s="71">
        <f t="shared" si="18"/>
        <v>27</v>
      </c>
      <c r="AH49" s="71">
        <f t="shared" si="18"/>
        <v>0</v>
      </c>
      <c r="AI49" s="71">
        <f t="shared" si="18"/>
        <v>3</v>
      </c>
      <c r="AJ49" s="68">
        <f t="shared" si="7"/>
        <v>3</v>
      </c>
      <c r="AK49" s="71">
        <f t="shared" si="18"/>
        <v>0</v>
      </c>
      <c r="AL49" s="71">
        <f t="shared" si="18"/>
        <v>3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61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1"/>
      <c r="C104" s="21"/>
      <c r="D104" s="21"/>
      <c r="E104" s="21"/>
      <c r="F104" s="21"/>
      <c r="G104" s="21"/>
      <c r="H104" s="21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22"/>
      <c r="B106" s="23"/>
      <c r="C106" s="23"/>
      <c r="D106" s="23"/>
      <c r="E106" s="23"/>
      <c r="F106" s="23"/>
      <c r="G106" s="23"/>
      <c r="H106" s="23"/>
      <c r="I106" s="24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1"/>
      <c r="C108" s="21"/>
      <c r="D108" s="21"/>
      <c r="E108" s="21"/>
      <c r="F108" s="21"/>
      <c r="G108" s="21"/>
      <c r="H108" s="21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0"/>
      <c r="C109" s="20"/>
      <c r="D109" s="20"/>
      <c r="E109" s="20"/>
      <c r="F109" s="20"/>
      <c r="G109" s="20"/>
      <c r="H109" s="20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22"/>
      <c r="B110" s="23"/>
      <c r="C110" s="23"/>
      <c r="D110" s="23"/>
      <c r="E110" s="23"/>
      <c r="F110" s="23"/>
      <c r="G110" s="23"/>
      <c r="H110" s="23"/>
      <c r="I110" s="24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0"/>
      <c r="C116" s="20"/>
      <c r="D116" s="20"/>
      <c r="E116" s="20"/>
      <c r="F116" s="20"/>
      <c r="G116" s="20"/>
      <c r="H116" s="20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22"/>
      <c r="B117" s="23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3"/>
      <c r="D120" s="23"/>
      <c r="E120" s="23"/>
      <c r="F120" s="23"/>
      <c r="G120" s="23"/>
      <c r="H120" s="23"/>
      <c r="I120" s="24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3"/>
      <c r="D121" s="23"/>
      <c r="E121" s="23"/>
      <c r="F121" s="23"/>
      <c r="G121" s="23"/>
      <c r="H121" s="23"/>
      <c r="I121" s="24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1"/>
      <c r="D123" s="21"/>
      <c r="E123" s="21"/>
      <c r="F123" s="21"/>
      <c r="G123" s="21"/>
      <c r="H123" s="21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0"/>
      <c r="C125" s="20"/>
      <c r="D125" s="20"/>
      <c r="E125" s="20"/>
      <c r="F125" s="20"/>
      <c r="G125" s="20"/>
      <c r="H125" s="20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25"/>
      <c r="B126" s="23"/>
      <c r="C126" s="20"/>
      <c r="D126" s="20"/>
      <c r="E126" s="20"/>
      <c r="F126" s="20"/>
      <c r="G126" s="20"/>
      <c r="H126" s="20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0"/>
      <c r="C130" s="20"/>
      <c r="D130" s="20"/>
      <c r="E130" s="20"/>
      <c r="F130" s="20"/>
      <c r="G130" s="20"/>
      <c r="H130" s="20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25"/>
      <c r="B131" s="23"/>
      <c r="C131" s="23"/>
      <c r="D131" s="23"/>
      <c r="E131" s="23"/>
      <c r="F131" s="23"/>
      <c r="G131" s="23"/>
      <c r="H131" s="23"/>
      <c r="I131" s="24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61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3"/>
      <c r="D132" s="23"/>
      <c r="E132" s="23"/>
      <c r="F132" s="23"/>
      <c r="G132" s="23"/>
      <c r="H132" s="23"/>
      <c r="I132" s="24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61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1"/>
  <sheetViews>
    <sheetView topLeftCell="A43" zoomScale="70" zoomScaleNormal="70" workbookViewId="0">
      <selection activeCell="A4" sqref="A4:B6"/>
    </sheetView>
  </sheetViews>
  <sheetFormatPr defaultRowHeight="12.75" x14ac:dyDescent="0.25"/>
  <cols>
    <col min="1" max="1" width="9.28515625" style="48" customWidth="1"/>
    <col min="2" max="2" width="67.140625" style="48" customWidth="1"/>
    <col min="3" max="4" width="8.7109375" style="48" customWidth="1"/>
    <col min="5" max="5" width="7.5703125" style="48" customWidth="1"/>
    <col min="6" max="6" width="7.42578125" style="48" customWidth="1"/>
    <col min="7" max="7" width="8" style="48" customWidth="1"/>
    <col min="8" max="8" width="7.140625" style="48" customWidth="1"/>
    <col min="9" max="9" width="8.42578125" style="48" customWidth="1"/>
    <col min="10" max="10" width="7.85546875" style="48" customWidth="1"/>
    <col min="11" max="11" width="8.28515625" style="48" customWidth="1"/>
    <col min="12" max="12" width="8.140625" style="48" customWidth="1"/>
    <col min="13" max="13" width="8.42578125" style="48" customWidth="1"/>
    <col min="14" max="14" width="5.85546875" style="48" customWidth="1"/>
    <col min="15" max="15" width="7.42578125" style="48" customWidth="1"/>
    <col min="16" max="17" width="6.85546875" style="48" customWidth="1"/>
    <col min="18" max="18" width="7" style="48" customWidth="1"/>
    <col min="19" max="19" width="9.28515625" style="48" customWidth="1"/>
    <col min="20" max="20" width="7.5703125" style="48" customWidth="1"/>
    <col min="21" max="21" width="7" style="48" customWidth="1"/>
    <col min="22" max="22" width="7.85546875" style="48" customWidth="1"/>
    <col min="23" max="23" width="5.85546875" style="48" customWidth="1"/>
    <col min="24" max="24" width="6.85546875" style="48" customWidth="1"/>
    <col min="25" max="26" width="8" style="48" customWidth="1"/>
    <col min="27" max="27" width="6.140625" style="48" customWidth="1"/>
    <col min="28" max="28" width="6.85546875" style="48" customWidth="1"/>
    <col min="29" max="29" width="5.5703125" style="48" customWidth="1"/>
    <col min="30" max="30" width="7.28515625" style="48" customWidth="1"/>
    <col min="31" max="31" width="8" style="48" customWidth="1"/>
    <col min="32" max="32" width="8.28515625" style="48" customWidth="1"/>
    <col min="33" max="33" width="7.28515625" style="48" customWidth="1"/>
    <col min="34" max="34" width="7.5703125" style="48" customWidth="1"/>
    <col min="35" max="36" width="6.7109375" style="48" customWidth="1"/>
    <col min="37" max="37" width="8.42578125" style="48" customWidth="1"/>
    <col min="38" max="38" width="7.28515625" style="48" customWidth="1"/>
    <col min="39" max="16384" width="9.140625" style="48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118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77" t="s">
        <v>33</v>
      </c>
      <c r="S6" s="77" t="s">
        <v>34</v>
      </c>
      <c r="T6" s="77" t="s">
        <v>35</v>
      </c>
      <c r="U6" s="77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26.25" customHeight="1" x14ac:dyDescent="0.25">
      <c r="A7" s="50"/>
      <c r="B7" s="51" t="s">
        <v>37</v>
      </c>
      <c r="C7" s="52">
        <v>1</v>
      </c>
      <c r="D7" s="52">
        <v>2</v>
      </c>
      <c r="E7" s="52">
        <v>3</v>
      </c>
      <c r="F7" s="52">
        <v>4</v>
      </c>
      <c r="G7" s="52">
        <v>5</v>
      </c>
      <c r="H7" s="52">
        <v>6</v>
      </c>
      <c r="I7" s="53">
        <v>7</v>
      </c>
      <c r="J7" s="52">
        <v>8</v>
      </c>
      <c r="K7" s="52">
        <v>9</v>
      </c>
      <c r="L7" s="52">
        <v>10</v>
      </c>
      <c r="M7" s="52">
        <v>11</v>
      </c>
      <c r="N7" s="52">
        <v>12</v>
      </c>
      <c r="O7" s="52">
        <v>13</v>
      </c>
      <c r="P7" s="52">
        <v>14</v>
      </c>
      <c r="Q7" s="52">
        <v>15</v>
      </c>
      <c r="R7" s="52">
        <v>16</v>
      </c>
      <c r="S7" s="52">
        <v>17</v>
      </c>
      <c r="T7" s="52">
        <v>18</v>
      </c>
      <c r="U7" s="52">
        <v>19</v>
      </c>
      <c r="V7" s="52">
        <v>20</v>
      </c>
      <c r="W7" s="52">
        <v>21</v>
      </c>
      <c r="X7" s="52">
        <v>22</v>
      </c>
      <c r="Y7" s="52">
        <v>23</v>
      </c>
      <c r="Z7" s="52">
        <v>24</v>
      </c>
      <c r="AA7" s="52">
        <v>25</v>
      </c>
      <c r="AB7" s="52">
        <v>26</v>
      </c>
      <c r="AC7" s="52">
        <v>27</v>
      </c>
      <c r="AD7" s="52">
        <v>28</v>
      </c>
      <c r="AE7" s="52">
        <v>29</v>
      </c>
      <c r="AF7" s="52">
        <v>30</v>
      </c>
      <c r="AG7" s="52">
        <v>31</v>
      </c>
      <c r="AH7" s="52">
        <v>32</v>
      </c>
      <c r="AI7" s="52">
        <v>33</v>
      </c>
      <c r="AJ7" s="52">
        <v>34</v>
      </c>
      <c r="AK7" s="52">
        <v>35</v>
      </c>
      <c r="AL7" s="52">
        <v>36</v>
      </c>
    </row>
    <row r="8" spans="1:38" s="55" customFormat="1" ht="70.5" customHeight="1" x14ac:dyDescent="0.25">
      <c r="A8" s="54">
        <v>1</v>
      </c>
      <c r="B8" s="52" t="s">
        <v>38</v>
      </c>
      <c r="C8" s="89">
        <f>C9+C10</f>
        <v>0</v>
      </c>
      <c r="D8" s="89">
        <f t="shared" ref="D8:AL8" si="0">D9+D10</f>
        <v>0</v>
      </c>
      <c r="E8" s="89">
        <f t="shared" si="0"/>
        <v>0</v>
      </c>
      <c r="F8" s="89">
        <f t="shared" si="0"/>
        <v>0</v>
      </c>
      <c r="G8" s="89">
        <f t="shared" si="0"/>
        <v>0</v>
      </c>
      <c r="H8" s="89">
        <f t="shared" si="0"/>
        <v>103</v>
      </c>
      <c r="I8" s="89">
        <f t="shared" si="0"/>
        <v>99</v>
      </c>
      <c r="J8" s="89">
        <f t="shared" si="0"/>
        <v>3</v>
      </c>
      <c r="K8" s="89">
        <f t="shared" si="0"/>
        <v>1</v>
      </c>
      <c r="L8" s="89">
        <f t="shared" si="0"/>
        <v>0</v>
      </c>
      <c r="M8" s="89">
        <f t="shared" si="0"/>
        <v>13</v>
      </c>
      <c r="N8" s="89">
        <f t="shared" si="0"/>
        <v>11</v>
      </c>
      <c r="O8" s="89">
        <f t="shared" si="0"/>
        <v>0</v>
      </c>
      <c r="P8" s="89">
        <f t="shared" si="0"/>
        <v>2</v>
      </c>
      <c r="Q8" s="89">
        <f t="shared" si="0"/>
        <v>0</v>
      </c>
      <c r="R8" s="89">
        <f t="shared" si="0"/>
        <v>0</v>
      </c>
      <c r="S8" s="89">
        <f t="shared" si="0"/>
        <v>0</v>
      </c>
      <c r="T8" s="89">
        <f t="shared" si="0"/>
        <v>0</v>
      </c>
      <c r="U8" s="89">
        <f t="shared" si="0"/>
        <v>0</v>
      </c>
      <c r="V8" s="89">
        <f t="shared" si="0"/>
        <v>13</v>
      </c>
      <c r="W8" s="89">
        <f t="shared" si="0"/>
        <v>2</v>
      </c>
      <c r="X8" s="89">
        <f t="shared" si="0"/>
        <v>0</v>
      </c>
      <c r="Y8" s="89">
        <f t="shared" si="0"/>
        <v>84</v>
      </c>
      <c r="Z8" s="89">
        <f t="shared" si="0"/>
        <v>0</v>
      </c>
      <c r="AA8" s="89">
        <f t="shared" si="0"/>
        <v>0</v>
      </c>
      <c r="AB8" s="89">
        <f t="shared" si="0"/>
        <v>2</v>
      </c>
      <c r="AC8" s="89">
        <f t="shared" si="0"/>
        <v>2</v>
      </c>
      <c r="AD8" s="89">
        <f t="shared" si="0"/>
        <v>0</v>
      </c>
      <c r="AE8" s="89">
        <f t="shared" si="0"/>
        <v>2</v>
      </c>
      <c r="AF8" s="89">
        <f t="shared" si="0"/>
        <v>0</v>
      </c>
      <c r="AG8" s="89">
        <f t="shared" si="0"/>
        <v>2</v>
      </c>
      <c r="AH8" s="89">
        <f t="shared" si="0"/>
        <v>0</v>
      </c>
      <c r="AI8" s="89">
        <f t="shared" si="0"/>
        <v>0</v>
      </c>
      <c r="AJ8" s="89">
        <f t="shared" si="0"/>
        <v>0</v>
      </c>
      <c r="AK8" s="89">
        <f t="shared" si="0"/>
        <v>0</v>
      </c>
      <c r="AL8" s="89">
        <f t="shared" si="0"/>
        <v>0</v>
      </c>
    </row>
    <row r="9" spans="1:38" ht="70.5" customHeight="1" x14ac:dyDescent="0.25">
      <c r="A9" s="56" t="s">
        <v>39</v>
      </c>
      <c r="B9" s="76" t="s">
        <v>40</v>
      </c>
      <c r="C9" s="68">
        <v>0</v>
      </c>
      <c r="D9" s="68">
        <v>0</v>
      </c>
      <c r="E9" s="68">
        <v>0</v>
      </c>
      <c r="F9" s="68">
        <v>0</v>
      </c>
      <c r="G9" s="68">
        <v>0</v>
      </c>
      <c r="H9" s="68">
        <v>96</v>
      </c>
      <c r="I9" s="68">
        <f>H9-J9-K9</f>
        <v>92</v>
      </c>
      <c r="J9" s="68">
        <v>3</v>
      </c>
      <c r="K9" s="68">
        <v>1</v>
      </c>
      <c r="L9" s="68">
        <v>0</v>
      </c>
      <c r="M9" s="69">
        <f>N9+O9+P9+Q9</f>
        <v>12</v>
      </c>
      <c r="N9" s="31">
        <v>10</v>
      </c>
      <c r="O9" s="70">
        <v>0</v>
      </c>
      <c r="P9" s="31">
        <v>2</v>
      </c>
      <c r="Q9" s="70">
        <v>0</v>
      </c>
      <c r="R9" s="69">
        <f>S9+T9+U9</f>
        <v>0</v>
      </c>
      <c r="S9" s="70">
        <v>0</v>
      </c>
      <c r="T9" s="31">
        <v>0</v>
      </c>
      <c r="U9" s="70">
        <v>0</v>
      </c>
      <c r="V9" s="68">
        <f>M9+R9</f>
        <v>12</v>
      </c>
      <c r="W9" s="70">
        <v>1</v>
      </c>
      <c r="X9" s="68">
        <v>0</v>
      </c>
      <c r="Y9" s="68">
        <f>D9+E9+I9-L9-V9-W9</f>
        <v>79</v>
      </c>
      <c r="Z9" s="68">
        <v>0</v>
      </c>
      <c r="AA9" s="68">
        <v>0</v>
      </c>
      <c r="AB9" s="68">
        <v>2</v>
      </c>
      <c r="AC9" s="68">
        <f>AA9+AB9</f>
        <v>2</v>
      </c>
      <c r="AD9" s="68">
        <v>0</v>
      </c>
      <c r="AE9" s="68">
        <v>2</v>
      </c>
      <c r="AF9" s="68"/>
      <c r="AG9" s="68">
        <v>2</v>
      </c>
      <c r="AH9" s="68">
        <v>0</v>
      </c>
      <c r="AI9" s="68">
        <v>0</v>
      </c>
      <c r="AJ9" s="68">
        <f>AH9+AI9</f>
        <v>0</v>
      </c>
      <c r="AK9" s="68">
        <v>0</v>
      </c>
      <c r="AL9" s="68">
        <v>0</v>
      </c>
    </row>
    <row r="10" spans="1:38" ht="70.5" customHeight="1" x14ac:dyDescent="0.25">
      <c r="A10" s="56" t="s">
        <v>41</v>
      </c>
      <c r="B10" s="76" t="s">
        <v>42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7</v>
      </c>
      <c r="I10" s="68">
        <f t="shared" ref="I10:I49" si="1">H10-J10-K10</f>
        <v>7</v>
      </c>
      <c r="J10" s="68">
        <v>0</v>
      </c>
      <c r="K10" s="68">
        <v>0</v>
      </c>
      <c r="L10" s="68">
        <v>0</v>
      </c>
      <c r="M10" s="69">
        <f t="shared" ref="M10:M49" si="2">N10+O10+P10+Q10</f>
        <v>1</v>
      </c>
      <c r="N10" s="31">
        <v>1</v>
      </c>
      <c r="O10" s="70">
        <v>0</v>
      </c>
      <c r="P10" s="31">
        <v>0</v>
      </c>
      <c r="Q10" s="70">
        <v>0</v>
      </c>
      <c r="R10" s="69">
        <f t="shared" ref="R10:R49" si="3">S10+T10+U10</f>
        <v>0</v>
      </c>
      <c r="S10" s="70">
        <v>0</v>
      </c>
      <c r="T10" s="31">
        <v>0</v>
      </c>
      <c r="U10" s="70">
        <v>0</v>
      </c>
      <c r="V10" s="68">
        <f t="shared" ref="V10:V49" si="4">M10+R10</f>
        <v>1</v>
      </c>
      <c r="W10" s="70">
        <v>1</v>
      </c>
      <c r="X10" s="70">
        <v>0</v>
      </c>
      <c r="Y10" s="68">
        <f t="shared" ref="Y10:Y49" si="5">D10+E10+I10-L10-V10-W10</f>
        <v>5</v>
      </c>
      <c r="Z10" s="68">
        <v>0</v>
      </c>
      <c r="AA10" s="68">
        <v>0</v>
      </c>
      <c r="AB10" s="68">
        <v>0</v>
      </c>
      <c r="AC10" s="68">
        <f t="shared" ref="AC10:AC49" si="6">AA10+AB10</f>
        <v>0</v>
      </c>
      <c r="AD10" s="68">
        <v>0</v>
      </c>
      <c r="AE10" s="68">
        <v>0</v>
      </c>
      <c r="AF10" s="68"/>
      <c r="AG10" s="68">
        <v>0</v>
      </c>
      <c r="AH10" s="68">
        <v>0</v>
      </c>
      <c r="AI10" s="68">
        <v>0</v>
      </c>
      <c r="AJ10" s="68">
        <f t="shared" ref="AJ10:AJ49" si="7">AH10+AI10</f>
        <v>0</v>
      </c>
      <c r="AK10" s="68">
        <v>0</v>
      </c>
      <c r="AL10" s="68">
        <v>0</v>
      </c>
    </row>
    <row r="11" spans="1:38" s="55" customFormat="1" ht="70.5" customHeight="1" x14ac:dyDescent="0.25">
      <c r="A11" s="54">
        <v>2</v>
      </c>
      <c r="B11" s="52" t="s">
        <v>43</v>
      </c>
      <c r="C11" s="89">
        <f>C12+C13</f>
        <v>0</v>
      </c>
      <c r="D11" s="89">
        <f t="shared" ref="D11:AL11" si="8">D12+D13</f>
        <v>0</v>
      </c>
      <c r="E11" s="89">
        <f t="shared" si="8"/>
        <v>0</v>
      </c>
      <c r="F11" s="89">
        <f t="shared" si="8"/>
        <v>0</v>
      </c>
      <c r="G11" s="89">
        <f t="shared" si="8"/>
        <v>0</v>
      </c>
      <c r="H11" s="89">
        <f t="shared" si="8"/>
        <v>28</v>
      </c>
      <c r="I11" s="89">
        <f t="shared" si="8"/>
        <v>20</v>
      </c>
      <c r="J11" s="89">
        <f t="shared" si="8"/>
        <v>6</v>
      </c>
      <c r="K11" s="89">
        <f t="shared" si="8"/>
        <v>2</v>
      </c>
      <c r="L11" s="89">
        <f t="shared" si="8"/>
        <v>0</v>
      </c>
      <c r="M11" s="89">
        <f t="shared" si="8"/>
        <v>0</v>
      </c>
      <c r="N11" s="89">
        <f t="shared" si="8"/>
        <v>0</v>
      </c>
      <c r="O11" s="89">
        <f t="shared" si="8"/>
        <v>0</v>
      </c>
      <c r="P11" s="89">
        <f t="shared" si="8"/>
        <v>0</v>
      </c>
      <c r="Q11" s="89">
        <f t="shared" si="8"/>
        <v>0</v>
      </c>
      <c r="R11" s="89">
        <f t="shared" si="8"/>
        <v>0</v>
      </c>
      <c r="S11" s="89">
        <f t="shared" si="8"/>
        <v>0</v>
      </c>
      <c r="T11" s="89">
        <f t="shared" si="8"/>
        <v>0</v>
      </c>
      <c r="U11" s="89">
        <f t="shared" si="8"/>
        <v>0</v>
      </c>
      <c r="V11" s="89">
        <f t="shared" si="8"/>
        <v>0</v>
      </c>
      <c r="W11" s="89">
        <f t="shared" si="8"/>
        <v>1</v>
      </c>
      <c r="X11" s="89">
        <f t="shared" si="8"/>
        <v>0</v>
      </c>
      <c r="Y11" s="89">
        <f t="shared" si="8"/>
        <v>19</v>
      </c>
      <c r="Z11" s="89">
        <f t="shared" si="8"/>
        <v>0</v>
      </c>
      <c r="AA11" s="89">
        <f t="shared" si="8"/>
        <v>0</v>
      </c>
      <c r="AB11" s="89">
        <f t="shared" si="8"/>
        <v>1</v>
      </c>
      <c r="AC11" s="89">
        <f t="shared" si="8"/>
        <v>1</v>
      </c>
      <c r="AD11" s="89">
        <f t="shared" si="8"/>
        <v>0</v>
      </c>
      <c r="AE11" s="89">
        <f t="shared" si="8"/>
        <v>1</v>
      </c>
      <c r="AF11" s="89">
        <f t="shared" si="8"/>
        <v>0</v>
      </c>
      <c r="AG11" s="89">
        <f t="shared" si="8"/>
        <v>1</v>
      </c>
      <c r="AH11" s="89">
        <f t="shared" si="8"/>
        <v>0</v>
      </c>
      <c r="AI11" s="89">
        <f t="shared" si="8"/>
        <v>0</v>
      </c>
      <c r="AJ11" s="89">
        <f t="shared" si="8"/>
        <v>0</v>
      </c>
      <c r="AK11" s="89">
        <f t="shared" si="8"/>
        <v>0</v>
      </c>
      <c r="AL11" s="89">
        <f t="shared" si="8"/>
        <v>0</v>
      </c>
    </row>
    <row r="12" spans="1:38" ht="70.5" customHeight="1" x14ac:dyDescent="0.25">
      <c r="A12" s="56" t="s">
        <v>44</v>
      </c>
      <c r="B12" s="76" t="s">
        <v>45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21</v>
      </c>
      <c r="I12" s="68">
        <f t="shared" si="1"/>
        <v>14</v>
      </c>
      <c r="J12" s="68">
        <v>5</v>
      </c>
      <c r="K12" s="68">
        <v>2</v>
      </c>
      <c r="L12" s="68">
        <v>0</v>
      </c>
      <c r="M12" s="69">
        <f t="shared" si="2"/>
        <v>0</v>
      </c>
      <c r="N12" s="31">
        <v>0</v>
      </c>
      <c r="O12" s="70">
        <v>0</v>
      </c>
      <c r="P12" s="31">
        <v>0</v>
      </c>
      <c r="Q12" s="70">
        <v>0</v>
      </c>
      <c r="R12" s="69">
        <f t="shared" si="3"/>
        <v>0</v>
      </c>
      <c r="S12" s="70">
        <v>0</v>
      </c>
      <c r="T12" s="31">
        <v>0</v>
      </c>
      <c r="U12" s="70">
        <v>0</v>
      </c>
      <c r="V12" s="68">
        <f t="shared" si="4"/>
        <v>0</v>
      </c>
      <c r="W12" s="68">
        <v>0</v>
      </c>
      <c r="X12" s="70">
        <v>0</v>
      </c>
      <c r="Y12" s="68">
        <f t="shared" si="5"/>
        <v>14</v>
      </c>
      <c r="Z12" s="68">
        <v>0</v>
      </c>
      <c r="AA12" s="68">
        <v>0</v>
      </c>
      <c r="AB12" s="68">
        <v>1</v>
      </c>
      <c r="AC12" s="68">
        <f t="shared" si="6"/>
        <v>1</v>
      </c>
      <c r="AD12" s="68">
        <v>0</v>
      </c>
      <c r="AE12" s="68">
        <v>1</v>
      </c>
      <c r="AF12" s="68"/>
      <c r="AG12" s="68">
        <v>1</v>
      </c>
      <c r="AH12" s="68">
        <v>0</v>
      </c>
      <c r="AI12" s="68">
        <v>0</v>
      </c>
      <c r="AJ12" s="68">
        <f t="shared" si="7"/>
        <v>0</v>
      </c>
      <c r="AK12" s="68">
        <v>0</v>
      </c>
      <c r="AL12" s="68">
        <v>0</v>
      </c>
    </row>
    <row r="13" spans="1:38" ht="70.5" customHeight="1" x14ac:dyDescent="0.25">
      <c r="A13" s="56" t="s">
        <v>46</v>
      </c>
      <c r="B13" s="76" t="s">
        <v>47</v>
      </c>
      <c r="C13" s="68">
        <v>0</v>
      </c>
      <c r="D13" s="68">
        <v>0</v>
      </c>
      <c r="E13" s="68">
        <v>0</v>
      </c>
      <c r="F13" s="68">
        <v>0</v>
      </c>
      <c r="G13" s="68">
        <v>0</v>
      </c>
      <c r="H13" s="68">
        <v>7</v>
      </c>
      <c r="I13" s="68">
        <f t="shared" si="1"/>
        <v>6</v>
      </c>
      <c r="J13" s="70">
        <v>1</v>
      </c>
      <c r="K13" s="68">
        <v>0</v>
      </c>
      <c r="L13" s="68">
        <v>0</v>
      </c>
      <c r="M13" s="69">
        <f t="shared" si="2"/>
        <v>0</v>
      </c>
      <c r="N13" s="31">
        <v>0</v>
      </c>
      <c r="O13" s="70">
        <v>0</v>
      </c>
      <c r="P13" s="31">
        <v>0</v>
      </c>
      <c r="Q13" s="70">
        <v>0</v>
      </c>
      <c r="R13" s="69">
        <f t="shared" si="3"/>
        <v>0</v>
      </c>
      <c r="S13" s="70">
        <v>0</v>
      </c>
      <c r="T13" s="31">
        <v>0</v>
      </c>
      <c r="U13" s="70">
        <v>0</v>
      </c>
      <c r="V13" s="68">
        <f t="shared" si="4"/>
        <v>0</v>
      </c>
      <c r="W13" s="70">
        <v>1</v>
      </c>
      <c r="X13" s="70">
        <v>0</v>
      </c>
      <c r="Y13" s="68">
        <f t="shared" si="5"/>
        <v>5</v>
      </c>
      <c r="Z13" s="68">
        <v>0</v>
      </c>
      <c r="AA13" s="68">
        <v>0</v>
      </c>
      <c r="AB13" s="68">
        <v>0</v>
      </c>
      <c r="AC13" s="68">
        <f t="shared" si="6"/>
        <v>0</v>
      </c>
      <c r="AD13" s="68">
        <v>0</v>
      </c>
      <c r="AE13" s="68">
        <v>0</v>
      </c>
      <c r="AF13" s="68"/>
      <c r="AG13" s="68">
        <v>0</v>
      </c>
      <c r="AH13" s="68">
        <v>0</v>
      </c>
      <c r="AI13" s="68">
        <v>0</v>
      </c>
      <c r="AJ13" s="68">
        <f t="shared" si="7"/>
        <v>0</v>
      </c>
      <c r="AK13" s="68">
        <v>0</v>
      </c>
      <c r="AL13" s="68">
        <v>0</v>
      </c>
    </row>
    <row r="14" spans="1:38" s="55" customFormat="1" ht="70.5" customHeight="1" x14ac:dyDescent="0.25">
      <c r="A14" s="56" t="s">
        <v>48</v>
      </c>
      <c r="B14" s="52" t="s">
        <v>49</v>
      </c>
      <c r="C14" s="89">
        <f>C15+C16</f>
        <v>0</v>
      </c>
      <c r="D14" s="89">
        <f t="shared" ref="D14:AL14" si="9">D15+D16</f>
        <v>0</v>
      </c>
      <c r="E14" s="89">
        <f t="shared" si="9"/>
        <v>0</v>
      </c>
      <c r="F14" s="89">
        <f t="shared" si="9"/>
        <v>0</v>
      </c>
      <c r="G14" s="89">
        <f t="shared" si="9"/>
        <v>0</v>
      </c>
      <c r="H14" s="89">
        <f t="shared" si="9"/>
        <v>0</v>
      </c>
      <c r="I14" s="89">
        <f t="shared" si="9"/>
        <v>0</v>
      </c>
      <c r="J14" s="89">
        <f t="shared" si="9"/>
        <v>0</v>
      </c>
      <c r="K14" s="89">
        <f t="shared" si="9"/>
        <v>0</v>
      </c>
      <c r="L14" s="89">
        <f t="shared" si="9"/>
        <v>0</v>
      </c>
      <c r="M14" s="89">
        <f t="shared" si="9"/>
        <v>0</v>
      </c>
      <c r="N14" s="89">
        <f t="shared" si="9"/>
        <v>0</v>
      </c>
      <c r="O14" s="89">
        <f t="shared" si="9"/>
        <v>0</v>
      </c>
      <c r="P14" s="89">
        <f t="shared" si="9"/>
        <v>0</v>
      </c>
      <c r="Q14" s="89">
        <f t="shared" si="9"/>
        <v>0</v>
      </c>
      <c r="R14" s="89">
        <f t="shared" si="9"/>
        <v>0</v>
      </c>
      <c r="S14" s="89">
        <f t="shared" si="9"/>
        <v>0</v>
      </c>
      <c r="T14" s="89">
        <f t="shared" si="9"/>
        <v>0</v>
      </c>
      <c r="U14" s="89">
        <f t="shared" si="9"/>
        <v>0</v>
      </c>
      <c r="V14" s="89">
        <f t="shared" si="9"/>
        <v>0</v>
      </c>
      <c r="W14" s="89">
        <f t="shared" si="9"/>
        <v>0</v>
      </c>
      <c r="X14" s="89">
        <f t="shared" si="9"/>
        <v>0</v>
      </c>
      <c r="Y14" s="89">
        <f t="shared" si="9"/>
        <v>0</v>
      </c>
      <c r="Z14" s="89">
        <f t="shared" si="9"/>
        <v>0</v>
      </c>
      <c r="AA14" s="89">
        <f t="shared" si="9"/>
        <v>0</v>
      </c>
      <c r="AB14" s="89">
        <f t="shared" si="9"/>
        <v>0</v>
      </c>
      <c r="AC14" s="89">
        <f t="shared" si="9"/>
        <v>0</v>
      </c>
      <c r="AD14" s="89">
        <f t="shared" si="9"/>
        <v>0</v>
      </c>
      <c r="AE14" s="89">
        <f t="shared" si="9"/>
        <v>0</v>
      </c>
      <c r="AF14" s="89">
        <f t="shared" si="9"/>
        <v>0</v>
      </c>
      <c r="AG14" s="89">
        <f t="shared" si="9"/>
        <v>0</v>
      </c>
      <c r="AH14" s="89">
        <f t="shared" si="9"/>
        <v>0</v>
      </c>
      <c r="AI14" s="89">
        <f t="shared" si="9"/>
        <v>0</v>
      </c>
      <c r="AJ14" s="89">
        <f t="shared" si="9"/>
        <v>0</v>
      </c>
      <c r="AK14" s="89">
        <f t="shared" si="9"/>
        <v>0</v>
      </c>
      <c r="AL14" s="89">
        <f t="shared" si="9"/>
        <v>0</v>
      </c>
    </row>
    <row r="15" spans="1:38" ht="70.5" customHeight="1" x14ac:dyDescent="0.25">
      <c r="A15" s="56" t="s">
        <v>50</v>
      </c>
      <c r="B15" s="76" t="s">
        <v>51</v>
      </c>
      <c r="C15" s="68">
        <v>0</v>
      </c>
      <c r="D15" s="68">
        <v>0</v>
      </c>
      <c r="E15" s="68">
        <v>0</v>
      </c>
      <c r="F15" s="68">
        <v>0</v>
      </c>
      <c r="G15" s="68">
        <v>0</v>
      </c>
      <c r="H15" s="68">
        <v>0</v>
      </c>
      <c r="I15" s="68">
        <f t="shared" si="1"/>
        <v>0</v>
      </c>
      <c r="J15" s="70">
        <v>0</v>
      </c>
      <c r="K15" s="68">
        <v>0</v>
      </c>
      <c r="L15" s="68">
        <v>0</v>
      </c>
      <c r="M15" s="69">
        <f t="shared" si="2"/>
        <v>0</v>
      </c>
      <c r="N15" s="31">
        <v>0</v>
      </c>
      <c r="O15" s="70">
        <v>0</v>
      </c>
      <c r="P15" s="31">
        <v>0</v>
      </c>
      <c r="Q15" s="70">
        <v>0</v>
      </c>
      <c r="R15" s="69">
        <f t="shared" si="3"/>
        <v>0</v>
      </c>
      <c r="S15" s="70">
        <v>0</v>
      </c>
      <c r="T15" s="31">
        <v>0</v>
      </c>
      <c r="U15" s="70">
        <v>0</v>
      </c>
      <c r="V15" s="68">
        <f t="shared" si="4"/>
        <v>0</v>
      </c>
      <c r="W15" s="70">
        <v>0</v>
      </c>
      <c r="X15" s="68">
        <v>0</v>
      </c>
      <c r="Y15" s="68">
        <f t="shared" si="5"/>
        <v>0</v>
      </c>
      <c r="Z15" s="68">
        <v>0</v>
      </c>
      <c r="AA15" s="68">
        <v>0</v>
      </c>
      <c r="AB15" s="68">
        <v>0</v>
      </c>
      <c r="AC15" s="68">
        <f t="shared" si="6"/>
        <v>0</v>
      </c>
      <c r="AD15" s="68">
        <v>0</v>
      </c>
      <c r="AE15" s="68">
        <v>0</v>
      </c>
      <c r="AF15" s="68"/>
      <c r="AG15" s="68">
        <v>0</v>
      </c>
      <c r="AH15" s="68">
        <v>0</v>
      </c>
      <c r="AI15" s="68">
        <v>0</v>
      </c>
      <c r="AJ15" s="68">
        <f t="shared" si="7"/>
        <v>0</v>
      </c>
      <c r="AK15" s="68">
        <v>0</v>
      </c>
      <c r="AL15" s="68">
        <v>0</v>
      </c>
    </row>
    <row r="16" spans="1:38" ht="70.5" customHeight="1" x14ac:dyDescent="0.25">
      <c r="A16" s="56" t="s">
        <v>52</v>
      </c>
      <c r="B16" s="76" t="s">
        <v>53</v>
      </c>
      <c r="C16" s="68">
        <v>0</v>
      </c>
      <c r="D16" s="68">
        <v>0</v>
      </c>
      <c r="E16" s="68">
        <v>0</v>
      </c>
      <c r="F16" s="68">
        <v>0</v>
      </c>
      <c r="G16" s="68">
        <v>0</v>
      </c>
      <c r="H16" s="68">
        <v>0</v>
      </c>
      <c r="I16" s="68">
        <f t="shared" si="1"/>
        <v>0</v>
      </c>
      <c r="J16" s="70">
        <v>0</v>
      </c>
      <c r="K16" s="68">
        <v>0</v>
      </c>
      <c r="L16" s="68">
        <v>0</v>
      </c>
      <c r="M16" s="69">
        <f t="shared" si="2"/>
        <v>0</v>
      </c>
      <c r="N16" s="31">
        <v>0</v>
      </c>
      <c r="O16" s="70">
        <v>0</v>
      </c>
      <c r="P16" s="31">
        <v>0</v>
      </c>
      <c r="Q16" s="70">
        <v>0</v>
      </c>
      <c r="R16" s="69">
        <f t="shared" si="3"/>
        <v>0</v>
      </c>
      <c r="S16" s="70">
        <v>0</v>
      </c>
      <c r="T16" s="31">
        <v>0</v>
      </c>
      <c r="U16" s="70">
        <v>0</v>
      </c>
      <c r="V16" s="68">
        <f t="shared" si="4"/>
        <v>0</v>
      </c>
      <c r="W16" s="68">
        <v>0</v>
      </c>
      <c r="X16" s="70">
        <v>0</v>
      </c>
      <c r="Y16" s="68">
        <f t="shared" si="5"/>
        <v>0</v>
      </c>
      <c r="Z16" s="68">
        <v>0</v>
      </c>
      <c r="AA16" s="68">
        <v>0</v>
      </c>
      <c r="AB16" s="68">
        <v>0</v>
      </c>
      <c r="AC16" s="68">
        <f t="shared" si="6"/>
        <v>0</v>
      </c>
      <c r="AD16" s="68">
        <v>0</v>
      </c>
      <c r="AE16" s="68">
        <v>0</v>
      </c>
      <c r="AF16" s="68"/>
      <c r="AG16" s="70">
        <v>0</v>
      </c>
      <c r="AH16" s="68">
        <v>0</v>
      </c>
      <c r="AI16" s="68">
        <v>0</v>
      </c>
      <c r="AJ16" s="68">
        <f t="shared" si="7"/>
        <v>0</v>
      </c>
      <c r="AK16" s="68">
        <v>0</v>
      </c>
      <c r="AL16" s="68">
        <v>0</v>
      </c>
    </row>
    <row r="17" spans="1:38" s="55" customFormat="1" ht="70.5" customHeight="1" x14ac:dyDescent="0.25">
      <c r="A17" s="56">
        <v>4</v>
      </c>
      <c r="B17" s="52" t="s">
        <v>54</v>
      </c>
      <c r="C17" s="68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f t="shared" si="1"/>
        <v>0</v>
      </c>
      <c r="J17" s="70">
        <v>0</v>
      </c>
      <c r="K17" s="68">
        <v>0</v>
      </c>
      <c r="L17" s="68">
        <v>0</v>
      </c>
      <c r="M17" s="69">
        <f t="shared" si="2"/>
        <v>0</v>
      </c>
      <c r="N17" s="31">
        <v>0</v>
      </c>
      <c r="O17" s="70">
        <v>0</v>
      </c>
      <c r="P17" s="31">
        <v>0</v>
      </c>
      <c r="Q17" s="70">
        <v>0</v>
      </c>
      <c r="R17" s="69">
        <f t="shared" si="3"/>
        <v>0</v>
      </c>
      <c r="S17" s="70">
        <v>0</v>
      </c>
      <c r="T17" s="31">
        <v>0</v>
      </c>
      <c r="U17" s="70">
        <v>0</v>
      </c>
      <c r="V17" s="68">
        <f t="shared" si="4"/>
        <v>0</v>
      </c>
      <c r="W17" s="70">
        <v>0</v>
      </c>
      <c r="X17" s="70">
        <v>0</v>
      </c>
      <c r="Y17" s="68">
        <f t="shared" si="5"/>
        <v>0</v>
      </c>
      <c r="Z17" s="68">
        <v>0</v>
      </c>
      <c r="AA17" s="68">
        <v>0</v>
      </c>
      <c r="AB17" s="68">
        <v>0</v>
      </c>
      <c r="AC17" s="68">
        <f t="shared" si="6"/>
        <v>0</v>
      </c>
      <c r="AD17" s="68">
        <v>0</v>
      </c>
      <c r="AE17" s="68">
        <v>0</v>
      </c>
      <c r="AF17" s="70"/>
      <c r="AG17" s="70">
        <v>0</v>
      </c>
      <c r="AH17" s="68">
        <v>0</v>
      </c>
      <c r="AI17" s="68">
        <v>0</v>
      </c>
      <c r="AJ17" s="68">
        <f t="shared" si="7"/>
        <v>0</v>
      </c>
      <c r="AK17" s="68">
        <v>0</v>
      </c>
      <c r="AL17" s="68">
        <v>0</v>
      </c>
    </row>
    <row r="18" spans="1:38" s="55" customFormat="1" ht="70.5" customHeight="1" x14ac:dyDescent="0.25">
      <c r="A18" s="56">
        <v>5</v>
      </c>
      <c r="B18" s="52" t="s">
        <v>55</v>
      </c>
      <c r="C18" s="68">
        <v>0</v>
      </c>
      <c r="D18" s="68">
        <v>0</v>
      </c>
      <c r="E18" s="68">
        <v>0</v>
      </c>
      <c r="F18" s="68">
        <v>0</v>
      </c>
      <c r="G18" s="68">
        <v>0</v>
      </c>
      <c r="H18" s="68">
        <v>0</v>
      </c>
      <c r="I18" s="68">
        <f t="shared" si="1"/>
        <v>0</v>
      </c>
      <c r="J18" s="70">
        <v>0</v>
      </c>
      <c r="K18" s="68">
        <v>0</v>
      </c>
      <c r="L18" s="68">
        <v>0</v>
      </c>
      <c r="M18" s="69">
        <f t="shared" si="2"/>
        <v>0</v>
      </c>
      <c r="N18" s="31">
        <v>0</v>
      </c>
      <c r="O18" s="70">
        <v>0</v>
      </c>
      <c r="P18" s="31">
        <v>0</v>
      </c>
      <c r="Q18" s="70">
        <v>0</v>
      </c>
      <c r="R18" s="69">
        <f t="shared" si="3"/>
        <v>0</v>
      </c>
      <c r="S18" s="70">
        <v>0</v>
      </c>
      <c r="T18" s="31">
        <v>0</v>
      </c>
      <c r="U18" s="70">
        <v>0</v>
      </c>
      <c r="V18" s="68">
        <f t="shared" si="4"/>
        <v>0</v>
      </c>
      <c r="W18" s="68">
        <v>0</v>
      </c>
      <c r="X18" s="70">
        <v>0</v>
      </c>
      <c r="Y18" s="68">
        <f t="shared" si="5"/>
        <v>0</v>
      </c>
      <c r="Z18" s="68">
        <v>0</v>
      </c>
      <c r="AA18" s="68">
        <v>0</v>
      </c>
      <c r="AB18" s="68">
        <v>0</v>
      </c>
      <c r="AC18" s="68">
        <f t="shared" si="6"/>
        <v>0</v>
      </c>
      <c r="AD18" s="68">
        <v>0</v>
      </c>
      <c r="AE18" s="68">
        <v>0</v>
      </c>
      <c r="AF18" s="70"/>
      <c r="AG18" s="70">
        <v>0</v>
      </c>
      <c r="AH18" s="68">
        <v>0</v>
      </c>
      <c r="AI18" s="68">
        <v>0</v>
      </c>
      <c r="AJ18" s="68">
        <f t="shared" si="7"/>
        <v>0</v>
      </c>
      <c r="AK18" s="68">
        <v>0</v>
      </c>
      <c r="AL18" s="68">
        <v>0</v>
      </c>
    </row>
    <row r="19" spans="1:38" s="55" customFormat="1" ht="70.5" customHeight="1" x14ac:dyDescent="0.25">
      <c r="A19" s="56">
        <v>6</v>
      </c>
      <c r="B19" s="52" t="s">
        <v>56</v>
      </c>
      <c r="C19" s="89">
        <f>C20+C21+C22+C23+C24+C25+C26</f>
        <v>0</v>
      </c>
      <c r="D19" s="89">
        <f t="shared" ref="D19:AL19" si="10">D20+D21+D22+D23+D24+D25+D26</f>
        <v>0</v>
      </c>
      <c r="E19" s="89">
        <f t="shared" si="10"/>
        <v>0</v>
      </c>
      <c r="F19" s="89">
        <f t="shared" si="10"/>
        <v>0</v>
      </c>
      <c r="G19" s="89">
        <f t="shared" si="10"/>
        <v>0</v>
      </c>
      <c r="H19" s="89">
        <f t="shared" si="10"/>
        <v>0</v>
      </c>
      <c r="I19" s="89">
        <f t="shared" si="10"/>
        <v>0</v>
      </c>
      <c r="J19" s="89">
        <f t="shared" si="10"/>
        <v>0</v>
      </c>
      <c r="K19" s="89">
        <f t="shared" si="10"/>
        <v>0</v>
      </c>
      <c r="L19" s="89">
        <f t="shared" si="10"/>
        <v>0</v>
      </c>
      <c r="M19" s="89">
        <f t="shared" si="10"/>
        <v>0</v>
      </c>
      <c r="N19" s="89">
        <f t="shared" si="10"/>
        <v>0</v>
      </c>
      <c r="O19" s="89">
        <f t="shared" si="10"/>
        <v>0</v>
      </c>
      <c r="P19" s="89">
        <f t="shared" si="10"/>
        <v>0</v>
      </c>
      <c r="Q19" s="89">
        <f t="shared" si="10"/>
        <v>0</v>
      </c>
      <c r="R19" s="89">
        <f t="shared" si="10"/>
        <v>0</v>
      </c>
      <c r="S19" s="89">
        <f t="shared" si="10"/>
        <v>0</v>
      </c>
      <c r="T19" s="89">
        <f t="shared" si="10"/>
        <v>0</v>
      </c>
      <c r="U19" s="89">
        <f t="shared" si="10"/>
        <v>0</v>
      </c>
      <c r="V19" s="89">
        <f t="shared" si="10"/>
        <v>0</v>
      </c>
      <c r="W19" s="89">
        <f t="shared" si="10"/>
        <v>0</v>
      </c>
      <c r="X19" s="89">
        <f t="shared" si="10"/>
        <v>0</v>
      </c>
      <c r="Y19" s="89">
        <f t="shared" si="10"/>
        <v>0</v>
      </c>
      <c r="Z19" s="89">
        <f t="shared" si="10"/>
        <v>0</v>
      </c>
      <c r="AA19" s="89">
        <f t="shared" si="10"/>
        <v>0</v>
      </c>
      <c r="AB19" s="89">
        <f t="shared" si="10"/>
        <v>0</v>
      </c>
      <c r="AC19" s="89">
        <f t="shared" si="10"/>
        <v>0</v>
      </c>
      <c r="AD19" s="89">
        <f t="shared" si="10"/>
        <v>0</v>
      </c>
      <c r="AE19" s="89">
        <f t="shared" si="10"/>
        <v>0</v>
      </c>
      <c r="AF19" s="89">
        <f t="shared" si="10"/>
        <v>0</v>
      </c>
      <c r="AG19" s="89">
        <f t="shared" si="10"/>
        <v>0</v>
      </c>
      <c r="AH19" s="89">
        <f t="shared" si="10"/>
        <v>0</v>
      </c>
      <c r="AI19" s="89">
        <f t="shared" si="10"/>
        <v>0</v>
      </c>
      <c r="AJ19" s="89">
        <f t="shared" si="10"/>
        <v>0</v>
      </c>
      <c r="AK19" s="89">
        <f t="shared" si="10"/>
        <v>0</v>
      </c>
      <c r="AL19" s="89">
        <f t="shared" si="10"/>
        <v>0</v>
      </c>
    </row>
    <row r="20" spans="1:38" ht="70.5" customHeight="1" x14ac:dyDescent="0.25">
      <c r="A20" s="56" t="s">
        <v>57</v>
      </c>
      <c r="B20" s="76" t="s">
        <v>58</v>
      </c>
      <c r="C20" s="68">
        <v>0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f t="shared" si="1"/>
        <v>0</v>
      </c>
      <c r="J20" s="70">
        <v>0</v>
      </c>
      <c r="K20" s="68">
        <v>0</v>
      </c>
      <c r="L20" s="68">
        <v>0</v>
      </c>
      <c r="M20" s="69">
        <f t="shared" si="2"/>
        <v>0</v>
      </c>
      <c r="N20" s="31">
        <v>0</v>
      </c>
      <c r="O20" s="70">
        <v>0</v>
      </c>
      <c r="P20" s="31">
        <v>0</v>
      </c>
      <c r="Q20" s="70">
        <v>0</v>
      </c>
      <c r="R20" s="69">
        <f t="shared" si="3"/>
        <v>0</v>
      </c>
      <c r="S20" s="70">
        <v>0</v>
      </c>
      <c r="T20" s="31">
        <v>0</v>
      </c>
      <c r="U20" s="70">
        <v>0</v>
      </c>
      <c r="V20" s="68">
        <f t="shared" si="4"/>
        <v>0</v>
      </c>
      <c r="W20" s="68">
        <v>0</v>
      </c>
      <c r="X20" s="70">
        <v>0</v>
      </c>
      <c r="Y20" s="68">
        <f t="shared" si="5"/>
        <v>0</v>
      </c>
      <c r="Z20" s="68">
        <v>0</v>
      </c>
      <c r="AA20" s="68">
        <v>0</v>
      </c>
      <c r="AB20" s="68">
        <v>0</v>
      </c>
      <c r="AC20" s="68">
        <f t="shared" si="6"/>
        <v>0</v>
      </c>
      <c r="AD20" s="68">
        <v>0</v>
      </c>
      <c r="AE20" s="68">
        <v>0</v>
      </c>
      <c r="AF20" s="68"/>
      <c r="AG20" s="70">
        <v>0</v>
      </c>
      <c r="AH20" s="68">
        <v>0</v>
      </c>
      <c r="AI20" s="68">
        <v>0</v>
      </c>
      <c r="AJ20" s="68">
        <f t="shared" si="7"/>
        <v>0</v>
      </c>
      <c r="AK20" s="68">
        <v>0</v>
      </c>
      <c r="AL20" s="68">
        <v>0</v>
      </c>
    </row>
    <row r="21" spans="1:38" ht="70.5" customHeight="1" x14ac:dyDescent="0.25">
      <c r="A21" s="56" t="s">
        <v>59</v>
      </c>
      <c r="B21" s="76" t="s">
        <v>60</v>
      </c>
      <c r="C21" s="68">
        <v>0</v>
      </c>
      <c r="D21" s="68">
        <v>0</v>
      </c>
      <c r="E21" s="68">
        <v>0</v>
      </c>
      <c r="F21" s="68">
        <v>0</v>
      </c>
      <c r="G21" s="68">
        <v>0</v>
      </c>
      <c r="H21" s="70">
        <v>0</v>
      </c>
      <c r="I21" s="68">
        <f t="shared" si="1"/>
        <v>0</v>
      </c>
      <c r="J21" s="70">
        <v>0</v>
      </c>
      <c r="K21" s="68">
        <v>0</v>
      </c>
      <c r="L21" s="68">
        <v>0</v>
      </c>
      <c r="M21" s="69">
        <f t="shared" si="2"/>
        <v>0</v>
      </c>
      <c r="N21" s="31">
        <v>0</v>
      </c>
      <c r="O21" s="70">
        <v>0</v>
      </c>
      <c r="P21" s="31">
        <v>0</v>
      </c>
      <c r="Q21" s="70">
        <v>0</v>
      </c>
      <c r="R21" s="69">
        <f t="shared" si="3"/>
        <v>0</v>
      </c>
      <c r="S21" s="70">
        <v>0</v>
      </c>
      <c r="T21" s="31">
        <v>0</v>
      </c>
      <c r="U21" s="70">
        <v>0</v>
      </c>
      <c r="V21" s="68">
        <f t="shared" si="4"/>
        <v>0</v>
      </c>
      <c r="W21" s="70">
        <v>0</v>
      </c>
      <c r="X21" s="70">
        <v>0</v>
      </c>
      <c r="Y21" s="68">
        <f t="shared" si="5"/>
        <v>0</v>
      </c>
      <c r="Z21" s="68">
        <v>0</v>
      </c>
      <c r="AA21" s="68">
        <v>0</v>
      </c>
      <c r="AB21" s="68">
        <v>0</v>
      </c>
      <c r="AC21" s="68">
        <f t="shared" si="6"/>
        <v>0</v>
      </c>
      <c r="AD21" s="68">
        <v>0</v>
      </c>
      <c r="AE21" s="68">
        <v>0</v>
      </c>
      <c r="AF21" s="68"/>
      <c r="AG21" s="70">
        <v>0</v>
      </c>
      <c r="AH21" s="68">
        <v>0</v>
      </c>
      <c r="AI21" s="68">
        <v>0</v>
      </c>
      <c r="AJ21" s="68">
        <f t="shared" si="7"/>
        <v>0</v>
      </c>
      <c r="AK21" s="68">
        <v>0</v>
      </c>
      <c r="AL21" s="68">
        <v>0</v>
      </c>
    </row>
    <row r="22" spans="1:38" ht="70.5" customHeight="1" x14ac:dyDescent="0.25">
      <c r="A22" s="56" t="s">
        <v>61</v>
      </c>
      <c r="B22" s="76" t="s">
        <v>62</v>
      </c>
      <c r="C22" s="68">
        <v>0</v>
      </c>
      <c r="D22" s="68">
        <v>0</v>
      </c>
      <c r="E22" s="68">
        <v>0</v>
      </c>
      <c r="F22" s="68">
        <v>0</v>
      </c>
      <c r="G22" s="68">
        <v>0</v>
      </c>
      <c r="H22" s="70">
        <v>0</v>
      </c>
      <c r="I22" s="68">
        <f t="shared" si="1"/>
        <v>0</v>
      </c>
      <c r="J22" s="70">
        <v>0</v>
      </c>
      <c r="K22" s="68">
        <v>0</v>
      </c>
      <c r="L22" s="68">
        <v>0</v>
      </c>
      <c r="M22" s="69">
        <f t="shared" si="2"/>
        <v>0</v>
      </c>
      <c r="N22" s="31">
        <v>0</v>
      </c>
      <c r="O22" s="70">
        <v>0</v>
      </c>
      <c r="P22" s="31">
        <v>0</v>
      </c>
      <c r="Q22" s="70">
        <v>0</v>
      </c>
      <c r="R22" s="69">
        <f t="shared" si="3"/>
        <v>0</v>
      </c>
      <c r="S22" s="70">
        <v>0</v>
      </c>
      <c r="T22" s="31">
        <v>0</v>
      </c>
      <c r="U22" s="70">
        <v>0</v>
      </c>
      <c r="V22" s="68">
        <f t="shared" si="4"/>
        <v>0</v>
      </c>
      <c r="W22" s="68">
        <v>0</v>
      </c>
      <c r="X22" s="70">
        <v>0</v>
      </c>
      <c r="Y22" s="68">
        <f t="shared" si="5"/>
        <v>0</v>
      </c>
      <c r="Z22" s="68">
        <v>0</v>
      </c>
      <c r="AA22" s="68">
        <v>0</v>
      </c>
      <c r="AB22" s="68">
        <v>0</v>
      </c>
      <c r="AC22" s="68">
        <f t="shared" si="6"/>
        <v>0</v>
      </c>
      <c r="AD22" s="68">
        <v>0</v>
      </c>
      <c r="AE22" s="68">
        <v>0</v>
      </c>
      <c r="AF22" s="68"/>
      <c r="AG22" s="70">
        <v>0</v>
      </c>
      <c r="AH22" s="68">
        <v>0</v>
      </c>
      <c r="AI22" s="68">
        <v>0</v>
      </c>
      <c r="AJ22" s="68">
        <f t="shared" si="7"/>
        <v>0</v>
      </c>
      <c r="AK22" s="68">
        <v>0</v>
      </c>
      <c r="AL22" s="68">
        <v>0</v>
      </c>
    </row>
    <row r="23" spans="1:38" ht="70.5" customHeight="1" x14ac:dyDescent="0.25">
      <c r="A23" s="56" t="s">
        <v>63</v>
      </c>
      <c r="B23" s="76" t="s">
        <v>64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70">
        <v>0</v>
      </c>
      <c r="I23" s="68">
        <f t="shared" si="1"/>
        <v>0</v>
      </c>
      <c r="J23" s="70">
        <v>0</v>
      </c>
      <c r="K23" s="68">
        <v>0</v>
      </c>
      <c r="L23" s="68">
        <v>0</v>
      </c>
      <c r="M23" s="69">
        <f t="shared" si="2"/>
        <v>0</v>
      </c>
      <c r="N23" s="31">
        <v>0</v>
      </c>
      <c r="O23" s="70">
        <v>0</v>
      </c>
      <c r="P23" s="31">
        <v>0</v>
      </c>
      <c r="Q23" s="70">
        <v>0</v>
      </c>
      <c r="R23" s="69">
        <f t="shared" si="3"/>
        <v>0</v>
      </c>
      <c r="S23" s="70">
        <v>0</v>
      </c>
      <c r="T23" s="31">
        <v>0</v>
      </c>
      <c r="U23" s="70">
        <v>0</v>
      </c>
      <c r="V23" s="68">
        <f t="shared" si="4"/>
        <v>0</v>
      </c>
      <c r="W23" s="70">
        <v>0</v>
      </c>
      <c r="X23" s="70">
        <v>0</v>
      </c>
      <c r="Y23" s="68">
        <f t="shared" si="5"/>
        <v>0</v>
      </c>
      <c r="Z23" s="68">
        <v>0</v>
      </c>
      <c r="AA23" s="68">
        <v>0</v>
      </c>
      <c r="AB23" s="68">
        <v>0</v>
      </c>
      <c r="AC23" s="68">
        <f t="shared" si="6"/>
        <v>0</v>
      </c>
      <c r="AD23" s="68">
        <v>0</v>
      </c>
      <c r="AE23" s="68">
        <v>0</v>
      </c>
      <c r="AF23" s="68"/>
      <c r="AG23" s="70">
        <v>0</v>
      </c>
      <c r="AH23" s="68">
        <v>0</v>
      </c>
      <c r="AI23" s="68">
        <v>0</v>
      </c>
      <c r="AJ23" s="68">
        <f t="shared" si="7"/>
        <v>0</v>
      </c>
      <c r="AK23" s="68">
        <v>0</v>
      </c>
      <c r="AL23" s="68">
        <v>0</v>
      </c>
    </row>
    <row r="24" spans="1:38" ht="70.5" customHeight="1" x14ac:dyDescent="0.25">
      <c r="A24" s="56" t="s">
        <v>65</v>
      </c>
      <c r="B24" s="76" t="s">
        <v>66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70">
        <v>0</v>
      </c>
      <c r="I24" s="68">
        <f t="shared" si="1"/>
        <v>0</v>
      </c>
      <c r="J24" s="70">
        <v>0</v>
      </c>
      <c r="K24" s="68">
        <v>0</v>
      </c>
      <c r="L24" s="68">
        <v>0</v>
      </c>
      <c r="M24" s="69">
        <f t="shared" si="2"/>
        <v>0</v>
      </c>
      <c r="N24" s="31">
        <v>0</v>
      </c>
      <c r="O24" s="70">
        <v>0</v>
      </c>
      <c r="P24" s="31">
        <v>0</v>
      </c>
      <c r="Q24" s="70">
        <v>0</v>
      </c>
      <c r="R24" s="69">
        <f t="shared" si="3"/>
        <v>0</v>
      </c>
      <c r="S24" s="70">
        <v>0</v>
      </c>
      <c r="T24" s="31">
        <v>0</v>
      </c>
      <c r="U24" s="70">
        <v>0</v>
      </c>
      <c r="V24" s="68">
        <f t="shared" si="4"/>
        <v>0</v>
      </c>
      <c r="W24" s="68">
        <v>0</v>
      </c>
      <c r="X24" s="70">
        <v>0</v>
      </c>
      <c r="Y24" s="68">
        <f t="shared" si="5"/>
        <v>0</v>
      </c>
      <c r="Z24" s="68">
        <v>0</v>
      </c>
      <c r="AA24" s="68">
        <v>0</v>
      </c>
      <c r="AB24" s="68">
        <v>0</v>
      </c>
      <c r="AC24" s="68">
        <f t="shared" si="6"/>
        <v>0</v>
      </c>
      <c r="AD24" s="68">
        <v>0</v>
      </c>
      <c r="AE24" s="68">
        <v>0</v>
      </c>
      <c r="AF24" s="68"/>
      <c r="AG24" s="70">
        <v>0</v>
      </c>
      <c r="AH24" s="68">
        <v>0</v>
      </c>
      <c r="AI24" s="68">
        <v>0</v>
      </c>
      <c r="AJ24" s="68">
        <f t="shared" si="7"/>
        <v>0</v>
      </c>
      <c r="AK24" s="68">
        <v>0</v>
      </c>
      <c r="AL24" s="68">
        <v>0</v>
      </c>
    </row>
    <row r="25" spans="1:38" ht="70.5" customHeight="1" x14ac:dyDescent="0.25">
      <c r="A25" s="56" t="s">
        <v>67</v>
      </c>
      <c r="B25" s="76" t="s">
        <v>68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70">
        <v>0</v>
      </c>
      <c r="I25" s="68">
        <f t="shared" si="1"/>
        <v>0</v>
      </c>
      <c r="J25" s="70">
        <v>0</v>
      </c>
      <c r="K25" s="68">
        <v>0</v>
      </c>
      <c r="L25" s="68">
        <v>0</v>
      </c>
      <c r="M25" s="69">
        <f t="shared" si="2"/>
        <v>0</v>
      </c>
      <c r="N25" s="31">
        <v>0</v>
      </c>
      <c r="O25" s="70">
        <v>0</v>
      </c>
      <c r="P25" s="31">
        <v>0</v>
      </c>
      <c r="Q25" s="70">
        <v>0</v>
      </c>
      <c r="R25" s="69">
        <f t="shared" si="3"/>
        <v>0</v>
      </c>
      <c r="S25" s="70">
        <v>0</v>
      </c>
      <c r="T25" s="31">
        <v>0</v>
      </c>
      <c r="U25" s="70">
        <v>0</v>
      </c>
      <c r="V25" s="68">
        <f t="shared" si="4"/>
        <v>0</v>
      </c>
      <c r="W25" s="70">
        <v>0</v>
      </c>
      <c r="X25" s="70">
        <v>0</v>
      </c>
      <c r="Y25" s="68">
        <f t="shared" si="5"/>
        <v>0</v>
      </c>
      <c r="Z25" s="68">
        <v>0</v>
      </c>
      <c r="AA25" s="68">
        <v>0</v>
      </c>
      <c r="AB25" s="68">
        <v>0</v>
      </c>
      <c r="AC25" s="68">
        <f t="shared" si="6"/>
        <v>0</v>
      </c>
      <c r="AD25" s="68">
        <v>0</v>
      </c>
      <c r="AE25" s="68">
        <v>0</v>
      </c>
      <c r="AF25" s="68"/>
      <c r="AG25" s="70">
        <v>0</v>
      </c>
      <c r="AH25" s="68">
        <v>0</v>
      </c>
      <c r="AI25" s="68">
        <v>0</v>
      </c>
      <c r="AJ25" s="68">
        <f t="shared" si="7"/>
        <v>0</v>
      </c>
      <c r="AK25" s="68">
        <v>0</v>
      </c>
      <c r="AL25" s="68">
        <v>0</v>
      </c>
    </row>
    <row r="26" spans="1:38" ht="70.5" customHeight="1" x14ac:dyDescent="0.25">
      <c r="A26" s="56" t="s">
        <v>69</v>
      </c>
      <c r="B26" s="76" t="s">
        <v>70</v>
      </c>
      <c r="C26" s="68">
        <v>0</v>
      </c>
      <c r="D26" s="68">
        <v>0</v>
      </c>
      <c r="E26" s="68">
        <v>0</v>
      </c>
      <c r="F26" s="68">
        <v>0</v>
      </c>
      <c r="G26" s="68">
        <v>0</v>
      </c>
      <c r="H26" s="70">
        <v>0</v>
      </c>
      <c r="I26" s="68">
        <f t="shared" si="1"/>
        <v>0</v>
      </c>
      <c r="J26" s="70">
        <v>0</v>
      </c>
      <c r="K26" s="68">
        <v>0</v>
      </c>
      <c r="L26" s="68">
        <v>0</v>
      </c>
      <c r="M26" s="69">
        <f t="shared" si="2"/>
        <v>0</v>
      </c>
      <c r="N26" s="31">
        <v>0</v>
      </c>
      <c r="O26" s="70">
        <v>0</v>
      </c>
      <c r="P26" s="31">
        <v>0</v>
      </c>
      <c r="Q26" s="70">
        <v>0</v>
      </c>
      <c r="R26" s="69">
        <f t="shared" si="3"/>
        <v>0</v>
      </c>
      <c r="S26" s="70">
        <v>0</v>
      </c>
      <c r="T26" s="31">
        <v>0</v>
      </c>
      <c r="U26" s="70">
        <v>0</v>
      </c>
      <c r="V26" s="68">
        <f t="shared" si="4"/>
        <v>0</v>
      </c>
      <c r="W26" s="68">
        <v>0</v>
      </c>
      <c r="X26" s="70">
        <v>0</v>
      </c>
      <c r="Y26" s="68">
        <f t="shared" si="5"/>
        <v>0</v>
      </c>
      <c r="Z26" s="68">
        <v>0</v>
      </c>
      <c r="AA26" s="68">
        <v>0</v>
      </c>
      <c r="AB26" s="68">
        <v>0</v>
      </c>
      <c r="AC26" s="68">
        <f t="shared" si="6"/>
        <v>0</v>
      </c>
      <c r="AD26" s="68">
        <v>0</v>
      </c>
      <c r="AE26" s="68">
        <v>0</v>
      </c>
      <c r="AF26" s="68"/>
      <c r="AG26" s="70">
        <v>0</v>
      </c>
      <c r="AH26" s="68">
        <v>0</v>
      </c>
      <c r="AI26" s="68">
        <v>0</v>
      </c>
      <c r="AJ26" s="68">
        <f t="shared" si="7"/>
        <v>0</v>
      </c>
      <c r="AK26" s="68">
        <v>0</v>
      </c>
      <c r="AL26" s="68">
        <v>0</v>
      </c>
    </row>
    <row r="27" spans="1:38" s="55" customFormat="1" ht="70.5" customHeight="1" x14ac:dyDescent="0.25">
      <c r="A27" s="56">
        <v>7</v>
      </c>
      <c r="B27" s="52" t="s">
        <v>71</v>
      </c>
      <c r="C27" s="68">
        <f>C28+C29+C30+C31+C32</f>
        <v>0</v>
      </c>
      <c r="D27" s="68">
        <f t="shared" ref="D27:AL27" si="11">D28+D29+D30+D31+D32</f>
        <v>0</v>
      </c>
      <c r="E27" s="68">
        <f t="shared" si="11"/>
        <v>0</v>
      </c>
      <c r="F27" s="68">
        <f t="shared" si="11"/>
        <v>0</v>
      </c>
      <c r="G27" s="68">
        <f t="shared" si="11"/>
        <v>0</v>
      </c>
      <c r="H27" s="68">
        <f t="shared" si="11"/>
        <v>0</v>
      </c>
      <c r="I27" s="68">
        <f t="shared" si="11"/>
        <v>0</v>
      </c>
      <c r="J27" s="68">
        <f t="shared" si="11"/>
        <v>0</v>
      </c>
      <c r="K27" s="68">
        <f t="shared" si="11"/>
        <v>0</v>
      </c>
      <c r="L27" s="68">
        <f t="shared" si="11"/>
        <v>0</v>
      </c>
      <c r="M27" s="68">
        <f t="shared" si="11"/>
        <v>0</v>
      </c>
      <c r="N27" s="68">
        <f t="shared" si="11"/>
        <v>0</v>
      </c>
      <c r="O27" s="68">
        <f t="shared" si="11"/>
        <v>0</v>
      </c>
      <c r="P27" s="68">
        <f t="shared" si="11"/>
        <v>0</v>
      </c>
      <c r="Q27" s="68">
        <f t="shared" si="11"/>
        <v>0</v>
      </c>
      <c r="R27" s="68">
        <f t="shared" si="11"/>
        <v>0</v>
      </c>
      <c r="S27" s="68">
        <f t="shared" si="11"/>
        <v>0</v>
      </c>
      <c r="T27" s="68">
        <f t="shared" si="11"/>
        <v>0</v>
      </c>
      <c r="U27" s="68">
        <f t="shared" si="11"/>
        <v>0</v>
      </c>
      <c r="V27" s="68">
        <f t="shared" si="11"/>
        <v>0</v>
      </c>
      <c r="W27" s="68">
        <f t="shared" si="11"/>
        <v>0</v>
      </c>
      <c r="X27" s="68">
        <f t="shared" si="11"/>
        <v>0</v>
      </c>
      <c r="Y27" s="68">
        <f t="shared" si="11"/>
        <v>0</v>
      </c>
      <c r="Z27" s="68">
        <f t="shared" si="11"/>
        <v>0</v>
      </c>
      <c r="AA27" s="68">
        <f t="shared" si="11"/>
        <v>0</v>
      </c>
      <c r="AB27" s="68">
        <f t="shared" si="11"/>
        <v>0</v>
      </c>
      <c r="AC27" s="68">
        <f t="shared" si="11"/>
        <v>0</v>
      </c>
      <c r="AD27" s="68">
        <f t="shared" si="11"/>
        <v>0</v>
      </c>
      <c r="AE27" s="68">
        <f t="shared" si="11"/>
        <v>0</v>
      </c>
      <c r="AF27" s="68">
        <f t="shared" si="11"/>
        <v>0</v>
      </c>
      <c r="AG27" s="68">
        <f t="shared" si="11"/>
        <v>0</v>
      </c>
      <c r="AH27" s="68">
        <f t="shared" si="11"/>
        <v>0</v>
      </c>
      <c r="AI27" s="68">
        <f t="shared" si="11"/>
        <v>0</v>
      </c>
      <c r="AJ27" s="68">
        <f t="shared" si="11"/>
        <v>0</v>
      </c>
      <c r="AK27" s="68">
        <f t="shared" si="11"/>
        <v>0</v>
      </c>
      <c r="AL27" s="68">
        <f t="shared" si="11"/>
        <v>0</v>
      </c>
    </row>
    <row r="28" spans="1:38" ht="70.5" customHeight="1" x14ac:dyDescent="0.25">
      <c r="A28" s="58" t="s">
        <v>72</v>
      </c>
      <c r="B28" s="76" t="s">
        <v>73</v>
      </c>
      <c r="C28" s="68">
        <v>0</v>
      </c>
      <c r="D28" s="68">
        <v>0</v>
      </c>
      <c r="E28" s="68">
        <v>0</v>
      </c>
      <c r="F28" s="68">
        <v>0</v>
      </c>
      <c r="G28" s="68">
        <v>0</v>
      </c>
      <c r="H28" s="70">
        <v>0</v>
      </c>
      <c r="I28" s="68">
        <f t="shared" si="1"/>
        <v>0</v>
      </c>
      <c r="J28" s="70">
        <v>0</v>
      </c>
      <c r="K28" s="68">
        <v>0</v>
      </c>
      <c r="L28" s="68">
        <v>0</v>
      </c>
      <c r="M28" s="69">
        <f t="shared" si="2"/>
        <v>0</v>
      </c>
      <c r="N28" s="31">
        <v>0</v>
      </c>
      <c r="O28" s="70">
        <v>0</v>
      </c>
      <c r="P28" s="31">
        <v>0</v>
      </c>
      <c r="Q28" s="70">
        <v>0</v>
      </c>
      <c r="R28" s="69">
        <f t="shared" si="3"/>
        <v>0</v>
      </c>
      <c r="S28" s="70">
        <v>0</v>
      </c>
      <c r="T28" s="31">
        <v>0</v>
      </c>
      <c r="U28" s="70">
        <v>0</v>
      </c>
      <c r="V28" s="68">
        <f t="shared" si="4"/>
        <v>0</v>
      </c>
      <c r="W28" s="68">
        <v>0</v>
      </c>
      <c r="X28" s="70">
        <v>0</v>
      </c>
      <c r="Y28" s="68">
        <f t="shared" si="5"/>
        <v>0</v>
      </c>
      <c r="Z28" s="68">
        <v>0</v>
      </c>
      <c r="AA28" s="68">
        <v>0</v>
      </c>
      <c r="AB28" s="68">
        <v>0</v>
      </c>
      <c r="AC28" s="68">
        <f t="shared" si="6"/>
        <v>0</v>
      </c>
      <c r="AD28" s="68">
        <v>0</v>
      </c>
      <c r="AE28" s="68">
        <v>0</v>
      </c>
      <c r="AF28" s="70"/>
      <c r="AG28" s="70">
        <v>0</v>
      </c>
      <c r="AH28" s="68">
        <v>0</v>
      </c>
      <c r="AI28" s="68">
        <v>0</v>
      </c>
      <c r="AJ28" s="68">
        <f t="shared" si="7"/>
        <v>0</v>
      </c>
      <c r="AK28" s="68">
        <v>0</v>
      </c>
      <c r="AL28" s="68">
        <v>0</v>
      </c>
    </row>
    <row r="29" spans="1:38" ht="70.5" customHeight="1" x14ac:dyDescent="0.25">
      <c r="A29" s="58" t="s">
        <v>74</v>
      </c>
      <c r="B29" s="76" t="s">
        <v>75</v>
      </c>
      <c r="C29" s="68">
        <v>0</v>
      </c>
      <c r="D29" s="68">
        <v>0</v>
      </c>
      <c r="E29" s="68">
        <v>0</v>
      </c>
      <c r="F29" s="68">
        <v>0</v>
      </c>
      <c r="G29" s="68">
        <v>0</v>
      </c>
      <c r="H29" s="70">
        <v>0</v>
      </c>
      <c r="I29" s="68">
        <f t="shared" si="1"/>
        <v>0</v>
      </c>
      <c r="J29" s="70">
        <v>0</v>
      </c>
      <c r="K29" s="68">
        <v>0</v>
      </c>
      <c r="L29" s="68">
        <v>0</v>
      </c>
      <c r="M29" s="69">
        <f t="shared" si="2"/>
        <v>0</v>
      </c>
      <c r="N29" s="31">
        <v>0</v>
      </c>
      <c r="O29" s="70">
        <v>0</v>
      </c>
      <c r="P29" s="31">
        <v>0</v>
      </c>
      <c r="Q29" s="70">
        <v>0</v>
      </c>
      <c r="R29" s="69">
        <f t="shared" si="3"/>
        <v>0</v>
      </c>
      <c r="S29" s="70">
        <v>0</v>
      </c>
      <c r="T29" s="31">
        <v>0</v>
      </c>
      <c r="U29" s="70">
        <v>0</v>
      </c>
      <c r="V29" s="68">
        <f t="shared" si="4"/>
        <v>0</v>
      </c>
      <c r="W29" s="70">
        <v>0</v>
      </c>
      <c r="X29" s="70">
        <v>0</v>
      </c>
      <c r="Y29" s="68">
        <f t="shared" si="5"/>
        <v>0</v>
      </c>
      <c r="Z29" s="68">
        <v>0</v>
      </c>
      <c r="AA29" s="68">
        <v>0</v>
      </c>
      <c r="AB29" s="68">
        <v>0</v>
      </c>
      <c r="AC29" s="68">
        <f t="shared" si="6"/>
        <v>0</v>
      </c>
      <c r="AD29" s="68">
        <v>0</v>
      </c>
      <c r="AE29" s="68">
        <v>0</v>
      </c>
      <c r="AF29" s="70"/>
      <c r="AG29" s="70">
        <v>0</v>
      </c>
      <c r="AH29" s="68">
        <v>0</v>
      </c>
      <c r="AI29" s="68">
        <v>0</v>
      </c>
      <c r="AJ29" s="68">
        <f t="shared" si="7"/>
        <v>0</v>
      </c>
      <c r="AK29" s="68">
        <v>0</v>
      </c>
      <c r="AL29" s="68">
        <v>0</v>
      </c>
    </row>
    <row r="30" spans="1:38" ht="70.5" customHeight="1" x14ac:dyDescent="0.25">
      <c r="A30" s="58" t="s">
        <v>76</v>
      </c>
      <c r="B30" s="76" t="s">
        <v>77</v>
      </c>
      <c r="C30" s="68">
        <v>0</v>
      </c>
      <c r="D30" s="68">
        <v>0</v>
      </c>
      <c r="E30" s="68">
        <v>0</v>
      </c>
      <c r="F30" s="68">
        <v>0</v>
      </c>
      <c r="G30" s="68">
        <v>0</v>
      </c>
      <c r="H30" s="70">
        <v>0</v>
      </c>
      <c r="I30" s="68">
        <f t="shared" si="1"/>
        <v>0</v>
      </c>
      <c r="J30" s="70">
        <v>0</v>
      </c>
      <c r="K30" s="68">
        <v>0</v>
      </c>
      <c r="L30" s="68">
        <v>0</v>
      </c>
      <c r="M30" s="69">
        <f t="shared" si="2"/>
        <v>0</v>
      </c>
      <c r="N30" s="31">
        <v>0</v>
      </c>
      <c r="O30" s="70">
        <v>0</v>
      </c>
      <c r="P30" s="31">
        <v>0</v>
      </c>
      <c r="Q30" s="70">
        <v>0</v>
      </c>
      <c r="R30" s="69">
        <f t="shared" si="3"/>
        <v>0</v>
      </c>
      <c r="S30" s="70">
        <v>0</v>
      </c>
      <c r="T30" s="31">
        <v>0</v>
      </c>
      <c r="U30" s="70">
        <v>0</v>
      </c>
      <c r="V30" s="68">
        <f t="shared" si="4"/>
        <v>0</v>
      </c>
      <c r="W30" s="68">
        <v>0</v>
      </c>
      <c r="X30" s="70">
        <v>0</v>
      </c>
      <c r="Y30" s="68">
        <f t="shared" si="5"/>
        <v>0</v>
      </c>
      <c r="Z30" s="68">
        <v>0</v>
      </c>
      <c r="AA30" s="68">
        <v>0</v>
      </c>
      <c r="AB30" s="68">
        <v>0</v>
      </c>
      <c r="AC30" s="68">
        <f t="shared" si="6"/>
        <v>0</v>
      </c>
      <c r="AD30" s="68">
        <v>0</v>
      </c>
      <c r="AE30" s="68">
        <v>0</v>
      </c>
      <c r="AF30" s="68"/>
      <c r="AG30" s="68">
        <v>0</v>
      </c>
      <c r="AH30" s="68">
        <v>0</v>
      </c>
      <c r="AI30" s="68">
        <v>0</v>
      </c>
      <c r="AJ30" s="68">
        <f t="shared" si="7"/>
        <v>0</v>
      </c>
      <c r="AK30" s="68">
        <v>0</v>
      </c>
      <c r="AL30" s="68">
        <v>0</v>
      </c>
    </row>
    <row r="31" spans="1:38" ht="70.5" customHeight="1" x14ac:dyDescent="0.25">
      <c r="A31" s="58" t="s">
        <v>78</v>
      </c>
      <c r="B31" s="76" t="s">
        <v>79</v>
      </c>
      <c r="C31" s="68">
        <v>0</v>
      </c>
      <c r="D31" s="68">
        <v>0</v>
      </c>
      <c r="E31" s="68">
        <v>0</v>
      </c>
      <c r="F31" s="68">
        <v>0</v>
      </c>
      <c r="G31" s="68">
        <v>0</v>
      </c>
      <c r="H31" s="70">
        <v>0</v>
      </c>
      <c r="I31" s="68">
        <f t="shared" si="1"/>
        <v>0</v>
      </c>
      <c r="J31" s="70">
        <v>0</v>
      </c>
      <c r="K31" s="68">
        <v>0</v>
      </c>
      <c r="L31" s="68">
        <v>0</v>
      </c>
      <c r="M31" s="69">
        <f t="shared" si="2"/>
        <v>0</v>
      </c>
      <c r="N31" s="31">
        <v>0</v>
      </c>
      <c r="O31" s="70">
        <v>0</v>
      </c>
      <c r="P31" s="31">
        <v>0</v>
      </c>
      <c r="Q31" s="70">
        <v>0</v>
      </c>
      <c r="R31" s="69">
        <f t="shared" si="3"/>
        <v>0</v>
      </c>
      <c r="S31" s="70">
        <v>0</v>
      </c>
      <c r="T31" s="31">
        <v>0</v>
      </c>
      <c r="U31" s="70">
        <v>0</v>
      </c>
      <c r="V31" s="68">
        <f t="shared" si="4"/>
        <v>0</v>
      </c>
      <c r="W31" s="70">
        <v>0</v>
      </c>
      <c r="X31" s="70">
        <v>0</v>
      </c>
      <c r="Y31" s="68">
        <f t="shared" si="5"/>
        <v>0</v>
      </c>
      <c r="Z31" s="68">
        <v>0</v>
      </c>
      <c r="AA31" s="68">
        <v>0</v>
      </c>
      <c r="AB31" s="68">
        <v>0</v>
      </c>
      <c r="AC31" s="68">
        <f t="shared" si="6"/>
        <v>0</v>
      </c>
      <c r="AD31" s="68">
        <v>0</v>
      </c>
      <c r="AE31" s="68">
        <v>0</v>
      </c>
      <c r="AF31" s="70"/>
      <c r="AG31" s="70">
        <v>0</v>
      </c>
      <c r="AH31" s="68">
        <v>0</v>
      </c>
      <c r="AI31" s="68">
        <v>0</v>
      </c>
      <c r="AJ31" s="68">
        <f t="shared" si="7"/>
        <v>0</v>
      </c>
      <c r="AK31" s="68">
        <v>0</v>
      </c>
      <c r="AL31" s="68">
        <v>0</v>
      </c>
    </row>
    <row r="32" spans="1:38" ht="70.5" customHeight="1" x14ac:dyDescent="0.25">
      <c r="A32" s="58" t="s">
        <v>80</v>
      </c>
      <c r="B32" s="76" t="s">
        <v>81</v>
      </c>
      <c r="C32" s="68">
        <v>0</v>
      </c>
      <c r="D32" s="68">
        <v>0</v>
      </c>
      <c r="E32" s="68">
        <v>0</v>
      </c>
      <c r="F32" s="68">
        <v>0</v>
      </c>
      <c r="G32" s="68">
        <v>0</v>
      </c>
      <c r="H32" s="68">
        <v>0</v>
      </c>
      <c r="I32" s="68">
        <f t="shared" si="1"/>
        <v>0</v>
      </c>
      <c r="J32" s="70">
        <v>0</v>
      </c>
      <c r="K32" s="68">
        <v>0</v>
      </c>
      <c r="L32" s="68">
        <v>0</v>
      </c>
      <c r="M32" s="69">
        <f t="shared" si="2"/>
        <v>0</v>
      </c>
      <c r="N32" s="31">
        <v>0</v>
      </c>
      <c r="O32" s="70">
        <v>0</v>
      </c>
      <c r="P32" s="31">
        <v>0</v>
      </c>
      <c r="Q32" s="70">
        <v>0</v>
      </c>
      <c r="R32" s="69">
        <f t="shared" si="3"/>
        <v>0</v>
      </c>
      <c r="S32" s="70">
        <v>0</v>
      </c>
      <c r="T32" s="31">
        <v>0</v>
      </c>
      <c r="U32" s="70">
        <v>0</v>
      </c>
      <c r="V32" s="68">
        <f t="shared" si="4"/>
        <v>0</v>
      </c>
      <c r="W32" s="68">
        <v>0</v>
      </c>
      <c r="X32" s="70">
        <v>0</v>
      </c>
      <c r="Y32" s="68">
        <f t="shared" si="5"/>
        <v>0</v>
      </c>
      <c r="Z32" s="68">
        <v>0</v>
      </c>
      <c r="AA32" s="68">
        <v>0</v>
      </c>
      <c r="AB32" s="68">
        <v>0</v>
      </c>
      <c r="AC32" s="68">
        <f t="shared" si="6"/>
        <v>0</v>
      </c>
      <c r="AD32" s="68">
        <v>0</v>
      </c>
      <c r="AE32" s="68">
        <v>0</v>
      </c>
      <c r="AF32" s="70"/>
      <c r="AG32" s="70">
        <v>0</v>
      </c>
      <c r="AH32" s="68">
        <v>0</v>
      </c>
      <c r="AI32" s="68">
        <v>0</v>
      </c>
      <c r="AJ32" s="68">
        <f t="shared" si="7"/>
        <v>0</v>
      </c>
      <c r="AK32" s="68">
        <v>0</v>
      </c>
      <c r="AL32" s="68">
        <v>0</v>
      </c>
    </row>
    <row r="33" spans="1:38" s="55" customFormat="1" ht="70.5" customHeight="1" x14ac:dyDescent="0.25">
      <c r="A33" s="58" t="s">
        <v>82</v>
      </c>
      <c r="B33" s="52" t="s">
        <v>83</v>
      </c>
      <c r="C33" s="68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f t="shared" si="1"/>
        <v>0</v>
      </c>
      <c r="J33" s="68">
        <v>0</v>
      </c>
      <c r="K33" s="68">
        <v>0</v>
      </c>
      <c r="L33" s="68">
        <v>0</v>
      </c>
      <c r="M33" s="69">
        <f t="shared" si="2"/>
        <v>0</v>
      </c>
      <c r="N33" s="31">
        <v>0</v>
      </c>
      <c r="O33" s="70">
        <v>0</v>
      </c>
      <c r="P33" s="31">
        <v>0</v>
      </c>
      <c r="Q33" s="70">
        <v>0</v>
      </c>
      <c r="R33" s="69">
        <f t="shared" si="3"/>
        <v>0</v>
      </c>
      <c r="S33" s="70">
        <v>0</v>
      </c>
      <c r="T33" s="31">
        <v>0</v>
      </c>
      <c r="U33" s="70">
        <v>0</v>
      </c>
      <c r="V33" s="68">
        <f t="shared" si="4"/>
        <v>0</v>
      </c>
      <c r="W33" s="70">
        <v>0</v>
      </c>
      <c r="X33" s="68">
        <v>0</v>
      </c>
      <c r="Y33" s="68">
        <f t="shared" si="5"/>
        <v>0</v>
      </c>
      <c r="Z33" s="68">
        <v>0</v>
      </c>
      <c r="AA33" s="68">
        <v>0</v>
      </c>
      <c r="AB33" s="68">
        <v>0</v>
      </c>
      <c r="AC33" s="68">
        <f t="shared" si="6"/>
        <v>0</v>
      </c>
      <c r="AD33" s="68">
        <v>0</v>
      </c>
      <c r="AE33" s="68">
        <v>0</v>
      </c>
      <c r="AF33" s="68"/>
      <c r="AG33" s="68">
        <v>0</v>
      </c>
      <c r="AH33" s="68">
        <v>0</v>
      </c>
      <c r="AI33" s="68">
        <v>0</v>
      </c>
      <c r="AJ33" s="68">
        <f t="shared" si="7"/>
        <v>0</v>
      </c>
      <c r="AK33" s="68">
        <v>0</v>
      </c>
      <c r="AL33" s="68">
        <v>0</v>
      </c>
    </row>
    <row r="34" spans="1:38" s="55" customFormat="1" ht="70.5" customHeight="1" x14ac:dyDescent="0.25">
      <c r="A34" s="58" t="s">
        <v>84</v>
      </c>
      <c r="B34" s="52" t="s">
        <v>85</v>
      </c>
      <c r="C34" s="68">
        <v>0</v>
      </c>
      <c r="D34" s="68">
        <v>0</v>
      </c>
      <c r="E34" s="68">
        <v>0</v>
      </c>
      <c r="F34" s="68">
        <v>0</v>
      </c>
      <c r="G34" s="68">
        <v>0</v>
      </c>
      <c r="H34" s="70">
        <v>0</v>
      </c>
      <c r="I34" s="68">
        <f t="shared" si="1"/>
        <v>0</v>
      </c>
      <c r="J34" s="70">
        <v>0</v>
      </c>
      <c r="K34" s="68">
        <v>0</v>
      </c>
      <c r="L34" s="68">
        <v>0</v>
      </c>
      <c r="M34" s="69">
        <f t="shared" si="2"/>
        <v>0</v>
      </c>
      <c r="N34" s="31">
        <v>0</v>
      </c>
      <c r="O34" s="70">
        <v>0</v>
      </c>
      <c r="P34" s="31">
        <v>0</v>
      </c>
      <c r="Q34" s="70">
        <v>0</v>
      </c>
      <c r="R34" s="69">
        <f t="shared" si="3"/>
        <v>0</v>
      </c>
      <c r="S34" s="70">
        <v>0</v>
      </c>
      <c r="T34" s="31">
        <v>0</v>
      </c>
      <c r="U34" s="70">
        <v>0</v>
      </c>
      <c r="V34" s="68">
        <f t="shared" si="4"/>
        <v>0</v>
      </c>
      <c r="W34" s="68">
        <v>0</v>
      </c>
      <c r="X34" s="70">
        <v>0</v>
      </c>
      <c r="Y34" s="68">
        <f t="shared" si="5"/>
        <v>0</v>
      </c>
      <c r="Z34" s="68">
        <v>0</v>
      </c>
      <c r="AA34" s="68">
        <v>0</v>
      </c>
      <c r="AB34" s="68">
        <v>0</v>
      </c>
      <c r="AC34" s="68">
        <f t="shared" si="6"/>
        <v>0</v>
      </c>
      <c r="AD34" s="68">
        <v>0</v>
      </c>
      <c r="AE34" s="68">
        <v>0</v>
      </c>
      <c r="AF34" s="70"/>
      <c r="AG34" s="70">
        <v>0</v>
      </c>
      <c r="AH34" s="68">
        <v>0</v>
      </c>
      <c r="AI34" s="68">
        <v>0</v>
      </c>
      <c r="AJ34" s="68">
        <f t="shared" si="7"/>
        <v>0</v>
      </c>
      <c r="AK34" s="68">
        <v>0</v>
      </c>
      <c r="AL34" s="68">
        <v>0</v>
      </c>
    </row>
    <row r="35" spans="1:38" s="55" customFormat="1" ht="70.5" customHeight="1" x14ac:dyDescent="0.25">
      <c r="A35" s="58" t="s">
        <v>86</v>
      </c>
      <c r="B35" s="52" t="s">
        <v>87</v>
      </c>
      <c r="C35" s="68">
        <v>0</v>
      </c>
      <c r="D35" s="68">
        <v>0</v>
      </c>
      <c r="E35" s="68">
        <v>0</v>
      </c>
      <c r="F35" s="68">
        <v>0</v>
      </c>
      <c r="G35" s="68">
        <v>0</v>
      </c>
      <c r="H35" s="70">
        <v>0</v>
      </c>
      <c r="I35" s="68">
        <f t="shared" si="1"/>
        <v>0</v>
      </c>
      <c r="J35" s="70">
        <v>0</v>
      </c>
      <c r="K35" s="68">
        <v>0</v>
      </c>
      <c r="L35" s="68">
        <v>0</v>
      </c>
      <c r="M35" s="69">
        <f t="shared" si="2"/>
        <v>0</v>
      </c>
      <c r="N35" s="31">
        <v>0</v>
      </c>
      <c r="O35" s="70">
        <v>0</v>
      </c>
      <c r="P35" s="31">
        <v>0</v>
      </c>
      <c r="Q35" s="70">
        <v>0</v>
      </c>
      <c r="R35" s="69">
        <f t="shared" si="3"/>
        <v>0</v>
      </c>
      <c r="S35" s="70">
        <v>0</v>
      </c>
      <c r="T35" s="31">
        <v>0</v>
      </c>
      <c r="U35" s="70">
        <v>0</v>
      </c>
      <c r="V35" s="68">
        <f t="shared" si="4"/>
        <v>0</v>
      </c>
      <c r="W35" s="70">
        <v>0</v>
      </c>
      <c r="X35" s="70">
        <v>0</v>
      </c>
      <c r="Y35" s="68">
        <f t="shared" si="5"/>
        <v>0</v>
      </c>
      <c r="Z35" s="68">
        <v>0</v>
      </c>
      <c r="AA35" s="68">
        <v>0</v>
      </c>
      <c r="AB35" s="68">
        <v>0</v>
      </c>
      <c r="AC35" s="68">
        <f t="shared" si="6"/>
        <v>0</v>
      </c>
      <c r="AD35" s="68">
        <v>0</v>
      </c>
      <c r="AE35" s="68">
        <v>0</v>
      </c>
      <c r="AF35" s="70"/>
      <c r="AG35" s="70">
        <v>0</v>
      </c>
      <c r="AH35" s="68">
        <v>0</v>
      </c>
      <c r="AI35" s="68">
        <v>0</v>
      </c>
      <c r="AJ35" s="68">
        <f t="shared" si="7"/>
        <v>0</v>
      </c>
      <c r="AK35" s="68">
        <v>0</v>
      </c>
      <c r="AL35" s="68">
        <v>0</v>
      </c>
    </row>
    <row r="36" spans="1:38" s="55" customFormat="1" ht="70.5" customHeight="1" x14ac:dyDescent="0.25">
      <c r="A36" s="58" t="s">
        <v>88</v>
      </c>
      <c r="B36" s="52" t="s">
        <v>89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70">
        <v>0</v>
      </c>
      <c r="I36" s="68">
        <f t="shared" si="1"/>
        <v>0</v>
      </c>
      <c r="J36" s="70">
        <v>0</v>
      </c>
      <c r="K36" s="68">
        <v>0</v>
      </c>
      <c r="L36" s="68">
        <v>0</v>
      </c>
      <c r="M36" s="69">
        <f t="shared" si="2"/>
        <v>0</v>
      </c>
      <c r="N36" s="31">
        <v>0</v>
      </c>
      <c r="O36" s="70">
        <v>0</v>
      </c>
      <c r="P36" s="31">
        <v>0</v>
      </c>
      <c r="Q36" s="70">
        <v>0</v>
      </c>
      <c r="R36" s="69">
        <f t="shared" si="3"/>
        <v>0</v>
      </c>
      <c r="S36" s="70">
        <v>0</v>
      </c>
      <c r="T36" s="31">
        <v>0</v>
      </c>
      <c r="U36" s="70">
        <v>0</v>
      </c>
      <c r="V36" s="68">
        <f t="shared" si="4"/>
        <v>0</v>
      </c>
      <c r="W36" s="68">
        <v>0</v>
      </c>
      <c r="X36" s="70">
        <v>0</v>
      </c>
      <c r="Y36" s="68">
        <f t="shared" si="5"/>
        <v>0</v>
      </c>
      <c r="Z36" s="68">
        <v>0</v>
      </c>
      <c r="AA36" s="68">
        <v>0</v>
      </c>
      <c r="AB36" s="68">
        <v>0</v>
      </c>
      <c r="AC36" s="68">
        <f t="shared" si="6"/>
        <v>0</v>
      </c>
      <c r="AD36" s="68">
        <v>0</v>
      </c>
      <c r="AE36" s="68">
        <v>0</v>
      </c>
      <c r="AF36" s="70"/>
      <c r="AG36" s="70">
        <v>0</v>
      </c>
      <c r="AH36" s="68">
        <v>0</v>
      </c>
      <c r="AI36" s="68">
        <v>0</v>
      </c>
      <c r="AJ36" s="68">
        <f t="shared" si="7"/>
        <v>0</v>
      </c>
      <c r="AK36" s="68">
        <v>0</v>
      </c>
      <c r="AL36" s="68">
        <v>0</v>
      </c>
    </row>
    <row r="37" spans="1:38" s="55" customFormat="1" ht="70.5" customHeight="1" x14ac:dyDescent="0.25">
      <c r="A37" s="58" t="s">
        <v>90</v>
      </c>
      <c r="B37" s="52" t="s">
        <v>91</v>
      </c>
      <c r="C37" s="68">
        <v>0</v>
      </c>
      <c r="D37" s="68">
        <v>0</v>
      </c>
      <c r="E37" s="68">
        <v>0</v>
      </c>
      <c r="F37" s="68">
        <v>0</v>
      </c>
      <c r="G37" s="68">
        <v>0</v>
      </c>
      <c r="H37" s="70">
        <v>0</v>
      </c>
      <c r="I37" s="68">
        <f t="shared" si="1"/>
        <v>0</v>
      </c>
      <c r="J37" s="70">
        <v>0</v>
      </c>
      <c r="K37" s="68">
        <v>0</v>
      </c>
      <c r="L37" s="68">
        <v>0</v>
      </c>
      <c r="M37" s="69">
        <f t="shared" si="2"/>
        <v>0</v>
      </c>
      <c r="N37" s="31">
        <v>0</v>
      </c>
      <c r="O37" s="70">
        <v>0</v>
      </c>
      <c r="P37" s="31">
        <v>0</v>
      </c>
      <c r="Q37" s="70">
        <v>0</v>
      </c>
      <c r="R37" s="69">
        <f t="shared" si="3"/>
        <v>0</v>
      </c>
      <c r="S37" s="70">
        <v>0</v>
      </c>
      <c r="T37" s="31">
        <v>0</v>
      </c>
      <c r="U37" s="70">
        <v>0</v>
      </c>
      <c r="V37" s="68">
        <f t="shared" si="4"/>
        <v>0</v>
      </c>
      <c r="W37" s="70">
        <v>0</v>
      </c>
      <c r="X37" s="70">
        <v>0</v>
      </c>
      <c r="Y37" s="68">
        <f t="shared" si="5"/>
        <v>0</v>
      </c>
      <c r="Z37" s="68">
        <v>0</v>
      </c>
      <c r="AA37" s="68">
        <v>0</v>
      </c>
      <c r="AB37" s="68">
        <v>0</v>
      </c>
      <c r="AC37" s="68">
        <f t="shared" si="6"/>
        <v>0</v>
      </c>
      <c r="AD37" s="68">
        <v>0</v>
      </c>
      <c r="AE37" s="68">
        <v>0</v>
      </c>
      <c r="AF37" s="70"/>
      <c r="AG37" s="70">
        <v>0</v>
      </c>
      <c r="AH37" s="68">
        <v>0</v>
      </c>
      <c r="AI37" s="68">
        <v>0</v>
      </c>
      <c r="AJ37" s="68">
        <f t="shared" si="7"/>
        <v>0</v>
      </c>
      <c r="AK37" s="68">
        <v>0</v>
      </c>
      <c r="AL37" s="68">
        <v>0</v>
      </c>
    </row>
    <row r="38" spans="1:38" s="55" customFormat="1" ht="70.5" customHeight="1" x14ac:dyDescent="0.25">
      <c r="A38" s="58" t="s">
        <v>92</v>
      </c>
      <c r="B38" s="52" t="s">
        <v>93</v>
      </c>
      <c r="C38" s="68">
        <v>0</v>
      </c>
      <c r="D38" s="68">
        <v>0</v>
      </c>
      <c r="E38" s="68">
        <v>0</v>
      </c>
      <c r="F38" s="68">
        <v>0</v>
      </c>
      <c r="G38" s="68">
        <v>0</v>
      </c>
      <c r="H38" s="68">
        <v>0</v>
      </c>
      <c r="I38" s="68">
        <f t="shared" si="1"/>
        <v>0</v>
      </c>
      <c r="J38" s="70">
        <v>0</v>
      </c>
      <c r="K38" s="68">
        <v>0</v>
      </c>
      <c r="L38" s="68">
        <v>0</v>
      </c>
      <c r="M38" s="69">
        <f t="shared" si="2"/>
        <v>0</v>
      </c>
      <c r="N38" s="31">
        <v>0</v>
      </c>
      <c r="O38" s="70">
        <v>0</v>
      </c>
      <c r="P38" s="31">
        <v>0</v>
      </c>
      <c r="Q38" s="70">
        <v>0</v>
      </c>
      <c r="R38" s="69">
        <f t="shared" si="3"/>
        <v>0</v>
      </c>
      <c r="S38" s="70">
        <v>0</v>
      </c>
      <c r="T38" s="31">
        <v>0</v>
      </c>
      <c r="U38" s="70">
        <v>0</v>
      </c>
      <c r="V38" s="68">
        <f t="shared" si="4"/>
        <v>0</v>
      </c>
      <c r="W38" s="68">
        <v>0</v>
      </c>
      <c r="X38" s="70">
        <v>0</v>
      </c>
      <c r="Y38" s="68">
        <f t="shared" si="5"/>
        <v>0</v>
      </c>
      <c r="Z38" s="68">
        <v>0</v>
      </c>
      <c r="AA38" s="68">
        <v>0</v>
      </c>
      <c r="AB38" s="68">
        <v>0</v>
      </c>
      <c r="AC38" s="68">
        <f t="shared" si="6"/>
        <v>0</v>
      </c>
      <c r="AD38" s="68">
        <v>0</v>
      </c>
      <c r="AE38" s="68">
        <v>0</v>
      </c>
      <c r="AF38" s="70"/>
      <c r="AG38" s="70">
        <v>0</v>
      </c>
      <c r="AH38" s="68">
        <v>0</v>
      </c>
      <c r="AI38" s="68">
        <v>0</v>
      </c>
      <c r="AJ38" s="68">
        <f t="shared" si="7"/>
        <v>0</v>
      </c>
      <c r="AK38" s="68">
        <v>0</v>
      </c>
      <c r="AL38" s="68">
        <v>0</v>
      </c>
    </row>
    <row r="39" spans="1:38" ht="70.5" customHeight="1" x14ac:dyDescent="0.25">
      <c r="A39" s="58" t="s">
        <v>114</v>
      </c>
      <c r="B39" s="52" t="s">
        <v>95</v>
      </c>
      <c r="C39" s="68">
        <v>0</v>
      </c>
      <c r="D39" s="68">
        <v>0</v>
      </c>
      <c r="E39" s="68">
        <v>0</v>
      </c>
      <c r="F39" s="68">
        <v>0</v>
      </c>
      <c r="G39" s="68">
        <v>0</v>
      </c>
      <c r="H39" s="68">
        <v>0</v>
      </c>
      <c r="I39" s="68">
        <f t="shared" si="1"/>
        <v>0</v>
      </c>
      <c r="J39" s="68">
        <v>0</v>
      </c>
      <c r="K39" s="68">
        <v>0</v>
      </c>
      <c r="L39" s="68">
        <v>0</v>
      </c>
      <c r="M39" s="69">
        <f t="shared" si="2"/>
        <v>0</v>
      </c>
      <c r="N39" s="31">
        <v>0</v>
      </c>
      <c r="O39" s="70">
        <v>0</v>
      </c>
      <c r="P39" s="31">
        <v>0</v>
      </c>
      <c r="Q39" s="70">
        <v>0</v>
      </c>
      <c r="R39" s="69">
        <f t="shared" si="3"/>
        <v>0</v>
      </c>
      <c r="S39" s="70">
        <v>0</v>
      </c>
      <c r="T39" s="31">
        <v>0</v>
      </c>
      <c r="U39" s="70">
        <v>0</v>
      </c>
      <c r="V39" s="68">
        <f t="shared" si="4"/>
        <v>0</v>
      </c>
      <c r="W39" s="70">
        <v>0</v>
      </c>
      <c r="X39" s="70">
        <v>0</v>
      </c>
      <c r="Y39" s="68">
        <f t="shared" si="5"/>
        <v>0</v>
      </c>
      <c r="Z39" s="68">
        <v>0</v>
      </c>
      <c r="AA39" s="68">
        <v>0</v>
      </c>
      <c r="AB39" s="68">
        <v>0</v>
      </c>
      <c r="AC39" s="68">
        <f t="shared" si="6"/>
        <v>0</v>
      </c>
      <c r="AD39" s="68">
        <v>0</v>
      </c>
      <c r="AE39" s="68">
        <v>0</v>
      </c>
      <c r="AF39" s="70"/>
      <c r="AG39" s="70">
        <v>0</v>
      </c>
      <c r="AH39" s="68">
        <v>0</v>
      </c>
      <c r="AI39" s="68">
        <v>0</v>
      </c>
      <c r="AJ39" s="68">
        <f t="shared" si="7"/>
        <v>0</v>
      </c>
      <c r="AK39" s="68">
        <v>0</v>
      </c>
      <c r="AL39" s="68">
        <v>0</v>
      </c>
    </row>
    <row r="40" spans="1:38" ht="70.5" customHeight="1" x14ac:dyDescent="0.25">
      <c r="A40" s="58" t="s">
        <v>96</v>
      </c>
      <c r="B40" s="52" t="s">
        <v>97</v>
      </c>
      <c r="C40" s="68">
        <v>0</v>
      </c>
      <c r="D40" s="68">
        <v>0</v>
      </c>
      <c r="E40" s="68">
        <v>0</v>
      </c>
      <c r="F40" s="68">
        <v>0</v>
      </c>
      <c r="G40" s="68">
        <v>0</v>
      </c>
      <c r="H40" s="70">
        <v>0</v>
      </c>
      <c r="I40" s="68">
        <f t="shared" si="1"/>
        <v>0</v>
      </c>
      <c r="J40" s="70">
        <v>0</v>
      </c>
      <c r="K40" s="68">
        <v>0</v>
      </c>
      <c r="L40" s="68">
        <v>0</v>
      </c>
      <c r="M40" s="69">
        <f t="shared" si="2"/>
        <v>0</v>
      </c>
      <c r="N40" s="31">
        <v>0</v>
      </c>
      <c r="O40" s="70">
        <v>0</v>
      </c>
      <c r="P40" s="31">
        <v>0</v>
      </c>
      <c r="Q40" s="70">
        <v>0</v>
      </c>
      <c r="R40" s="69">
        <f t="shared" si="3"/>
        <v>0</v>
      </c>
      <c r="S40" s="70">
        <v>0</v>
      </c>
      <c r="T40" s="31">
        <v>0</v>
      </c>
      <c r="U40" s="70">
        <v>0</v>
      </c>
      <c r="V40" s="68">
        <f t="shared" si="4"/>
        <v>0</v>
      </c>
      <c r="W40" s="68">
        <v>0</v>
      </c>
      <c r="X40" s="70">
        <v>0</v>
      </c>
      <c r="Y40" s="68">
        <f t="shared" si="5"/>
        <v>0</v>
      </c>
      <c r="Z40" s="68">
        <v>0</v>
      </c>
      <c r="AA40" s="68">
        <v>0</v>
      </c>
      <c r="AB40" s="68">
        <v>0</v>
      </c>
      <c r="AC40" s="68">
        <f t="shared" si="6"/>
        <v>0</v>
      </c>
      <c r="AD40" s="68">
        <v>0</v>
      </c>
      <c r="AE40" s="68">
        <v>0</v>
      </c>
      <c r="AF40" s="70"/>
      <c r="AG40" s="70">
        <v>0</v>
      </c>
      <c r="AH40" s="68">
        <v>0</v>
      </c>
      <c r="AI40" s="68">
        <v>0</v>
      </c>
      <c r="AJ40" s="68">
        <f t="shared" si="7"/>
        <v>0</v>
      </c>
      <c r="AK40" s="68">
        <v>0</v>
      </c>
      <c r="AL40" s="68">
        <v>0</v>
      </c>
    </row>
    <row r="41" spans="1:38" ht="70.5" customHeight="1" x14ac:dyDescent="0.25">
      <c r="A41" s="58" t="s">
        <v>98</v>
      </c>
      <c r="B41" s="52" t="s">
        <v>99</v>
      </c>
      <c r="C41" s="68">
        <v>0</v>
      </c>
      <c r="D41" s="68">
        <v>0</v>
      </c>
      <c r="E41" s="68">
        <v>0</v>
      </c>
      <c r="F41" s="68">
        <v>0</v>
      </c>
      <c r="G41" s="68">
        <v>0</v>
      </c>
      <c r="H41" s="70">
        <v>1</v>
      </c>
      <c r="I41" s="68">
        <f t="shared" si="1"/>
        <v>1</v>
      </c>
      <c r="J41" s="70">
        <v>0</v>
      </c>
      <c r="K41" s="68">
        <v>0</v>
      </c>
      <c r="L41" s="68">
        <v>0</v>
      </c>
      <c r="M41" s="69">
        <f t="shared" si="2"/>
        <v>0</v>
      </c>
      <c r="N41" s="31">
        <v>0</v>
      </c>
      <c r="O41" s="70">
        <v>0</v>
      </c>
      <c r="P41" s="31">
        <v>0</v>
      </c>
      <c r="Q41" s="70">
        <v>0</v>
      </c>
      <c r="R41" s="69">
        <f t="shared" si="3"/>
        <v>0</v>
      </c>
      <c r="S41" s="70">
        <v>0</v>
      </c>
      <c r="T41" s="31">
        <v>0</v>
      </c>
      <c r="U41" s="70">
        <v>0</v>
      </c>
      <c r="V41" s="68">
        <f t="shared" si="4"/>
        <v>0</v>
      </c>
      <c r="W41" s="70">
        <v>0</v>
      </c>
      <c r="X41" s="70">
        <v>0</v>
      </c>
      <c r="Y41" s="68">
        <f t="shared" si="5"/>
        <v>1</v>
      </c>
      <c r="Z41" s="68">
        <v>0</v>
      </c>
      <c r="AA41" s="68">
        <v>0</v>
      </c>
      <c r="AB41" s="68">
        <v>0</v>
      </c>
      <c r="AC41" s="68">
        <f t="shared" si="6"/>
        <v>0</v>
      </c>
      <c r="AD41" s="68">
        <v>0</v>
      </c>
      <c r="AE41" s="68">
        <v>0</v>
      </c>
      <c r="AF41" s="70"/>
      <c r="AG41" s="70">
        <v>0</v>
      </c>
      <c r="AH41" s="68">
        <v>0</v>
      </c>
      <c r="AI41" s="68">
        <v>0</v>
      </c>
      <c r="AJ41" s="68">
        <f t="shared" si="7"/>
        <v>0</v>
      </c>
      <c r="AK41" s="68">
        <v>0</v>
      </c>
      <c r="AL41" s="68">
        <v>0</v>
      </c>
    </row>
    <row r="42" spans="1:38" ht="70.5" customHeight="1" x14ac:dyDescent="0.25">
      <c r="A42" s="58" t="s">
        <v>100</v>
      </c>
      <c r="B42" s="75" t="s">
        <v>101</v>
      </c>
      <c r="C42" s="68">
        <v>0</v>
      </c>
      <c r="D42" s="68">
        <v>0</v>
      </c>
      <c r="E42" s="68">
        <v>0</v>
      </c>
      <c r="F42" s="68">
        <v>0</v>
      </c>
      <c r="G42" s="68">
        <v>0</v>
      </c>
      <c r="H42" s="70">
        <v>0</v>
      </c>
      <c r="I42" s="68">
        <f t="shared" si="1"/>
        <v>0</v>
      </c>
      <c r="J42" s="70">
        <v>0</v>
      </c>
      <c r="K42" s="68">
        <v>0</v>
      </c>
      <c r="L42" s="68">
        <v>0</v>
      </c>
      <c r="M42" s="69">
        <f t="shared" si="2"/>
        <v>0</v>
      </c>
      <c r="N42" s="31">
        <v>0</v>
      </c>
      <c r="O42" s="70">
        <v>0</v>
      </c>
      <c r="P42" s="31">
        <v>0</v>
      </c>
      <c r="Q42" s="70">
        <v>0</v>
      </c>
      <c r="R42" s="69">
        <f t="shared" si="3"/>
        <v>0</v>
      </c>
      <c r="S42" s="70">
        <v>0</v>
      </c>
      <c r="T42" s="31">
        <v>0</v>
      </c>
      <c r="U42" s="70">
        <v>0</v>
      </c>
      <c r="V42" s="68">
        <f t="shared" si="4"/>
        <v>0</v>
      </c>
      <c r="W42" s="68">
        <v>0</v>
      </c>
      <c r="X42" s="70">
        <v>0</v>
      </c>
      <c r="Y42" s="68">
        <f t="shared" si="5"/>
        <v>0</v>
      </c>
      <c r="Z42" s="68">
        <v>0</v>
      </c>
      <c r="AA42" s="68">
        <v>0</v>
      </c>
      <c r="AB42" s="68">
        <v>0</v>
      </c>
      <c r="AC42" s="68">
        <f t="shared" si="6"/>
        <v>0</v>
      </c>
      <c r="AD42" s="68">
        <v>0</v>
      </c>
      <c r="AE42" s="68">
        <v>0</v>
      </c>
      <c r="AF42" s="70"/>
      <c r="AG42" s="70">
        <v>0</v>
      </c>
      <c r="AH42" s="68">
        <v>0</v>
      </c>
      <c r="AI42" s="68">
        <v>0</v>
      </c>
      <c r="AJ42" s="68">
        <f t="shared" si="7"/>
        <v>0</v>
      </c>
      <c r="AK42" s="68">
        <v>0</v>
      </c>
      <c r="AL42" s="68">
        <v>0</v>
      </c>
    </row>
    <row r="43" spans="1:38" ht="70.5" customHeight="1" x14ac:dyDescent="0.25">
      <c r="A43" s="58" t="s">
        <v>102</v>
      </c>
      <c r="B43" s="75" t="s">
        <v>103</v>
      </c>
      <c r="C43" s="68">
        <v>0</v>
      </c>
      <c r="D43" s="68">
        <v>0</v>
      </c>
      <c r="E43" s="68">
        <v>0</v>
      </c>
      <c r="F43" s="68">
        <v>0</v>
      </c>
      <c r="G43" s="68">
        <v>0</v>
      </c>
      <c r="H43" s="70">
        <v>0</v>
      </c>
      <c r="I43" s="68">
        <f t="shared" si="1"/>
        <v>0</v>
      </c>
      <c r="J43" s="70">
        <v>0</v>
      </c>
      <c r="K43" s="68">
        <v>0</v>
      </c>
      <c r="L43" s="68">
        <v>0</v>
      </c>
      <c r="M43" s="69">
        <f t="shared" si="2"/>
        <v>0</v>
      </c>
      <c r="N43" s="31">
        <v>0</v>
      </c>
      <c r="O43" s="70">
        <v>0</v>
      </c>
      <c r="P43" s="31">
        <v>0</v>
      </c>
      <c r="Q43" s="70">
        <v>0</v>
      </c>
      <c r="R43" s="69">
        <f t="shared" si="3"/>
        <v>0</v>
      </c>
      <c r="S43" s="70">
        <v>0</v>
      </c>
      <c r="T43" s="31">
        <v>0</v>
      </c>
      <c r="U43" s="70">
        <v>0</v>
      </c>
      <c r="V43" s="68">
        <f t="shared" si="4"/>
        <v>0</v>
      </c>
      <c r="W43" s="70">
        <v>0</v>
      </c>
      <c r="X43" s="70">
        <v>0</v>
      </c>
      <c r="Y43" s="68">
        <f t="shared" si="5"/>
        <v>0</v>
      </c>
      <c r="Z43" s="68">
        <v>0</v>
      </c>
      <c r="AA43" s="68">
        <v>0</v>
      </c>
      <c r="AB43" s="68">
        <v>0</v>
      </c>
      <c r="AC43" s="68">
        <f t="shared" si="6"/>
        <v>0</v>
      </c>
      <c r="AD43" s="68">
        <v>0</v>
      </c>
      <c r="AE43" s="68">
        <v>0</v>
      </c>
      <c r="AF43" s="70"/>
      <c r="AG43" s="70">
        <v>0</v>
      </c>
      <c r="AH43" s="68">
        <v>0</v>
      </c>
      <c r="AI43" s="68">
        <v>0</v>
      </c>
      <c r="AJ43" s="68">
        <f t="shared" si="7"/>
        <v>0</v>
      </c>
      <c r="AK43" s="68">
        <v>0</v>
      </c>
      <c r="AL43" s="68">
        <v>0</v>
      </c>
    </row>
    <row r="44" spans="1:38" ht="70.5" customHeight="1" x14ac:dyDescent="0.25">
      <c r="A44" s="58" t="s">
        <v>104</v>
      </c>
      <c r="B44" s="75" t="s">
        <v>105</v>
      </c>
      <c r="C44" s="68">
        <v>0</v>
      </c>
      <c r="D44" s="68">
        <v>0</v>
      </c>
      <c r="E44" s="68">
        <v>0</v>
      </c>
      <c r="F44" s="68">
        <v>0</v>
      </c>
      <c r="G44" s="68">
        <v>0</v>
      </c>
      <c r="H44" s="68">
        <v>0</v>
      </c>
      <c r="I44" s="68">
        <f t="shared" si="1"/>
        <v>0</v>
      </c>
      <c r="J44" s="70">
        <v>0</v>
      </c>
      <c r="K44" s="68">
        <v>0</v>
      </c>
      <c r="L44" s="68">
        <v>0</v>
      </c>
      <c r="M44" s="69">
        <f t="shared" si="2"/>
        <v>0</v>
      </c>
      <c r="N44" s="31">
        <v>0</v>
      </c>
      <c r="O44" s="70">
        <v>0</v>
      </c>
      <c r="P44" s="31">
        <v>0</v>
      </c>
      <c r="Q44" s="70">
        <v>0</v>
      </c>
      <c r="R44" s="69">
        <f t="shared" si="3"/>
        <v>0</v>
      </c>
      <c r="S44" s="70">
        <v>0</v>
      </c>
      <c r="T44" s="31">
        <v>0</v>
      </c>
      <c r="U44" s="70">
        <v>0</v>
      </c>
      <c r="V44" s="68">
        <f t="shared" si="4"/>
        <v>0</v>
      </c>
      <c r="W44" s="68">
        <v>0</v>
      </c>
      <c r="X44" s="70">
        <v>0</v>
      </c>
      <c r="Y44" s="68">
        <f t="shared" si="5"/>
        <v>0</v>
      </c>
      <c r="Z44" s="68">
        <v>0</v>
      </c>
      <c r="AA44" s="68">
        <v>0</v>
      </c>
      <c r="AB44" s="68">
        <v>0</v>
      </c>
      <c r="AC44" s="68">
        <f t="shared" si="6"/>
        <v>0</v>
      </c>
      <c r="AD44" s="68">
        <v>0</v>
      </c>
      <c r="AE44" s="68">
        <v>0</v>
      </c>
      <c r="AF44" s="70"/>
      <c r="AG44" s="70">
        <v>0</v>
      </c>
      <c r="AH44" s="68">
        <v>0</v>
      </c>
      <c r="AI44" s="68">
        <v>0</v>
      </c>
      <c r="AJ44" s="68">
        <f t="shared" si="7"/>
        <v>0</v>
      </c>
      <c r="AK44" s="68">
        <v>0</v>
      </c>
      <c r="AL44" s="68">
        <v>0</v>
      </c>
    </row>
    <row r="45" spans="1:38" ht="70.5" customHeight="1" x14ac:dyDescent="0.25">
      <c r="A45" s="58" t="s">
        <v>106</v>
      </c>
      <c r="B45" s="75" t="s">
        <v>107</v>
      </c>
      <c r="C45" s="68">
        <v>0</v>
      </c>
      <c r="D45" s="68">
        <v>0</v>
      </c>
      <c r="E45" s="68">
        <v>0</v>
      </c>
      <c r="F45" s="68">
        <v>0</v>
      </c>
      <c r="G45" s="68">
        <v>0</v>
      </c>
      <c r="H45" s="68">
        <v>0</v>
      </c>
      <c r="I45" s="68">
        <f t="shared" si="1"/>
        <v>0</v>
      </c>
      <c r="J45" s="68">
        <v>0</v>
      </c>
      <c r="K45" s="68">
        <v>0</v>
      </c>
      <c r="L45" s="68">
        <v>0</v>
      </c>
      <c r="M45" s="69">
        <f t="shared" si="2"/>
        <v>0</v>
      </c>
      <c r="N45" s="31">
        <v>0</v>
      </c>
      <c r="O45" s="70">
        <v>0</v>
      </c>
      <c r="P45" s="31">
        <v>0</v>
      </c>
      <c r="Q45" s="70">
        <v>0</v>
      </c>
      <c r="R45" s="69">
        <f t="shared" si="3"/>
        <v>0</v>
      </c>
      <c r="S45" s="70">
        <v>0</v>
      </c>
      <c r="T45" s="31">
        <v>0</v>
      </c>
      <c r="U45" s="70">
        <v>0</v>
      </c>
      <c r="V45" s="68">
        <f t="shared" si="4"/>
        <v>0</v>
      </c>
      <c r="W45" s="70">
        <v>0</v>
      </c>
      <c r="X45" s="70">
        <v>0</v>
      </c>
      <c r="Y45" s="68">
        <f t="shared" si="5"/>
        <v>0</v>
      </c>
      <c r="Z45" s="68">
        <v>0</v>
      </c>
      <c r="AA45" s="68">
        <v>0</v>
      </c>
      <c r="AB45" s="68">
        <v>0</v>
      </c>
      <c r="AC45" s="68">
        <f t="shared" si="6"/>
        <v>0</v>
      </c>
      <c r="AD45" s="68">
        <v>0</v>
      </c>
      <c r="AE45" s="68">
        <v>0</v>
      </c>
      <c r="AF45" s="70"/>
      <c r="AG45" s="70">
        <v>0</v>
      </c>
      <c r="AH45" s="68">
        <v>0</v>
      </c>
      <c r="AI45" s="68">
        <v>0</v>
      </c>
      <c r="AJ45" s="68">
        <f t="shared" si="7"/>
        <v>0</v>
      </c>
      <c r="AK45" s="68">
        <v>0</v>
      </c>
      <c r="AL45" s="68">
        <v>0</v>
      </c>
    </row>
    <row r="46" spans="1:38" ht="70.5" customHeight="1" x14ac:dyDescent="0.25">
      <c r="A46" s="58" t="s">
        <v>108</v>
      </c>
      <c r="B46" s="52" t="s">
        <v>109</v>
      </c>
      <c r="C46" s="68">
        <v>0</v>
      </c>
      <c r="D46" s="68">
        <v>0</v>
      </c>
      <c r="E46" s="68">
        <v>0</v>
      </c>
      <c r="F46" s="68">
        <v>0</v>
      </c>
      <c r="G46" s="68">
        <v>0</v>
      </c>
      <c r="H46" s="70">
        <v>2</v>
      </c>
      <c r="I46" s="68">
        <f t="shared" si="1"/>
        <v>1</v>
      </c>
      <c r="J46" s="70">
        <v>1</v>
      </c>
      <c r="K46" s="68">
        <v>0</v>
      </c>
      <c r="L46" s="68">
        <v>0</v>
      </c>
      <c r="M46" s="69">
        <f t="shared" si="2"/>
        <v>0</v>
      </c>
      <c r="N46" s="31">
        <v>0</v>
      </c>
      <c r="O46" s="70">
        <v>0</v>
      </c>
      <c r="P46" s="31">
        <v>0</v>
      </c>
      <c r="Q46" s="70">
        <v>0</v>
      </c>
      <c r="R46" s="69">
        <f t="shared" si="3"/>
        <v>0</v>
      </c>
      <c r="S46" s="70">
        <v>0</v>
      </c>
      <c r="T46" s="31">
        <v>0</v>
      </c>
      <c r="U46" s="70">
        <v>0</v>
      </c>
      <c r="V46" s="68">
        <f t="shared" si="4"/>
        <v>0</v>
      </c>
      <c r="W46" s="68">
        <v>0</v>
      </c>
      <c r="X46" s="70">
        <v>0</v>
      </c>
      <c r="Y46" s="68">
        <f t="shared" si="5"/>
        <v>1</v>
      </c>
      <c r="Z46" s="68">
        <v>0</v>
      </c>
      <c r="AA46" s="68">
        <v>0</v>
      </c>
      <c r="AB46" s="68">
        <v>0</v>
      </c>
      <c r="AC46" s="68">
        <f t="shared" si="6"/>
        <v>0</v>
      </c>
      <c r="AD46" s="68">
        <v>0</v>
      </c>
      <c r="AE46" s="68">
        <v>0</v>
      </c>
      <c r="AF46" s="70"/>
      <c r="AG46" s="70">
        <v>0</v>
      </c>
      <c r="AH46" s="68">
        <v>0</v>
      </c>
      <c r="AI46" s="68">
        <v>0</v>
      </c>
      <c r="AJ46" s="68">
        <f t="shared" si="7"/>
        <v>0</v>
      </c>
      <c r="AK46" s="68">
        <v>0</v>
      </c>
      <c r="AL46" s="68">
        <v>0</v>
      </c>
    </row>
    <row r="47" spans="1:38" ht="70.5" customHeight="1" x14ac:dyDescent="0.25">
      <c r="A47" s="58" t="s">
        <v>110</v>
      </c>
      <c r="B47" s="75" t="s">
        <v>111</v>
      </c>
      <c r="C47" s="68">
        <v>0</v>
      </c>
      <c r="D47" s="68">
        <v>0</v>
      </c>
      <c r="E47" s="68">
        <v>0</v>
      </c>
      <c r="F47" s="68">
        <v>0</v>
      </c>
      <c r="G47" s="68">
        <v>0</v>
      </c>
      <c r="H47" s="70">
        <v>0</v>
      </c>
      <c r="I47" s="68">
        <f t="shared" si="1"/>
        <v>0</v>
      </c>
      <c r="J47" s="70">
        <v>0</v>
      </c>
      <c r="K47" s="68">
        <v>0</v>
      </c>
      <c r="L47" s="68">
        <v>0</v>
      </c>
      <c r="M47" s="69">
        <f t="shared" si="2"/>
        <v>0</v>
      </c>
      <c r="N47" s="31">
        <v>0</v>
      </c>
      <c r="O47" s="70">
        <v>0</v>
      </c>
      <c r="P47" s="31">
        <v>0</v>
      </c>
      <c r="Q47" s="70">
        <v>0</v>
      </c>
      <c r="R47" s="69">
        <f t="shared" si="3"/>
        <v>0</v>
      </c>
      <c r="S47" s="70">
        <v>0</v>
      </c>
      <c r="T47" s="31">
        <v>0</v>
      </c>
      <c r="U47" s="70">
        <v>0</v>
      </c>
      <c r="V47" s="68">
        <f t="shared" si="4"/>
        <v>0</v>
      </c>
      <c r="W47" s="70">
        <v>0</v>
      </c>
      <c r="X47" s="70">
        <v>0</v>
      </c>
      <c r="Y47" s="68">
        <f t="shared" si="5"/>
        <v>0</v>
      </c>
      <c r="Z47" s="68">
        <v>0</v>
      </c>
      <c r="AA47" s="68">
        <v>0</v>
      </c>
      <c r="AB47" s="68">
        <v>0</v>
      </c>
      <c r="AC47" s="68">
        <f t="shared" si="6"/>
        <v>0</v>
      </c>
      <c r="AD47" s="68">
        <v>0</v>
      </c>
      <c r="AE47" s="68">
        <v>0</v>
      </c>
      <c r="AF47" s="70"/>
      <c r="AG47" s="70">
        <v>0</v>
      </c>
      <c r="AH47" s="68">
        <v>0</v>
      </c>
      <c r="AI47" s="68">
        <v>0</v>
      </c>
      <c r="AJ47" s="68">
        <f t="shared" si="7"/>
        <v>0</v>
      </c>
      <c r="AK47" s="68">
        <v>0</v>
      </c>
      <c r="AL47" s="68">
        <v>0</v>
      </c>
    </row>
    <row r="48" spans="1:38" s="55" customFormat="1" ht="70.5" customHeight="1" x14ac:dyDescent="0.25">
      <c r="A48" s="58" t="s">
        <v>112</v>
      </c>
      <c r="B48" s="52" t="s">
        <v>81</v>
      </c>
      <c r="C48" s="68">
        <v>0</v>
      </c>
      <c r="D48" s="68">
        <v>0</v>
      </c>
      <c r="E48" s="68">
        <v>0</v>
      </c>
      <c r="F48" s="68">
        <v>0</v>
      </c>
      <c r="G48" s="68">
        <v>0</v>
      </c>
      <c r="H48" s="68">
        <v>0</v>
      </c>
      <c r="I48" s="68">
        <f t="shared" si="1"/>
        <v>0</v>
      </c>
      <c r="J48" s="70">
        <v>0</v>
      </c>
      <c r="K48" s="68">
        <v>0</v>
      </c>
      <c r="L48" s="68">
        <v>0</v>
      </c>
      <c r="M48" s="69">
        <f t="shared" si="2"/>
        <v>0</v>
      </c>
      <c r="N48" s="31">
        <v>0</v>
      </c>
      <c r="O48" s="70">
        <v>0</v>
      </c>
      <c r="P48" s="31">
        <v>0</v>
      </c>
      <c r="Q48" s="70">
        <v>0</v>
      </c>
      <c r="R48" s="69">
        <f t="shared" si="3"/>
        <v>0</v>
      </c>
      <c r="S48" s="70">
        <v>0</v>
      </c>
      <c r="T48" s="31">
        <v>0</v>
      </c>
      <c r="U48" s="70">
        <v>0</v>
      </c>
      <c r="V48" s="68">
        <f t="shared" si="4"/>
        <v>0</v>
      </c>
      <c r="W48" s="68">
        <v>0</v>
      </c>
      <c r="X48" s="70">
        <v>0</v>
      </c>
      <c r="Y48" s="68">
        <f t="shared" si="5"/>
        <v>0</v>
      </c>
      <c r="Z48" s="68">
        <v>0</v>
      </c>
      <c r="AA48" s="68">
        <v>0</v>
      </c>
      <c r="AB48" s="68">
        <v>0</v>
      </c>
      <c r="AC48" s="68">
        <f t="shared" si="6"/>
        <v>0</v>
      </c>
      <c r="AD48" s="68">
        <v>0</v>
      </c>
      <c r="AE48" s="68">
        <v>0</v>
      </c>
      <c r="AF48" s="70"/>
      <c r="AG48" s="70">
        <v>0</v>
      </c>
      <c r="AH48" s="68">
        <v>0</v>
      </c>
      <c r="AI48" s="68">
        <v>0</v>
      </c>
      <c r="AJ48" s="68">
        <f t="shared" si="7"/>
        <v>0</v>
      </c>
      <c r="AK48" s="68">
        <v>0</v>
      </c>
      <c r="AL48" s="68">
        <v>0</v>
      </c>
    </row>
    <row r="49" spans="1:38" s="55" customFormat="1" ht="70.5" customHeight="1" x14ac:dyDescent="0.25">
      <c r="A49" s="58"/>
      <c r="B49" s="52" t="s">
        <v>15</v>
      </c>
      <c r="C49" s="71">
        <f>C9+C10+C12+C13+C15+C16+C17+C18+C20+C21+C22+C23+C24+C25+C26+C28+C29+C30+C31+C32+C33+C34+C35+C36+C37+C38+C39+C40+C41+C42+C43+C44+C45+C46+C47+C48</f>
        <v>0</v>
      </c>
      <c r="D49" s="71">
        <f t="shared" ref="D49:AL49" si="12">D9+D10+D12+D13+D15+D16+D17+D18+D20+D21+D22+D23+D24+D25+D26+D28+D29+D30+D31+D32+D33+D34+D35+D36+D37+D38+D39+D40+D41+D42+D43+D44+D45+D46+D47+D48</f>
        <v>0</v>
      </c>
      <c r="E49" s="71">
        <f t="shared" si="12"/>
        <v>0</v>
      </c>
      <c r="F49" s="71">
        <f t="shared" si="12"/>
        <v>0</v>
      </c>
      <c r="G49" s="71">
        <f t="shared" si="12"/>
        <v>0</v>
      </c>
      <c r="H49" s="71">
        <f t="shared" si="12"/>
        <v>134</v>
      </c>
      <c r="I49" s="68">
        <f t="shared" si="1"/>
        <v>121</v>
      </c>
      <c r="J49" s="71">
        <f t="shared" si="12"/>
        <v>10</v>
      </c>
      <c r="K49" s="71">
        <f t="shared" si="12"/>
        <v>3</v>
      </c>
      <c r="L49" s="71">
        <f t="shared" si="12"/>
        <v>0</v>
      </c>
      <c r="M49" s="69">
        <f t="shared" si="2"/>
        <v>13</v>
      </c>
      <c r="N49" s="71">
        <f t="shared" si="12"/>
        <v>11</v>
      </c>
      <c r="O49" s="70">
        <v>0</v>
      </c>
      <c r="P49" s="71">
        <f t="shared" si="12"/>
        <v>2</v>
      </c>
      <c r="Q49" s="71">
        <f t="shared" si="12"/>
        <v>0</v>
      </c>
      <c r="R49" s="69">
        <f t="shared" si="3"/>
        <v>0</v>
      </c>
      <c r="S49" s="71">
        <f t="shared" si="12"/>
        <v>0</v>
      </c>
      <c r="T49" s="71">
        <f t="shared" si="12"/>
        <v>0</v>
      </c>
      <c r="U49" s="71">
        <f t="shared" si="12"/>
        <v>0</v>
      </c>
      <c r="V49" s="68">
        <f t="shared" si="4"/>
        <v>13</v>
      </c>
      <c r="W49" s="71">
        <f t="shared" si="12"/>
        <v>3</v>
      </c>
      <c r="X49" s="71">
        <v>0</v>
      </c>
      <c r="Y49" s="68">
        <f t="shared" si="5"/>
        <v>105</v>
      </c>
      <c r="Z49" s="71">
        <f t="shared" si="12"/>
        <v>0</v>
      </c>
      <c r="AA49" s="71">
        <f t="shared" si="12"/>
        <v>0</v>
      </c>
      <c r="AB49" s="71">
        <f t="shared" si="12"/>
        <v>3</v>
      </c>
      <c r="AC49" s="68">
        <f t="shared" si="6"/>
        <v>3</v>
      </c>
      <c r="AD49" s="71">
        <f t="shared" si="12"/>
        <v>0</v>
      </c>
      <c r="AE49" s="71">
        <f t="shared" si="12"/>
        <v>3</v>
      </c>
      <c r="AF49" s="71">
        <f t="shared" si="12"/>
        <v>0</v>
      </c>
      <c r="AG49" s="71">
        <f t="shared" si="12"/>
        <v>3</v>
      </c>
      <c r="AH49" s="71">
        <f t="shared" si="12"/>
        <v>0</v>
      </c>
      <c r="AI49" s="71">
        <f t="shared" si="12"/>
        <v>0</v>
      </c>
      <c r="AJ49" s="68">
        <f t="shared" si="7"/>
        <v>0</v>
      </c>
      <c r="AK49" s="71">
        <f t="shared" si="12"/>
        <v>0</v>
      </c>
      <c r="AL49" s="71">
        <f t="shared" si="12"/>
        <v>0</v>
      </c>
    </row>
    <row r="50" spans="1:38" x14ac:dyDescent="0.25">
      <c r="A50" s="60"/>
      <c r="B50" s="60"/>
      <c r="C50" s="60"/>
      <c r="D50" s="60"/>
      <c r="E50" s="60"/>
      <c r="F50" s="60"/>
      <c r="G50" s="60"/>
      <c r="H50" s="60"/>
      <c r="I50" s="60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</row>
    <row r="51" spans="1:38" x14ac:dyDescent="0.25">
      <c r="A51" s="60"/>
      <c r="B51" s="60"/>
      <c r="C51" s="60"/>
      <c r="D51" s="60"/>
      <c r="E51" s="60"/>
      <c r="F51" s="60"/>
      <c r="G51" s="60"/>
      <c r="H51" s="60"/>
      <c r="I51" s="60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</row>
    <row r="52" spans="1:38" x14ac:dyDescent="0.25">
      <c r="A52" s="60"/>
      <c r="B52" s="60"/>
      <c r="C52" s="60"/>
      <c r="D52" s="60"/>
      <c r="E52" s="60"/>
      <c r="F52" s="60"/>
      <c r="G52" s="60"/>
      <c r="H52" s="60"/>
      <c r="I52" s="60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</row>
    <row r="53" spans="1:38" x14ac:dyDescent="0.25">
      <c r="A53" s="60"/>
      <c r="B53" s="60"/>
      <c r="C53" s="60"/>
      <c r="D53" s="60"/>
      <c r="E53" s="60"/>
      <c r="F53" s="60"/>
      <c r="G53" s="60"/>
      <c r="H53" s="60"/>
      <c r="I53" s="60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</row>
    <row r="54" spans="1:38" x14ac:dyDescent="0.25">
      <c r="A54" s="60"/>
      <c r="B54" s="60"/>
      <c r="C54" s="60"/>
      <c r="D54" s="60"/>
      <c r="E54" s="60"/>
      <c r="F54" s="60"/>
      <c r="G54" s="60"/>
      <c r="H54" s="60"/>
      <c r="I54" s="60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</row>
    <row r="55" spans="1:38" x14ac:dyDescent="0.25">
      <c r="A55" s="60"/>
      <c r="B55" s="60"/>
      <c r="C55" s="60"/>
      <c r="D55" s="60"/>
      <c r="E55" s="60"/>
      <c r="F55" s="60"/>
      <c r="G55" s="60"/>
      <c r="H55" s="60"/>
      <c r="I55" s="60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</row>
    <row r="56" spans="1:38" x14ac:dyDescent="0.25">
      <c r="A56" s="60"/>
      <c r="B56" s="60"/>
      <c r="C56" s="60"/>
      <c r="D56" s="60"/>
      <c r="E56" s="60"/>
      <c r="F56" s="60"/>
      <c r="G56" s="60"/>
      <c r="H56" s="60"/>
      <c r="I56" s="60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</row>
    <row r="57" spans="1:38" x14ac:dyDescent="0.25">
      <c r="A57" s="60"/>
      <c r="B57" s="60"/>
      <c r="C57" s="60"/>
      <c r="D57" s="60"/>
      <c r="E57" s="60"/>
      <c r="F57" s="60"/>
      <c r="G57" s="60"/>
      <c r="H57" s="60"/>
      <c r="I57" s="60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</row>
    <row r="58" spans="1:38" x14ac:dyDescent="0.25">
      <c r="A58" s="60"/>
      <c r="B58" s="60"/>
      <c r="C58" s="60"/>
      <c r="D58" s="60"/>
      <c r="E58" s="60"/>
      <c r="F58" s="60"/>
      <c r="G58" s="60"/>
      <c r="H58" s="60"/>
      <c r="I58" s="60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</row>
    <row r="59" spans="1:38" x14ac:dyDescent="0.25">
      <c r="A59" s="60"/>
      <c r="B59" s="60"/>
      <c r="C59" s="60"/>
      <c r="D59" s="60"/>
      <c r="E59" s="60"/>
      <c r="F59" s="60"/>
      <c r="G59" s="60"/>
      <c r="H59" s="60"/>
      <c r="I59" s="60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</row>
    <row r="60" spans="1:38" x14ac:dyDescent="0.25">
      <c r="A60" s="60"/>
      <c r="B60" s="60"/>
      <c r="C60" s="60"/>
      <c r="D60" s="60"/>
      <c r="E60" s="60"/>
      <c r="F60" s="60"/>
      <c r="G60" s="60"/>
      <c r="H60" s="60"/>
      <c r="I60" s="60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</row>
    <row r="61" spans="1:38" x14ac:dyDescent="0.25">
      <c r="A61" s="60"/>
      <c r="B61" s="60"/>
      <c r="C61" s="60"/>
      <c r="D61" s="60"/>
      <c r="E61" s="60"/>
      <c r="F61" s="60"/>
      <c r="G61" s="60"/>
      <c r="H61" s="60"/>
      <c r="I61" s="60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</row>
    <row r="62" spans="1:38" x14ac:dyDescent="0.25">
      <c r="A62" s="60"/>
      <c r="B62" s="60"/>
      <c r="C62" s="60"/>
      <c r="D62" s="60"/>
      <c r="E62" s="60"/>
      <c r="F62" s="60"/>
      <c r="G62" s="60"/>
      <c r="H62" s="60"/>
      <c r="I62" s="60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</row>
    <row r="63" spans="1:38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</row>
    <row r="64" spans="1:38" x14ac:dyDescent="0.25">
      <c r="A64" s="60"/>
      <c r="B64" s="60"/>
      <c r="C64" s="60"/>
      <c r="D64" s="60"/>
      <c r="E64" s="60"/>
      <c r="F64" s="60"/>
      <c r="G64" s="60"/>
      <c r="H64" s="60"/>
      <c r="I64" s="60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</row>
    <row r="65" spans="1:38" x14ac:dyDescent="0.25">
      <c r="A65" s="60"/>
      <c r="B65" s="60"/>
      <c r="C65" s="60"/>
      <c r="D65" s="60"/>
      <c r="E65" s="60"/>
      <c r="F65" s="60"/>
      <c r="G65" s="60"/>
      <c r="H65" s="60"/>
      <c r="I65" s="60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</row>
    <row r="66" spans="1:38" x14ac:dyDescent="0.25">
      <c r="A66" s="60"/>
      <c r="B66" s="60"/>
      <c r="C66" s="60"/>
      <c r="D66" s="60"/>
      <c r="E66" s="60"/>
      <c r="F66" s="60"/>
      <c r="G66" s="60"/>
      <c r="H66" s="60"/>
      <c r="I66" s="60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</row>
    <row r="67" spans="1:38" x14ac:dyDescent="0.25">
      <c r="A67" s="60"/>
      <c r="B67" s="60"/>
      <c r="C67" s="60"/>
      <c r="D67" s="60"/>
      <c r="E67" s="60"/>
      <c r="F67" s="60"/>
      <c r="G67" s="60"/>
      <c r="H67" s="60"/>
      <c r="I67" s="60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</row>
    <row r="68" spans="1:38" x14ac:dyDescent="0.25">
      <c r="A68" s="60"/>
      <c r="B68" s="60"/>
      <c r="C68" s="60"/>
      <c r="D68" s="60"/>
      <c r="E68" s="60"/>
      <c r="F68" s="60"/>
      <c r="G68" s="60"/>
      <c r="H68" s="60"/>
      <c r="I68" s="60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</row>
    <row r="69" spans="1:38" x14ac:dyDescent="0.25">
      <c r="A69" s="60"/>
      <c r="B69" s="60"/>
      <c r="C69" s="60"/>
      <c r="D69" s="60"/>
      <c r="E69" s="60"/>
      <c r="F69" s="60"/>
      <c r="G69" s="60"/>
      <c r="H69" s="60"/>
      <c r="I69" s="60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</row>
    <row r="70" spans="1:38" x14ac:dyDescent="0.25">
      <c r="A70" s="60"/>
      <c r="B70" s="60"/>
      <c r="C70" s="60"/>
      <c r="D70" s="60"/>
      <c r="E70" s="60"/>
      <c r="F70" s="60"/>
      <c r="G70" s="60"/>
      <c r="H70" s="60"/>
      <c r="I70" s="60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</row>
    <row r="71" spans="1:38" x14ac:dyDescent="0.25">
      <c r="A71" s="60"/>
      <c r="B71" s="60"/>
      <c r="C71" s="60"/>
      <c r="D71" s="60"/>
      <c r="E71" s="60"/>
      <c r="F71" s="60"/>
      <c r="G71" s="60"/>
      <c r="H71" s="60"/>
      <c r="I71" s="60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</row>
    <row r="72" spans="1:38" x14ac:dyDescent="0.25">
      <c r="A72" s="60"/>
      <c r="B72" s="60"/>
      <c r="C72" s="60"/>
      <c r="D72" s="60"/>
      <c r="E72" s="60"/>
      <c r="F72" s="60"/>
      <c r="G72" s="60"/>
      <c r="H72" s="60"/>
      <c r="I72" s="60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</row>
    <row r="73" spans="1:38" x14ac:dyDescent="0.25">
      <c r="A73" s="60"/>
      <c r="B73" s="60"/>
      <c r="C73" s="60"/>
      <c r="D73" s="60"/>
      <c r="E73" s="60"/>
      <c r="F73" s="60"/>
      <c r="G73" s="60"/>
      <c r="H73" s="60"/>
      <c r="I73" s="60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</row>
    <row r="74" spans="1:38" x14ac:dyDescent="0.25">
      <c r="A74" s="60"/>
      <c r="B74" s="60"/>
      <c r="C74" s="60"/>
      <c r="D74" s="60"/>
      <c r="E74" s="60"/>
      <c r="F74" s="60"/>
      <c r="G74" s="60"/>
      <c r="H74" s="60"/>
      <c r="I74" s="60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</row>
    <row r="75" spans="1:38" x14ac:dyDescent="0.25">
      <c r="A75" s="60"/>
      <c r="B75" s="60"/>
      <c r="C75" s="60"/>
      <c r="D75" s="60"/>
      <c r="E75" s="60"/>
      <c r="F75" s="60"/>
      <c r="G75" s="60"/>
      <c r="H75" s="60"/>
      <c r="I75" s="60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</row>
    <row r="76" spans="1:38" x14ac:dyDescent="0.25">
      <c r="A76" s="60"/>
      <c r="B76" s="60"/>
      <c r="C76" s="60"/>
      <c r="D76" s="60"/>
      <c r="E76" s="60"/>
      <c r="F76" s="60"/>
      <c r="G76" s="60"/>
      <c r="H76" s="60"/>
      <c r="I76" s="60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</row>
    <row r="77" spans="1:38" x14ac:dyDescent="0.25">
      <c r="A77" s="60"/>
      <c r="B77" s="60"/>
      <c r="C77" s="60"/>
      <c r="D77" s="60"/>
      <c r="E77" s="60"/>
      <c r="F77" s="60"/>
      <c r="G77" s="60"/>
      <c r="H77" s="60"/>
      <c r="I77" s="60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</row>
    <row r="78" spans="1:38" x14ac:dyDescent="0.25">
      <c r="A78" s="60"/>
      <c r="B78" s="60"/>
      <c r="C78" s="60"/>
      <c r="D78" s="60"/>
      <c r="E78" s="60"/>
      <c r="F78" s="60"/>
      <c r="G78" s="60"/>
      <c r="H78" s="60"/>
      <c r="I78" s="60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</row>
    <row r="79" spans="1:38" x14ac:dyDescent="0.25">
      <c r="A79" s="60"/>
      <c r="B79" s="60"/>
      <c r="C79" s="60"/>
      <c r="D79" s="60"/>
      <c r="E79" s="60"/>
      <c r="F79" s="60"/>
      <c r="G79" s="60"/>
      <c r="H79" s="60"/>
      <c r="I79" s="60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</row>
    <row r="80" spans="1:38" x14ac:dyDescent="0.25">
      <c r="A80" s="60"/>
      <c r="B80" s="60"/>
      <c r="C80" s="60"/>
      <c r="D80" s="60"/>
      <c r="E80" s="60"/>
      <c r="F80" s="60"/>
      <c r="G80" s="60"/>
      <c r="H80" s="60"/>
      <c r="I80" s="60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</row>
    <row r="81" spans="1:38" x14ac:dyDescent="0.25">
      <c r="A81" s="60"/>
      <c r="B81" s="60"/>
      <c r="C81" s="60"/>
      <c r="D81" s="60"/>
      <c r="E81" s="60"/>
      <c r="F81" s="60"/>
      <c r="G81" s="60"/>
      <c r="H81" s="60"/>
      <c r="I81" s="60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</row>
    <row r="82" spans="1:38" x14ac:dyDescent="0.25">
      <c r="A82" s="60"/>
      <c r="B82" s="60"/>
      <c r="C82" s="60"/>
      <c r="D82" s="60"/>
      <c r="E82" s="60"/>
      <c r="F82" s="60"/>
      <c r="G82" s="60"/>
      <c r="H82" s="60"/>
      <c r="I82" s="60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</row>
    <row r="83" spans="1:38" x14ac:dyDescent="0.25">
      <c r="A83" s="60"/>
      <c r="B83" s="60"/>
      <c r="C83" s="60"/>
      <c r="D83" s="60"/>
      <c r="E83" s="60"/>
      <c r="F83" s="60"/>
      <c r="G83" s="60"/>
      <c r="H83" s="60"/>
      <c r="I83" s="60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</row>
    <row r="84" spans="1:38" x14ac:dyDescent="0.25">
      <c r="A84" s="60"/>
      <c r="B84" s="60"/>
      <c r="C84" s="60"/>
      <c r="D84" s="60"/>
      <c r="E84" s="60"/>
      <c r="F84" s="60"/>
      <c r="G84" s="60"/>
      <c r="H84" s="60"/>
      <c r="I84" s="60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</row>
    <row r="85" spans="1:38" x14ac:dyDescent="0.25">
      <c r="A85" s="60"/>
      <c r="B85" s="60"/>
      <c r="C85" s="60"/>
      <c r="D85" s="60"/>
      <c r="E85" s="60"/>
      <c r="F85" s="60"/>
      <c r="G85" s="60"/>
      <c r="H85" s="60"/>
      <c r="I85" s="60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</row>
    <row r="86" spans="1:38" x14ac:dyDescent="0.25">
      <c r="A86" s="60"/>
      <c r="B86" s="60"/>
      <c r="C86" s="60"/>
      <c r="D86" s="60"/>
      <c r="E86" s="60"/>
      <c r="F86" s="60"/>
      <c r="G86" s="60"/>
      <c r="H86" s="60"/>
      <c r="I86" s="60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</row>
    <row r="87" spans="1:38" x14ac:dyDescent="0.25">
      <c r="A87" s="60"/>
      <c r="B87" s="60"/>
      <c r="C87" s="60"/>
      <c r="D87" s="60"/>
      <c r="E87" s="60"/>
      <c r="F87" s="60"/>
      <c r="G87" s="60"/>
      <c r="H87" s="60"/>
      <c r="I87" s="60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</row>
    <row r="88" spans="1:38" x14ac:dyDescent="0.25">
      <c r="A88" s="60"/>
      <c r="B88" s="60"/>
      <c r="C88" s="60"/>
      <c r="D88" s="60"/>
      <c r="E88" s="60"/>
      <c r="F88" s="60"/>
      <c r="G88" s="60"/>
      <c r="H88" s="60"/>
      <c r="I88" s="60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</row>
    <row r="89" spans="1:38" x14ac:dyDescent="0.25">
      <c r="A89" s="60"/>
      <c r="B89" s="60"/>
      <c r="C89" s="60"/>
      <c r="D89" s="60"/>
      <c r="E89" s="60"/>
      <c r="F89" s="60"/>
      <c r="G89" s="60"/>
      <c r="H89" s="60"/>
      <c r="I89" s="60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</row>
    <row r="90" spans="1:38" x14ac:dyDescent="0.25">
      <c r="A90" s="60"/>
      <c r="B90" s="60"/>
      <c r="C90" s="60"/>
      <c r="D90" s="60"/>
      <c r="E90" s="60"/>
      <c r="F90" s="60"/>
      <c r="G90" s="60"/>
      <c r="H90" s="60"/>
      <c r="I90" s="60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</row>
    <row r="91" spans="1:38" x14ac:dyDescent="0.25">
      <c r="A91" s="60"/>
      <c r="B91" s="60"/>
      <c r="C91" s="60"/>
      <c r="D91" s="60"/>
      <c r="E91" s="60"/>
      <c r="F91" s="60"/>
      <c r="G91" s="60"/>
      <c r="H91" s="60"/>
      <c r="I91" s="60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</row>
    <row r="92" spans="1:38" x14ac:dyDescent="0.25">
      <c r="A92" s="60"/>
      <c r="B92" s="60"/>
      <c r="C92" s="60"/>
      <c r="D92" s="60"/>
      <c r="E92" s="60"/>
      <c r="F92" s="60"/>
      <c r="G92" s="60"/>
      <c r="H92" s="60"/>
      <c r="I92" s="60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</row>
    <row r="93" spans="1:38" x14ac:dyDescent="0.25">
      <c r="A93" s="60"/>
      <c r="B93" s="60"/>
      <c r="C93" s="60"/>
      <c r="D93" s="60"/>
      <c r="E93" s="60"/>
      <c r="F93" s="60"/>
      <c r="G93" s="60"/>
      <c r="H93" s="60"/>
      <c r="I93" s="60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</row>
    <row r="94" spans="1:38" x14ac:dyDescent="0.25">
      <c r="A94" s="60"/>
      <c r="B94" s="62"/>
      <c r="C94" s="62"/>
      <c r="D94" s="62"/>
      <c r="E94" s="62"/>
      <c r="F94" s="62"/>
      <c r="G94" s="62"/>
      <c r="H94" s="62"/>
      <c r="I94" s="62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</row>
    <row r="95" spans="1:38" x14ac:dyDescent="0.25">
      <c r="A95" s="60"/>
      <c r="B95" s="62"/>
      <c r="C95" s="62"/>
      <c r="D95" s="62"/>
      <c r="E95" s="62"/>
      <c r="F95" s="62"/>
      <c r="G95" s="62"/>
      <c r="H95" s="62"/>
      <c r="I95" s="62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</row>
    <row r="96" spans="1:38" x14ac:dyDescent="0.25">
      <c r="A96" s="60"/>
      <c r="B96" s="62"/>
      <c r="C96" s="62"/>
      <c r="D96" s="62"/>
      <c r="E96" s="62"/>
      <c r="F96" s="62"/>
      <c r="G96" s="62"/>
      <c r="H96" s="62"/>
      <c r="I96" s="62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</row>
    <row r="97" spans="1:38" x14ac:dyDescent="0.25">
      <c r="A97" s="60"/>
      <c r="B97" s="62"/>
      <c r="C97" s="62"/>
      <c r="D97" s="62"/>
      <c r="E97" s="62"/>
      <c r="F97" s="62"/>
      <c r="G97" s="62"/>
      <c r="H97" s="62"/>
      <c r="I97" s="62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</row>
    <row r="98" spans="1:38" x14ac:dyDescent="0.25">
      <c r="A98" s="60"/>
      <c r="B98" s="62"/>
      <c r="C98" s="62"/>
      <c r="D98" s="62"/>
      <c r="E98" s="62"/>
      <c r="F98" s="62"/>
      <c r="G98" s="62"/>
      <c r="H98" s="62"/>
      <c r="I98" s="62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</row>
    <row r="99" spans="1:38" x14ac:dyDescent="0.25">
      <c r="A99" s="60"/>
      <c r="B99" s="62"/>
      <c r="C99" s="62"/>
      <c r="D99" s="62"/>
      <c r="E99" s="62"/>
      <c r="F99" s="62"/>
      <c r="G99" s="62"/>
      <c r="H99" s="62"/>
      <c r="I99" s="62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</row>
    <row r="100" spans="1:38" x14ac:dyDescent="0.25">
      <c r="A100" s="60"/>
      <c r="B100" s="62"/>
      <c r="C100" s="62"/>
      <c r="D100" s="62"/>
      <c r="E100" s="62"/>
      <c r="F100" s="62"/>
      <c r="G100" s="62"/>
      <c r="H100" s="62"/>
      <c r="I100" s="62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</row>
    <row r="101" spans="1:38" x14ac:dyDescent="0.25">
      <c r="A101" s="60"/>
      <c r="B101" s="62"/>
      <c r="C101" s="62"/>
      <c r="D101" s="62"/>
      <c r="E101" s="62"/>
      <c r="F101" s="62"/>
      <c r="G101" s="62"/>
      <c r="H101" s="62"/>
      <c r="I101" s="62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</row>
    <row r="102" spans="1:38" x14ac:dyDescent="0.25">
      <c r="A102" s="60"/>
      <c r="B102" s="63"/>
      <c r="C102" s="63"/>
      <c r="D102" s="63"/>
      <c r="E102" s="63"/>
      <c r="F102" s="63"/>
      <c r="G102" s="63"/>
      <c r="H102" s="63"/>
      <c r="I102" s="62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</row>
    <row r="103" spans="1:38" x14ac:dyDescent="0.25">
      <c r="A103" s="60"/>
      <c r="B103" s="63"/>
      <c r="C103" s="63"/>
      <c r="D103" s="63"/>
      <c r="E103" s="63"/>
      <c r="F103" s="63"/>
      <c r="G103" s="63"/>
      <c r="H103" s="63"/>
      <c r="I103" s="62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</row>
    <row r="104" spans="1:38" x14ac:dyDescent="0.25">
      <c r="A104" s="60"/>
      <c r="B104" s="62"/>
      <c r="C104" s="62"/>
      <c r="D104" s="62"/>
      <c r="E104" s="62"/>
      <c r="F104" s="62"/>
      <c r="G104" s="62"/>
      <c r="H104" s="62"/>
      <c r="I104" s="62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</row>
    <row r="105" spans="1:38" x14ac:dyDescent="0.25">
      <c r="A105" s="64"/>
      <c r="B105" s="65"/>
      <c r="C105" s="65"/>
      <c r="D105" s="65"/>
      <c r="E105" s="65"/>
      <c r="F105" s="65"/>
      <c r="G105" s="65"/>
      <c r="H105" s="65"/>
      <c r="I105" s="66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</row>
    <row r="106" spans="1:38" x14ac:dyDescent="0.25">
      <c r="A106" s="60"/>
      <c r="B106" s="63"/>
      <c r="C106" s="63"/>
      <c r="D106" s="63"/>
      <c r="E106" s="63"/>
      <c r="F106" s="63"/>
      <c r="G106" s="63"/>
      <c r="H106" s="63"/>
      <c r="I106" s="62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</row>
    <row r="107" spans="1:38" x14ac:dyDescent="0.25">
      <c r="A107" s="60"/>
      <c r="B107" s="63"/>
      <c r="C107" s="63"/>
      <c r="D107" s="63"/>
      <c r="E107" s="63"/>
      <c r="F107" s="63"/>
      <c r="G107" s="63"/>
      <c r="H107" s="63"/>
      <c r="I107" s="62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</row>
    <row r="108" spans="1:38" x14ac:dyDescent="0.25">
      <c r="A108" s="60"/>
      <c r="B108" s="62"/>
      <c r="C108" s="62"/>
      <c r="D108" s="62"/>
      <c r="E108" s="62"/>
      <c r="F108" s="62"/>
      <c r="G108" s="62"/>
      <c r="H108" s="62"/>
      <c r="I108" s="62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</row>
    <row r="109" spans="1:38" x14ac:dyDescent="0.25">
      <c r="A109" s="64"/>
      <c r="B109" s="65"/>
      <c r="C109" s="65"/>
      <c r="D109" s="65"/>
      <c r="E109" s="65"/>
      <c r="F109" s="65"/>
      <c r="G109" s="65"/>
      <c r="H109" s="65"/>
      <c r="I109" s="66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</row>
    <row r="110" spans="1:38" x14ac:dyDescent="0.25">
      <c r="A110" s="60"/>
      <c r="B110" s="63"/>
      <c r="C110" s="63"/>
      <c r="D110" s="63"/>
      <c r="E110" s="63"/>
      <c r="F110" s="63"/>
      <c r="G110" s="63"/>
      <c r="H110" s="63"/>
      <c r="I110" s="62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</row>
    <row r="111" spans="1:38" x14ac:dyDescent="0.25">
      <c r="A111" s="60"/>
      <c r="B111" s="63"/>
      <c r="C111" s="63"/>
      <c r="D111" s="63"/>
      <c r="E111" s="63"/>
      <c r="F111" s="63"/>
      <c r="G111" s="63"/>
      <c r="H111" s="63"/>
      <c r="I111" s="62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</row>
    <row r="112" spans="1:38" x14ac:dyDescent="0.25">
      <c r="A112" s="60"/>
      <c r="B112" s="63"/>
      <c r="C112" s="63"/>
      <c r="D112" s="63"/>
      <c r="E112" s="63"/>
      <c r="F112" s="63"/>
      <c r="G112" s="63"/>
      <c r="H112" s="63"/>
      <c r="I112" s="62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</row>
    <row r="113" spans="1:38" x14ac:dyDescent="0.25">
      <c r="A113" s="60"/>
      <c r="B113" s="63"/>
      <c r="C113" s="63"/>
      <c r="D113" s="63"/>
      <c r="E113" s="63"/>
      <c r="F113" s="63"/>
      <c r="G113" s="63"/>
      <c r="H113" s="63"/>
      <c r="I113" s="62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</row>
    <row r="114" spans="1:38" x14ac:dyDescent="0.25">
      <c r="A114" s="60"/>
      <c r="B114" s="63"/>
      <c r="C114" s="63"/>
      <c r="D114" s="63"/>
      <c r="E114" s="63"/>
      <c r="F114" s="63"/>
      <c r="G114" s="63"/>
      <c r="H114" s="63"/>
      <c r="I114" s="62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</row>
    <row r="115" spans="1:38" x14ac:dyDescent="0.25">
      <c r="A115" s="60"/>
      <c r="B115" s="62"/>
      <c r="C115" s="62"/>
      <c r="D115" s="62"/>
      <c r="E115" s="62"/>
      <c r="F115" s="62"/>
      <c r="G115" s="62"/>
      <c r="H115" s="62"/>
      <c r="I115" s="62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</row>
    <row r="116" spans="1:38" x14ac:dyDescent="0.25">
      <c r="A116" s="64"/>
      <c r="B116" s="65"/>
      <c r="C116" s="65"/>
      <c r="D116" s="65"/>
      <c r="E116" s="65"/>
      <c r="F116" s="65"/>
      <c r="G116" s="65"/>
      <c r="H116" s="65"/>
      <c r="I116" s="66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</row>
    <row r="117" spans="1:38" x14ac:dyDescent="0.25">
      <c r="A117" s="60"/>
      <c r="B117" s="63"/>
      <c r="C117" s="63"/>
      <c r="D117" s="63"/>
      <c r="E117" s="63"/>
      <c r="F117" s="63"/>
      <c r="G117" s="63"/>
      <c r="H117" s="63"/>
      <c r="I117" s="62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</row>
    <row r="118" spans="1:38" x14ac:dyDescent="0.25">
      <c r="A118" s="60"/>
      <c r="B118" s="63"/>
      <c r="C118" s="63"/>
      <c r="D118" s="63"/>
      <c r="E118" s="63"/>
      <c r="F118" s="63"/>
      <c r="G118" s="63"/>
      <c r="H118" s="63"/>
      <c r="I118" s="62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</row>
    <row r="119" spans="1:38" x14ac:dyDescent="0.25">
      <c r="A119" s="60"/>
      <c r="B119" s="63"/>
      <c r="C119" s="65"/>
      <c r="D119" s="65"/>
      <c r="E119" s="65"/>
      <c r="F119" s="65"/>
      <c r="G119" s="65"/>
      <c r="H119" s="65"/>
      <c r="I119" s="66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</row>
    <row r="120" spans="1:38" x14ac:dyDescent="0.25">
      <c r="A120" s="60"/>
      <c r="B120" s="63"/>
      <c r="C120" s="65"/>
      <c r="D120" s="65"/>
      <c r="E120" s="65"/>
      <c r="F120" s="65"/>
      <c r="G120" s="65"/>
      <c r="H120" s="65"/>
      <c r="I120" s="66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</row>
    <row r="121" spans="1:38" x14ac:dyDescent="0.25">
      <c r="A121" s="60"/>
      <c r="B121" s="63"/>
      <c r="C121" s="63"/>
      <c r="D121" s="63"/>
      <c r="E121" s="63"/>
      <c r="F121" s="63"/>
      <c r="G121" s="63"/>
      <c r="H121" s="63"/>
      <c r="I121" s="62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</row>
    <row r="122" spans="1:38" x14ac:dyDescent="0.25">
      <c r="A122" s="60"/>
      <c r="B122" s="63"/>
      <c r="C122" s="63"/>
      <c r="D122" s="63"/>
      <c r="E122" s="63"/>
      <c r="F122" s="63"/>
      <c r="G122" s="63"/>
      <c r="H122" s="63"/>
      <c r="I122" s="62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</row>
    <row r="123" spans="1:38" x14ac:dyDescent="0.25">
      <c r="A123" s="60"/>
      <c r="B123" s="63"/>
      <c r="C123" s="63"/>
      <c r="D123" s="63"/>
      <c r="E123" s="63"/>
      <c r="F123" s="63"/>
      <c r="G123" s="63"/>
      <c r="H123" s="63"/>
      <c r="I123" s="62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</row>
    <row r="124" spans="1:38" x14ac:dyDescent="0.25">
      <c r="A124" s="60"/>
      <c r="B124" s="62"/>
      <c r="C124" s="62"/>
      <c r="D124" s="62"/>
      <c r="E124" s="62"/>
      <c r="F124" s="62"/>
      <c r="G124" s="62"/>
      <c r="H124" s="62"/>
      <c r="I124" s="62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</row>
    <row r="125" spans="1:38" x14ac:dyDescent="0.25">
      <c r="A125" s="67"/>
      <c r="B125" s="65"/>
      <c r="C125" s="62"/>
      <c r="D125" s="62"/>
      <c r="E125" s="62"/>
      <c r="F125" s="62"/>
      <c r="G125" s="62"/>
      <c r="H125" s="62"/>
      <c r="I125" s="62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</row>
    <row r="126" spans="1:38" x14ac:dyDescent="0.25">
      <c r="A126" s="60"/>
      <c r="B126" s="63"/>
      <c r="C126" s="65"/>
      <c r="D126" s="65"/>
      <c r="E126" s="65"/>
      <c r="F126" s="65"/>
      <c r="G126" s="65"/>
      <c r="H126" s="65"/>
      <c r="I126" s="66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</row>
    <row r="127" spans="1:38" x14ac:dyDescent="0.25">
      <c r="A127" s="60"/>
      <c r="B127" s="63"/>
      <c r="C127" s="63"/>
      <c r="D127" s="63"/>
      <c r="E127" s="63"/>
      <c r="F127" s="63"/>
      <c r="G127" s="63"/>
      <c r="H127" s="63"/>
      <c r="I127" s="62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</row>
    <row r="128" spans="1:38" x14ac:dyDescent="0.25">
      <c r="A128" s="60"/>
      <c r="B128" s="63"/>
      <c r="C128" s="63"/>
      <c r="D128" s="63"/>
      <c r="E128" s="63"/>
      <c r="F128" s="63"/>
      <c r="G128" s="63"/>
      <c r="H128" s="63"/>
      <c r="I128" s="62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</row>
    <row r="129" spans="1:38" x14ac:dyDescent="0.25">
      <c r="A129" s="60"/>
      <c r="B129" s="62"/>
      <c r="C129" s="62"/>
      <c r="D129" s="62"/>
      <c r="E129" s="62"/>
      <c r="F129" s="62"/>
      <c r="G129" s="62"/>
      <c r="H129" s="62"/>
      <c r="I129" s="62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</row>
    <row r="130" spans="1:38" x14ac:dyDescent="0.25">
      <c r="A130" s="67"/>
      <c r="B130" s="65"/>
      <c r="C130" s="65"/>
      <c r="D130" s="65"/>
      <c r="E130" s="65"/>
      <c r="F130" s="65"/>
      <c r="G130" s="65"/>
      <c r="H130" s="65"/>
      <c r="I130" s="66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</row>
    <row r="131" spans="1:38" x14ac:dyDescent="0.25">
      <c r="A131" s="67"/>
      <c r="B131" s="65"/>
      <c r="C131" s="65"/>
      <c r="D131" s="65"/>
      <c r="E131" s="65"/>
      <c r="F131" s="65"/>
      <c r="G131" s="65"/>
      <c r="H131" s="65"/>
      <c r="I131" s="66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</row>
  </sheetData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0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48" customWidth="1"/>
    <col min="2" max="2" width="66.85546875" style="48" customWidth="1"/>
    <col min="3" max="3" width="7.140625" style="48" customWidth="1"/>
    <col min="4" max="4" width="8.7109375" style="48" customWidth="1"/>
    <col min="5" max="5" width="7.5703125" style="48" customWidth="1"/>
    <col min="6" max="6" width="7.42578125" style="48" customWidth="1"/>
    <col min="7" max="7" width="8" style="48" customWidth="1"/>
    <col min="8" max="8" width="7.140625" style="48" customWidth="1"/>
    <col min="9" max="9" width="8.42578125" style="48" customWidth="1"/>
    <col min="10" max="10" width="7.85546875" style="48" customWidth="1"/>
    <col min="11" max="11" width="8.28515625" style="48" customWidth="1"/>
    <col min="12" max="12" width="8.140625" style="48" customWidth="1"/>
    <col min="13" max="13" width="8.42578125" style="48" customWidth="1"/>
    <col min="14" max="14" width="5.85546875" style="48" customWidth="1"/>
    <col min="15" max="15" width="7.42578125" style="48" customWidth="1"/>
    <col min="16" max="17" width="6.85546875" style="48" customWidth="1"/>
    <col min="18" max="18" width="7" style="48" customWidth="1"/>
    <col min="19" max="19" width="9.28515625" style="48" customWidth="1"/>
    <col min="20" max="20" width="7.5703125" style="48" customWidth="1"/>
    <col min="21" max="21" width="7" style="48" customWidth="1"/>
    <col min="22" max="22" width="7.85546875" style="48" customWidth="1"/>
    <col min="23" max="23" width="5.85546875" style="48" customWidth="1"/>
    <col min="24" max="24" width="6.85546875" style="48" customWidth="1"/>
    <col min="25" max="26" width="8" style="48" customWidth="1"/>
    <col min="27" max="27" width="6.140625" style="48" customWidth="1"/>
    <col min="28" max="28" width="6.85546875" style="48" customWidth="1"/>
    <col min="29" max="29" width="5.5703125" style="48" customWidth="1"/>
    <col min="30" max="30" width="7.28515625" style="48" customWidth="1"/>
    <col min="31" max="31" width="8" style="48" customWidth="1"/>
    <col min="32" max="32" width="8.28515625" style="48" customWidth="1"/>
    <col min="33" max="33" width="7.28515625" style="48" customWidth="1"/>
    <col min="34" max="34" width="7.5703125" style="48" customWidth="1"/>
    <col min="35" max="36" width="6.7109375" style="48" customWidth="1"/>
    <col min="37" max="37" width="8.42578125" style="48" customWidth="1"/>
    <col min="38" max="38" width="7.28515625" style="48" customWidth="1"/>
    <col min="39" max="16384" width="9.140625" style="48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137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78" t="s">
        <v>33</v>
      </c>
      <c r="S6" s="78" t="s">
        <v>34</v>
      </c>
      <c r="T6" s="78" t="s">
        <v>35</v>
      </c>
      <c r="U6" s="78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50"/>
      <c r="B7" s="51" t="s">
        <v>37</v>
      </c>
      <c r="C7" s="52">
        <v>1</v>
      </c>
      <c r="D7" s="52">
        <v>2</v>
      </c>
      <c r="E7" s="52">
        <v>3</v>
      </c>
      <c r="F7" s="52">
        <v>4</v>
      </c>
      <c r="G7" s="52">
        <v>5</v>
      </c>
      <c r="H7" s="52">
        <v>6</v>
      </c>
      <c r="I7" s="53">
        <v>7</v>
      </c>
      <c r="J7" s="52">
        <v>8</v>
      </c>
      <c r="K7" s="52">
        <v>9</v>
      </c>
      <c r="L7" s="52">
        <v>10</v>
      </c>
      <c r="M7" s="52">
        <v>11</v>
      </c>
      <c r="N7" s="52">
        <v>12</v>
      </c>
      <c r="O7" s="52">
        <v>13</v>
      </c>
      <c r="P7" s="52">
        <v>14</v>
      </c>
      <c r="Q7" s="52">
        <v>15</v>
      </c>
      <c r="R7" s="52">
        <v>16</v>
      </c>
      <c r="S7" s="52">
        <v>17</v>
      </c>
      <c r="T7" s="52">
        <v>18</v>
      </c>
      <c r="U7" s="52">
        <v>19</v>
      </c>
      <c r="V7" s="52">
        <v>20</v>
      </c>
      <c r="W7" s="52">
        <v>21</v>
      </c>
      <c r="X7" s="52">
        <v>22</v>
      </c>
      <c r="Y7" s="52">
        <v>23</v>
      </c>
      <c r="Z7" s="52">
        <v>24</v>
      </c>
      <c r="AA7" s="52">
        <v>25</v>
      </c>
      <c r="AB7" s="52">
        <v>26</v>
      </c>
      <c r="AC7" s="52">
        <v>27</v>
      </c>
      <c r="AD7" s="52">
        <v>28</v>
      </c>
      <c r="AE7" s="52">
        <v>29</v>
      </c>
      <c r="AF7" s="52">
        <v>30</v>
      </c>
      <c r="AG7" s="52">
        <v>31</v>
      </c>
      <c r="AH7" s="52">
        <v>32</v>
      </c>
      <c r="AI7" s="52">
        <v>33</v>
      </c>
      <c r="AJ7" s="52">
        <v>34</v>
      </c>
      <c r="AK7" s="52">
        <v>35</v>
      </c>
      <c r="AL7" s="52">
        <v>36</v>
      </c>
    </row>
    <row r="8" spans="1:38" s="55" customFormat="1" ht="87.75" customHeight="1" x14ac:dyDescent="0.25">
      <c r="A8" s="54">
        <v>1</v>
      </c>
      <c r="B8" s="52" t="s">
        <v>38</v>
      </c>
      <c r="C8" s="89">
        <f>C9+C10</f>
        <v>0</v>
      </c>
      <c r="D8" s="89">
        <f t="shared" ref="D8:AL8" si="0">D9+D10</f>
        <v>0</v>
      </c>
      <c r="E8" s="89">
        <f t="shared" si="0"/>
        <v>0</v>
      </c>
      <c r="F8" s="89">
        <f t="shared" si="0"/>
        <v>0</v>
      </c>
      <c r="G8" s="89">
        <f t="shared" si="0"/>
        <v>0</v>
      </c>
      <c r="H8" s="89">
        <f t="shared" si="0"/>
        <v>224</v>
      </c>
      <c r="I8" s="89">
        <f t="shared" si="0"/>
        <v>188</v>
      </c>
      <c r="J8" s="89">
        <f t="shared" si="0"/>
        <v>32</v>
      </c>
      <c r="K8" s="89">
        <f t="shared" si="0"/>
        <v>4</v>
      </c>
      <c r="L8" s="89">
        <f t="shared" si="0"/>
        <v>0</v>
      </c>
      <c r="M8" s="89">
        <f t="shared" si="0"/>
        <v>31</v>
      </c>
      <c r="N8" s="89">
        <f t="shared" si="0"/>
        <v>28</v>
      </c>
      <c r="O8" s="89">
        <f t="shared" si="0"/>
        <v>0</v>
      </c>
      <c r="P8" s="89">
        <f t="shared" si="0"/>
        <v>3</v>
      </c>
      <c r="Q8" s="89">
        <f t="shared" si="0"/>
        <v>0</v>
      </c>
      <c r="R8" s="89">
        <f t="shared" si="0"/>
        <v>2</v>
      </c>
      <c r="S8" s="89">
        <f t="shared" si="0"/>
        <v>0</v>
      </c>
      <c r="T8" s="89">
        <f t="shared" si="0"/>
        <v>0</v>
      </c>
      <c r="U8" s="89">
        <f t="shared" si="0"/>
        <v>2</v>
      </c>
      <c r="V8" s="89">
        <f t="shared" si="0"/>
        <v>33</v>
      </c>
      <c r="W8" s="89">
        <f t="shared" si="0"/>
        <v>0</v>
      </c>
      <c r="X8" s="89">
        <f t="shared" si="0"/>
        <v>2</v>
      </c>
      <c r="Y8" s="89">
        <f t="shared" si="0"/>
        <v>155</v>
      </c>
      <c r="Z8" s="89">
        <f t="shared" si="0"/>
        <v>4</v>
      </c>
      <c r="AA8" s="89">
        <f t="shared" si="0"/>
        <v>3</v>
      </c>
      <c r="AB8" s="89">
        <f t="shared" si="0"/>
        <v>6</v>
      </c>
      <c r="AC8" s="89">
        <f t="shared" si="0"/>
        <v>9</v>
      </c>
      <c r="AD8" s="89">
        <f t="shared" si="0"/>
        <v>0</v>
      </c>
      <c r="AE8" s="89">
        <f t="shared" si="0"/>
        <v>9</v>
      </c>
      <c r="AF8" s="89">
        <f t="shared" si="0"/>
        <v>0</v>
      </c>
      <c r="AG8" s="89">
        <f t="shared" si="0"/>
        <v>9</v>
      </c>
      <c r="AH8" s="89">
        <f t="shared" si="0"/>
        <v>0</v>
      </c>
      <c r="AI8" s="89">
        <f t="shared" si="0"/>
        <v>0</v>
      </c>
      <c r="AJ8" s="89">
        <f t="shared" si="0"/>
        <v>0</v>
      </c>
      <c r="AK8" s="89">
        <f t="shared" si="0"/>
        <v>0</v>
      </c>
      <c r="AL8" s="89">
        <f t="shared" si="0"/>
        <v>0</v>
      </c>
    </row>
    <row r="9" spans="1:38" ht="87.75" customHeight="1" x14ac:dyDescent="0.25">
      <c r="A9" s="56" t="s">
        <v>39</v>
      </c>
      <c r="B9" s="79" t="s">
        <v>40</v>
      </c>
      <c r="C9" s="68">
        <v>0</v>
      </c>
      <c r="D9" s="68">
        <v>0</v>
      </c>
      <c r="E9" s="68">
        <v>0</v>
      </c>
      <c r="F9" s="68">
        <v>0</v>
      </c>
      <c r="G9" s="68">
        <v>0</v>
      </c>
      <c r="H9" s="68">
        <v>178</v>
      </c>
      <c r="I9" s="68">
        <f>H9-J9-K9</f>
        <v>161</v>
      </c>
      <c r="J9" s="68">
        <v>14</v>
      </c>
      <c r="K9" s="68">
        <v>3</v>
      </c>
      <c r="L9" s="68">
        <v>0</v>
      </c>
      <c r="M9" s="69">
        <f>N9+O9+P9+Q9</f>
        <v>27</v>
      </c>
      <c r="N9" s="31">
        <v>24</v>
      </c>
      <c r="O9" s="70">
        <v>0</v>
      </c>
      <c r="P9" s="31">
        <v>3</v>
      </c>
      <c r="Q9" s="70">
        <v>0</v>
      </c>
      <c r="R9" s="69">
        <f>S9+T9+U9</f>
        <v>1</v>
      </c>
      <c r="S9" s="70">
        <v>0</v>
      </c>
      <c r="T9" s="31">
        <v>0</v>
      </c>
      <c r="U9" s="70">
        <v>1</v>
      </c>
      <c r="V9" s="68">
        <f>M9+R9</f>
        <v>28</v>
      </c>
      <c r="W9" s="70"/>
      <c r="X9" s="68">
        <v>2</v>
      </c>
      <c r="Y9" s="68">
        <f>D9+E9+I9-L9-V9-W9</f>
        <v>133</v>
      </c>
      <c r="Z9" s="68">
        <v>4</v>
      </c>
      <c r="AA9" s="68">
        <v>2</v>
      </c>
      <c r="AB9" s="68">
        <v>3</v>
      </c>
      <c r="AC9" s="68">
        <f>AA9+AB9</f>
        <v>5</v>
      </c>
      <c r="AD9" s="68">
        <v>0</v>
      </c>
      <c r="AE9" s="68">
        <v>5</v>
      </c>
      <c r="AF9" s="68"/>
      <c r="AG9" s="68">
        <v>5</v>
      </c>
      <c r="AH9" s="68">
        <v>0</v>
      </c>
      <c r="AI9" s="68">
        <v>0</v>
      </c>
      <c r="AJ9" s="68">
        <f>AH9+AI9</f>
        <v>0</v>
      </c>
      <c r="AK9" s="68">
        <v>0</v>
      </c>
      <c r="AL9" s="68">
        <v>0</v>
      </c>
    </row>
    <row r="10" spans="1:38" ht="87.75" customHeight="1" x14ac:dyDescent="0.25">
      <c r="A10" s="56" t="s">
        <v>41</v>
      </c>
      <c r="B10" s="79" t="s">
        <v>42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46</v>
      </c>
      <c r="I10" s="68">
        <f t="shared" ref="I10:I49" si="1">H10-J10-K10</f>
        <v>27</v>
      </c>
      <c r="J10" s="68">
        <v>18</v>
      </c>
      <c r="K10" s="68">
        <v>1</v>
      </c>
      <c r="L10" s="68">
        <v>0</v>
      </c>
      <c r="M10" s="69">
        <f t="shared" ref="M10:M49" si="2">N10+O10+P10+Q10</f>
        <v>4</v>
      </c>
      <c r="N10" s="31">
        <v>4</v>
      </c>
      <c r="O10" s="70">
        <v>0</v>
      </c>
      <c r="P10" s="31">
        <v>0</v>
      </c>
      <c r="Q10" s="70">
        <v>0</v>
      </c>
      <c r="R10" s="69">
        <f t="shared" ref="R10:R49" si="3">S10+T10+U10</f>
        <v>1</v>
      </c>
      <c r="S10" s="70">
        <v>0</v>
      </c>
      <c r="T10" s="31">
        <v>0</v>
      </c>
      <c r="U10" s="70">
        <v>1</v>
      </c>
      <c r="V10" s="68">
        <f t="shared" ref="V10:V49" si="4">M10+R10</f>
        <v>5</v>
      </c>
      <c r="W10" s="70"/>
      <c r="X10" s="68">
        <v>0</v>
      </c>
      <c r="Y10" s="68">
        <f t="shared" ref="Y10:Y49" si="5">D10+E10+I10-L10-V10-W10</f>
        <v>22</v>
      </c>
      <c r="Z10" s="68">
        <v>0</v>
      </c>
      <c r="AA10" s="68">
        <v>1</v>
      </c>
      <c r="AB10" s="68">
        <v>3</v>
      </c>
      <c r="AC10" s="68">
        <f t="shared" ref="AC10:AC49" si="6">AA10+AB10</f>
        <v>4</v>
      </c>
      <c r="AD10" s="68">
        <v>0</v>
      </c>
      <c r="AE10" s="68">
        <v>4</v>
      </c>
      <c r="AF10" s="68"/>
      <c r="AG10" s="68">
        <v>4</v>
      </c>
      <c r="AH10" s="68">
        <v>0</v>
      </c>
      <c r="AI10" s="68">
        <v>0</v>
      </c>
      <c r="AJ10" s="68">
        <f t="shared" ref="AJ10:AJ49" si="7">AH10+AI10</f>
        <v>0</v>
      </c>
      <c r="AK10" s="68">
        <v>0</v>
      </c>
      <c r="AL10" s="68">
        <v>0</v>
      </c>
    </row>
    <row r="11" spans="1:38" s="55" customFormat="1" ht="87.75" customHeight="1" x14ac:dyDescent="0.25">
      <c r="A11" s="54">
        <v>2</v>
      </c>
      <c r="B11" s="52" t="s">
        <v>43</v>
      </c>
      <c r="C11" s="89">
        <f>C12+C13</f>
        <v>0</v>
      </c>
      <c r="D11" s="89">
        <f t="shared" ref="D11:AL11" si="8">D12+D13</f>
        <v>0</v>
      </c>
      <c r="E11" s="89">
        <f t="shared" si="8"/>
        <v>0</v>
      </c>
      <c r="F11" s="89">
        <f t="shared" si="8"/>
        <v>0</v>
      </c>
      <c r="G11" s="89">
        <f t="shared" si="8"/>
        <v>0</v>
      </c>
      <c r="H11" s="89">
        <f t="shared" si="8"/>
        <v>82</v>
      </c>
      <c r="I11" s="89">
        <f t="shared" si="8"/>
        <v>71</v>
      </c>
      <c r="J11" s="89">
        <f t="shared" si="8"/>
        <v>5</v>
      </c>
      <c r="K11" s="89">
        <f t="shared" si="8"/>
        <v>6</v>
      </c>
      <c r="L11" s="89">
        <f t="shared" si="8"/>
        <v>0</v>
      </c>
      <c r="M11" s="89">
        <f t="shared" si="8"/>
        <v>1</v>
      </c>
      <c r="N11" s="89">
        <f t="shared" si="8"/>
        <v>1</v>
      </c>
      <c r="O11" s="89">
        <f t="shared" si="8"/>
        <v>0</v>
      </c>
      <c r="P11" s="89">
        <f t="shared" si="8"/>
        <v>0</v>
      </c>
      <c r="Q11" s="89">
        <f t="shared" si="8"/>
        <v>0</v>
      </c>
      <c r="R11" s="89">
        <f t="shared" si="8"/>
        <v>1</v>
      </c>
      <c r="S11" s="89">
        <f t="shared" si="8"/>
        <v>0</v>
      </c>
      <c r="T11" s="89">
        <f t="shared" si="8"/>
        <v>0</v>
      </c>
      <c r="U11" s="89">
        <f t="shared" si="8"/>
        <v>1</v>
      </c>
      <c r="V11" s="89">
        <f t="shared" si="8"/>
        <v>2</v>
      </c>
      <c r="W11" s="89">
        <f t="shared" si="8"/>
        <v>0</v>
      </c>
      <c r="X11" s="89">
        <f t="shared" si="8"/>
        <v>0</v>
      </c>
      <c r="Y11" s="89">
        <f t="shared" si="8"/>
        <v>69</v>
      </c>
      <c r="Z11" s="89">
        <f t="shared" si="8"/>
        <v>0</v>
      </c>
      <c r="AA11" s="89">
        <f t="shared" si="8"/>
        <v>0</v>
      </c>
      <c r="AB11" s="89">
        <f t="shared" si="8"/>
        <v>7</v>
      </c>
      <c r="AC11" s="89">
        <f t="shared" si="8"/>
        <v>7</v>
      </c>
      <c r="AD11" s="89">
        <f t="shared" si="8"/>
        <v>0</v>
      </c>
      <c r="AE11" s="89">
        <f t="shared" si="8"/>
        <v>7</v>
      </c>
      <c r="AF11" s="89">
        <f t="shared" si="8"/>
        <v>0</v>
      </c>
      <c r="AG11" s="89">
        <f t="shared" si="8"/>
        <v>5</v>
      </c>
      <c r="AH11" s="89">
        <f t="shared" si="8"/>
        <v>0</v>
      </c>
      <c r="AI11" s="89">
        <f t="shared" si="8"/>
        <v>1</v>
      </c>
      <c r="AJ11" s="89">
        <f t="shared" si="8"/>
        <v>1</v>
      </c>
      <c r="AK11" s="89">
        <f t="shared" si="8"/>
        <v>0</v>
      </c>
      <c r="AL11" s="89">
        <f t="shared" si="8"/>
        <v>1</v>
      </c>
    </row>
    <row r="12" spans="1:38" ht="87.75" customHeight="1" x14ac:dyDescent="0.25">
      <c r="A12" s="56" t="s">
        <v>44</v>
      </c>
      <c r="B12" s="79" t="s">
        <v>45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63</v>
      </c>
      <c r="I12" s="68">
        <f t="shared" si="1"/>
        <v>53</v>
      </c>
      <c r="J12" s="68">
        <v>5</v>
      </c>
      <c r="K12" s="68">
        <v>5</v>
      </c>
      <c r="L12" s="68">
        <v>0</v>
      </c>
      <c r="M12" s="69">
        <f t="shared" si="2"/>
        <v>1</v>
      </c>
      <c r="N12" s="31">
        <v>1</v>
      </c>
      <c r="O12" s="70">
        <v>0</v>
      </c>
      <c r="P12" s="31">
        <v>0</v>
      </c>
      <c r="Q12" s="70">
        <v>0</v>
      </c>
      <c r="R12" s="69">
        <f t="shared" si="3"/>
        <v>1</v>
      </c>
      <c r="S12" s="70">
        <v>0</v>
      </c>
      <c r="T12" s="31">
        <v>0</v>
      </c>
      <c r="U12" s="70">
        <v>1</v>
      </c>
      <c r="V12" s="68">
        <f t="shared" si="4"/>
        <v>2</v>
      </c>
      <c r="W12" s="68"/>
      <c r="X12" s="68">
        <v>0</v>
      </c>
      <c r="Y12" s="68">
        <f t="shared" si="5"/>
        <v>51</v>
      </c>
      <c r="Z12" s="68">
        <v>0</v>
      </c>
      <c r="AA12" s="68">
        <v>0</v>
      </c>
      <c r="AB12" s="68">
        <v>5</v>
      </c>
      <c r="AC12" s="68">
        <f t="shared" si="6"/>
        <v>5</v>
      </c>
      <c r="AD12" s="68">
        <v>0</v>
      </c>
      <c r="AE12" s="68">
        <v>5</v>
      </c>
      <c r="AF12" s="68"/>
      <c r="AG12" s="68">
        <v>3</v>
      </c>
      <c r="AH12" s="68">
        <v>0</v>
      </c>
      <c r="AI12" s="68">
        <v>1</v>
      </c>
      <c r="AJ12" s="68">
        <f t="shared" si="7"/>
        <v>1</v>
      </c>
      <c r="AK12" s="68">
        <v>0</v>
      </c>
      <c r="AL12" s="68">
        <v>1</v>
      </c>
    </row>
    <row r="13" spans="1:38" ht="87.75" customHeight="1" x14ac:dyDescent="0.25">
      <c r="A13" s="56" t="s">
        <v>46</v>
      </c>
      <c r="B13" s="79" t="s">
        <v>47</v>
      </c>
      <c r="C13" s="68">
        <v>0</v>
      </c>
      <c r="D13" s="68">
        <v>0</v>
      </c>
      <c r="E13" s="68">
        <v>0</v>
      </c>
      <c r="F13" s="68">
        <v>0</v>
      </c>
      <c r="G13" s="68">
        <v>0</v>
      </c>
      <c r="H13" s="68">
        <v>19</v>
      </c>
      <c r="I13" s="68">
        <f t="shared" si="1"/>
        <v>18</v>
      </c>
      <c r="J13" s="70">
        <v>0</v>
      </c>
      <c r="K13" s="68">
        <v>1</v>
      </c>
      <c r="L13" s="68">
        <v>0</v>
      </c>
      <c r="M13" s="69">
        <f t="shared" si="2"/>
        <v>0</v>
      </c>
      <c r="N13" s="31">
        <v>0</v>
      </c>
      <c r="O13" s="70">
        <v>0</v>
      </c>
      <c r="P13" s="31">
        <v>0</v>
      </c>
      <c r="Q13" s="70">
        <v>0</v>
      </c>
      <c r="R13" s="69">
        <f t="shared" si="3"/>
        <v>0</v>
      </c>
      <c r="S13" s="70">
        <v>0</v>
      </c>
      <c r="T13" s="31">
        <v>0</v>
      </c>
      <c r="U13" s="70">
        <v>0</v>
      </c>
      <c r="V13" s="68">
        <f t="shared" si="4"/>
        <v>0</v>
      </c>
      <c r="W13" s="70"/>
      <c r="X13" s="68">
        <v>0</v>
      </c>
      <c r="Y13" s="68">
        <f t="shared" si="5"/>
        <v>18</v>
      </c>
      <c r="Z13" s="68">
        <v>0</v>
      </c>
      <c r="AA13" s="68">
        <v>0</v>
      </c>
      <c r="AB13" s="68">
        <v>2</v>
      </c>
      <c r="AC13" s="68">
        <f t="shared" si="6"/>
        <v>2</v>
      </c>
      <c r="AD13" s="68">
        <v>0</v>
      </c>
      <c r="AE13" s="68">
        <v>2</v>
      </c>
      <c r="AF13" s="68"/>
      <c r="AG13" s="68">
        <v>2</v>
      </c>
      <c r="AH13" s="68">
        <v>0</v>
      </c>
      <c r="AI13" s="68">
        <v>0</v>
      </c>
      <c r="AJ13" s="68">
        <f t="shared" si="7"/>
        <v>0</v>
      </c>
      <c r="AK13" s="68">
        <v>0</v>
      </c>
      <c r="AL13" s="68">
        <v>0</v>
      </c>
    </row>
    <row r="14" spans="1:38" s="55" customFormat="1" ht="87.75" customHeight="1" x14ac:dyDescent="0.25">
      <c r="A14" s="56" t="s">
        <v>48</v>
      </c>
      <c r="B14" s="52" t="s">
        <v>49</v>
      </c>
      <c r="C14" s="89">
        <f>C15+C16</f>
        <v>0</v>
      </c>
      <c r="D14" s="89">
        <f t="shared" ref="D14:AL14" si="9">D15+D16</f>
        <v>0</v>
      </c>
      <c r="E14" s="89">
        <f t="shared" si="9"/>
        <v>0</v>
      </c>
      <c r="F14" s="89">
        <f t="shared" si="9"/>
        <v>0</v>
      </c>
      <c r="G14" s="89">
        <f t="shared" si="9"/>
        <v>0</v>
      </c>
      <c r="H14" s="89">
        <f t="shared" si="9"/>
        <v>0</v>
      </c>
      <c r="I14" s="89">
        <f t="shared" si="9"/>
        <v>0</v>
      </c>
      <c r="J14" s="89">
        <f t="shared" si="9"/>
        <v>0</v>
      </c>
      <c r="K14" s="89">
        <f t="shared" si="9"/>
        <v>0</v>
      </c>
      <c r="L14" s="89">
        <f t="shared" si="9"/>
        <v>0</v>
      </c>
      <c r="M14" s="89">
        <f t="shared" si="9"/>
        <v>0</v>
      </c>
      <c r="N14" s="89">
        <f t="shared" si="9"/>
        <v>0</v>
      </c>
      <c r="O14" s="89">
        <f t="shared" si="9"/>
        <v>0</v>
      </c>
      <c r="P14" s="89">
        <f t="shared" si="9"/>
        <v>0</v>
      </c>
      <c r="Q14" s="89">
        <f t="shared" si="9"/>
        <v>0</v>
      </c>
      <c r="R14" s="89">
        <f t="shared" si="9"/>
        <v>0</v>
      </c>
      <c r="S14" s="89">
        <f t="shared" si="9"/>
        <v>0</v>
      </c>
      <c r="T14" s="89">
        <f t="shared" si="9"/>
        <v>0</v>
      </c>
      <c r="U14" s="89">
        <f t="shared" si="9"/>
        <v>0</v>
      </c>
      <c r="V14" s="89">
        <f t="shared" si="9"/>
        <v>0</v>
      </c>
      <c r="W14" s="89">
        <f t="shared" si="9"/>
        <v>0</v>
      </c>
      <c r="X14" s="89">
        <f t="shared" si="9"/>
        <v>0</v>
      </c>
      <c r="Y14" s="89">
        <f t="shared" si="9"/>
        <v>0</v>
      </c>
      <c r="Z14" s="89">
        <f t="shared" si="9"/>
        <v>0</v>
      </c>
      <c r="AA14" s="89">
        <f t="shared" si="9"/>
        <v>0</v>
      </c>
      <c r="AB14" s="89">
        <f t="shared" si="9"/>
        <v>0</v>
      </c>
      <c r="AC14" s="89">
        <f t="shared" si="9"/>
        <v>0</v>
      </c>
      <c r="AD14" s="89">
        <f t="shared" si="9"/>
        <v>0</v>
      </c>
      <c r="AE14" s="89">
        <f t="shared" si="9"/>
        <v>0</v>
      </c>
      <c r="AF14" s="89">
        <f t="shared" si="9"/>
        <v>0</v>
      </c>
      <c r="AG14" s="89">
        <f t="shared" si="9"/>
        <v>0</v>
      </c>
      <c r="AH14" s="89">
        <f t="shared" si="9"/>
        <v>0</v>
      </c>
      <c r="AI14" s="89">
        <f t="shared" si="9"/>
        <v>0</v>
      </c>
      <c r="AJ14" s="89">
        <f t="shared" si="9"/>
        <v>0</v>
      </c>
      <c r="AK14" s="89">
        <f t="shared" si="9"/>
        <v>0</v>
      </c>
      <c r="AL14" s="89">
        <f t="shared" si="9"/>
        <v>0</v>
      </c>
    </row>
    <row r="15" spans="1:38" ht="87.75" customHeight="1" x14ac:dyDescent="0.25">
      <c r="A15" s="56" t="s">
        <v>50</v>
      </c>
      <c r="B15" s="79" t="s">
        <v>51</v>
      </c>
      <c r="C15" s="68">
        <v>0</v>
      </c>
      <c r="D15" s="68">
        <v>0</v>
      </c>
      <c r="E15" s="68">
        <f t="shared" ref="E15:E48" si="10">C15-D15-F15-G15</f>
        <v>0</v>
      </c>
      <c r="F15" s="68">
        <v>0</v>
      </c>
      <c r="G15" s="68">
        <v>0</v>
      </c>
      <c r="H15" s="68">
        <v>0</v>
      </c>
      <c r="I15" s="68">
        <f t="shared" si="1"/>
        <v>0</v>
      </c>
      <c r="J15" s="70">
        <v>0</v>
      </c>
      <c r="K15" s="68">
        <v>0</v>
      </c>
      <c r="L15" s="68">
        <v>0</v>
      </c>
      <c r="M15" s="69">
        <f t="shared" si="2"/>
        <v>0</v>
      </c>
      <c r="N15" s="31">
        <v>0</v>
      </c>
      <c r="O15" s="70">
        <v>0</v>
      </c>
      <c r="P15" s="31">
        <v>0</v>
      </c>
      <c r="Q15" s="68">
        <v>0</v>
      </c>
      <c r="R15" s="69">
        <f t="shared" si="3"/>
        <v>0</v>
      </c>
      <c r="S15" s="70">
        <v>0</v>
      </c>
      <c r="T15" s="31">
        <v>0</v>
      </c>
      <c r="U15" s="70">
        <v>0</v>
      </c>
      <c r="V15" s="68">
        <f t="shared" si="4"/>
        <v>0</v>
      </c>
      <c r="W15" s="70"/>
      <c r="X15" s="68">
        <v>0</v>
      </c>
      <c r="Y15" s="68">
        <f t="shared" si="5"/>
        <v>0</v>
      </c>
      <c r="Z15" s="68">
        <v>0</v>
      </c>
      <c r="AA15" s="68">
        <v>0</v>
      </c>
      <c r="AB15" s="68">
        <v>0</v>
      </c>
      <c r="AC15" s="68">
        <f t="shared" si="6"/>
        <v>0</v>
      </c>
      <c r="AD15" s="68">
        <v>0</v>
      </c>
      <c r="AE15" s="68">
        <v>0</v>
      </c>
      <c r="AF15" s="68"/>
      <c r="AG15" s="68">
        <v>0</v>
      </c>
      <c r="AH15" s="68">
        <v>0</v>
      </c>
      <c r="AI15" s="68">
        <v>0</v>
      </c>
      <c r="AJ15" s="68">
        <f t="shared" si="7"/>
        <v>0</v>
      </c>
      <c r="AK15" s="68">
        <v>0</v>
      </c>
      <c r="AL15" s="68">
        <v>0</v>
      </c>
    </row>
    <row r="16" spans="1:38" ht="87.75" customHeight="1" x14ac:dyDescent="0.25">
      <c r="A16" s="56" t="s">
        <v>52</v>
      </c>
      <c r="B16" s="79" t="s">
        <v>53</v>
      </c>
      <c r="C16" s="68">
        <v>0</v>
      </c>
      <c r="D16" s="68">
        <v>0</v>
      </c>
      <c r="E16" s="68">
        <f t="shared" si="10"/>
        <v>0</v>
      </c>
      <c r="F16" s="68">
        <v>0</v>
      </c>
      <c r="G16" s="68">
        <v>0</v>
      </c>
      <c r="H16" s="68">
        <v>0</v>
      </c>
      <c r="I16" s="68">
        <f t="shared" si="1"/>
        <v>0</v>
      </c>
      <c r="J16" s="70">
        <v>0</v>
      </c>
      <c r="K16" s="70">
        <v>0</v>
      </c>
      <c r="L16" s="68">
        <v>0</v>
      </c>
      <c r="M16" s="69">
        <f t="shared" si="2"/>
        <v>0</v>
      </c>
      <c r="N16" s="68">
        <v>0</v>
      </c>
      <c r="O16" s="70">
        <v>0</v>
      </c>
      <c r="P16" s="31">
        <v>0</v>
      </c>
      <c r="Q16" s="70">
        <v>0</v>
      </c>
      <c r="R16" s="69">
        <f t="shared" si="3"/>
        <v>0</v>
      </c>
      <c r="S16" s="70">
        <v>0</v>
      </c>
      <c r="T16" s="31">
        <v>0</v>
      </c>
      <c r="U16" s="70">
        <v>0</v>
      </c>
      <c r="V16" s="68">
        <f t="shared" si="4"/>
        <v>0</v>
      </c>
      <c r="W16" s="70"/>
      <c r="X16" s="68">
        <v>0</v>
      </c>
      <c r="Y16" s="68">
        <f t="shared" si="5"/>
        <v>0</v>
      </c>
      <c r="Z16" s="68">
        <v>0</v>
      </c>
      <c r="AA16" s="68">
        <v>0</v>
      </c>
      <c r="AB16" s="68">
        <v>0</v>
      </c>
      <c r="AC16" s="68">
        <f t="shared" si="6"/>
        <v>0</v>
      </c>
      <c r="AD16" s="68">
        <v>0</v>
      </c>
      <c r="AE16" s="68">
        <v>0</v>
      </c>
      <c r="AF16" s="70"/>
      <c r="AG16" s="70">
        <v>0</v>
      </c>
      <c r="AH16" s="68">
        <v>0</v>
      </c>
      <c r="AI16" s="68">
        <v>0</v>
      </c>
      <c r="AJ16" s="68">
        <f t="shared" si="7"/>
        <v>0</v>
      </c>
      <c r="AK16" s="68">
        <v>0</v>
      </c>
      <c r="AL16" s="68">
        <v>0</v>
      </c>
    </row>
    <row r="17" spans="1:38" s="55" customFormat="1" ht="87.75" customHeight="1" x14ac:dyDescent="0.25">
      <c r="A17" s="56">
        <v>4</v>
      </c>
      <c r="B17" s="52" t="s">
        <v>54</v>
      </c>
      <c r="C17" s="68">
        <v>0</v>
      </c>
      <c r="D17" s="68">
        <v>0</v>
      </c>
      <c r="E17" s="68">
        <f t="shared" si="10"/>
        <v>0</v>
      </c>
      <c r="F17" s="68">
        <v>0</v>
      </c>
      <c r="G17" s="68">
        <v>0</v>
      </c>
      <c r="H17" s="68">
        <v>0</v>
      </c>
      <c r="I17" s="68">
        <f t="shared" si="1"/>
        <v>0</v>
      </c>
      <c r="J17" s="70">
        <v>0</v>
      </c>
      <c r="K17" s="70">
        <v>0</v>
      </c>
      <c r="L17" s="68">
        <v>0</v>
      </c>
      <c r="M17" s="69">
        <f t="shared" si="2"/>
        <v>0</v>
      </c>
      <c r="N17" s="31">
        <v>0</v>
      </c>
      <c r="O17" s="70">
        <v>0</v>
      </c>
      <c r="P17" s="31">
        <v>0</v>
      </c>
      <c r="Q17" s="70">
        <v>0</v>
      </c>
      <c r="R17" s="69">
        <f t="shared" si="3"/>
        <v>0</v>
      </c>
      <c r="S17" s="70">
        <v>0</v>
      </c>
      <c r="T17" s="31">
        <v>0</v>
      </c>
      <c r="U17" s="70">
        <v>0</v>
      </c>
      <c r="V17" s="68">
        <f t="shared" si="4"/>
        <v>0</v>
      </c>
      <c r="W17" s="70"/>
      <c r="X17" s="68">
        <v>0</v>
      </c>
      <c r="Y17" s="68">
        <f t="shared" si="5"/>
        <v>0</v>
      </c>
      <c r="Z17" s="68">
        <v>0</v>
      </c>
      <c r="AA17" s="68">
        <v>0</v>
      </c>
      <c r="AB17" s="68">
        <v>0</v>
      </c>
      <c r="AC17" s="68">
        <f t="shared" si="6"/>
        <v>0</v>
      </c>
      <c r="AD17" s="68">
        <v>0</v>
      </c>
      <c r="AE17" s="68">
        <v>0</v>
      </c>
      <c r="AF17" s="70"/>
      <c r="AG17" s="70">
        <v>0</v>
      </c>
      <c r="AH17" s="68">
        <v>0</v>
      </c>
      <c r="AI17" s="68">
        <v>0</v>
      </c>
      <c r="AJ17" s="68">
        <f t="shared" si="7"/>
        <v>0</v>
      </c>
      <c r="AK17" s="68">
        <v>0</v>
      </c>
      <c r="AL17" s="68">
        <v>0</v>
      </c>
    </row>
    <row r="18" spans="1:38" s="55" customFormat="1" ht="87.75" customHeight="1" x14ac:dyDescent="0.25">
      <c r="A18" s="56">
        <v>5</v>
      </c>
      <c r="B18" s="52" t="s">
        <v>55</v>
      </c>
      <c r="C18" s="68">
        <v>0</v>
      </c>
      <c r="D18" s="68">
        <v>0</v>
      </c>
      <c r="E18" s="68">
        <v>0</v>
      </c>
      <c r="F18" s="68">
        <v>0</v>
      </c>
      <c r="G18" s="68">
        <v>0</v>
      </c>
      <c r="H18" s="68">
        <v>3</v>
      </c>
      <c r="I18" s="68">
        <f t="shared" si="1"/>
        <v>2</v>
      </c>
      <c r="J18" s="70">
        <v>1</v>
      </c>
      <c r="K18" s="70">
        <v>0</v>
      </c>
      <c r="L18" s="68">
        <v>0</v>
      </c>
      <c r="M18" s="69">
        <f t="shared" si="2"/>
        <v>0</v>
      </c>
      <c r="N18" s="68">
        <v>0</v>
      </c>
      <c r="O18" s="70">
        <v>0</v>
      </c>
      <c r="P18" s="31">
        <v>0</v>
      </c>
      <c r="Q18" s="70">
        <v>0</v>
      </c>
      <c r="R18" s="69">
        <f t="shared" si="3"/>
        <v>1</v>
      </c>
      <c r="S18" s="70">
        <v>0</v>
      </c>
      <c r="T18" s="31">
        <v>0</v>
      </c>
      <c r="U18" s="70">
        <v>1</v>
      </c>
      <c r="V18" s="68">
        <f t="shared" si="4"/>
        <v>1</v>
      </c>
      <c r="W18" s="68"/>
      <c r="X18" s="68">
        <v>0</v>
      </c>
      <c r="Y18" s="68">
        <f t="shared" si="5"/>
        <v>1</v>
      </c>
      <c r="Z18" s="68">
        <v>0</v>
      </c>
      <c r="AA18" s="68">
        <v>0</v>
      </c>
      <c r="AB18" s="68">
        <v>0</v>
      </c>
      <c r="AC18" s="68">
        <f t="shared" si="6"/>
        <v>0</v>
      </c>
      <c r="AD18" s="68">
        <v>0</v>
      </c>
      <c r="AE18" s="68">
        <v>0</v>
      </c>
      <c r="AF18" s="70"/>
      <c r="AG18" s="70">
        <v>0</v>
      </c>
      <c r="AH18" s="68">
        <v>0</v>
      </c>
      <c r="AI18" s="68">
        <v>0</v>
      </c>
      <c r="AJ18" s="68">
        <f t="shared" si="7"/>
        <v>0</v>
      </c>
      <c r="AK18" s="68">
        <v>0</v>
      </c>
      <c r="AL18" s="68">
        <v>0</v>
      </c>
    </row>
    <row r="19" spans="1:38" s="55" customFormat="1" ht="87.75" customHeight="1" x14ac:dyDescent="0.25">
      <c r="A19" s="56">
        <v>6</v>
      </c>
      <c r="B19" s="52" t="s">
        <v>56</v>
      </c>
      <c r="C19" s="89">
        <f>C20+C21+C22+C23+C24+C25+C26</f>
        <v>0</v>
      </c>
      <c r="D19" s="89">
        <f t="shared" ref="D19:AL19" si="11">D20+D21+D22+D23+D24+D25+D26</f>
        <v>0</v>
      </c>
      <c r="E19" s="89">
        <f t="shared" si="11"/>
        <v>0</v>
      </c>
      <c r="F19" s="89">
        <f t="shared" si="11"/>
        <v>0</v>
      </c>
      <c r="G19" s="89">
        <f t="shared" si="11"/>
        <v>0</v>
      </c>
      <c r="H19" s="89">
        <f t="shared" si="11"/>
        <v>1</v>
      </c>
      <c r="I19" s="89">
        <f t="shared" si="11"/>
        <v>0</v>
      </c>
      <c r="J19" s="89">
        <f t="shared" si="11"/>
        <v>1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87.75" customHeight="1" x14ac:dyDescent="0.25">
      <c r="A20" s="56" t="s">
        <v>57</v>
      </c>
      <c r="B20" s="79" t="s">
        <v>58</v>
      </c>
      <c r="C20" s="68">
        <v>0</v>
      </c>
      <c r="D20" s="68">
        <v>0</v>
      </c>
      <c r="E20" s="68">
        <f t="shared" si="10"/>
        <v>0</v>
      </c>
      <c r="F20" s="68">
        <v>0</v>
      </c>
      <c r="G20" s="68">
        <v>0</v>
      </c>
      <c r="H20" s="68">
        <v>0</v>
      </c>
      <c r="I20" s="68">
        <f t="shared" si="1"/>
        <v>0</v>
      </c>
      <c r="J20" s="70">
        <v>0</v>
      </c>
      <c r="K20" s="70">
        <v>0</v>
      </c>
      <c r="L20" s="68">
        <v>0</v>
      </c>
      <c r="M20" s="69">
        <f t="shared" si="2"/>
        <v>0</v>
      </c>
      <c r="N20" s="68">
        <v>0</v>
      </c>
      <c r="O20" s="70">
        <v>0</v>
      </c>
      <c r="P20" s="31">
        <v>0</v>
      </c>
      <c r="Q20" s="70">
        <v>0</v>
      </c>
      <c r="R20" s="69">
        <f t="shared" si="3"/>
        <v>0</v>
      </c>
      <c r="S20" s="70">
        <v>0</v>
      </c>
      <c r="T20" s="31">
        <v>0</v>
      </c>
      <c r="U20" s="70">
        <v>0</v>
      </c>
      <c r="V20" s="68">
        <f t="shared" si="4"/>
        <v>0</v>
      </c>
      <c r="W20" s="70"/>
      <c r="X20" s="68">
        <v>0</v>
      </c>
      <c r="Y20" s="68">
        <f t="shared" si="5"/>
        <v>0</v>
      </c>
      <c r="Z20" s="68">
        <v>0</v>
      </c>
      <c r="AA20" s="68">
        <v>0</v>
      </c>
      <c r="AB20" s="68">
        <v>0</v>
      </c>
      <c r="AC20" s="68">
        <f t="shared" si="6"/>
        <v>0</v>
      </c>
      <c r="AD20" s="68">
        <v>0</v>
      </c>
      <c r="AE20" s="68">
        <v>0</v>
      </c>
      <c r="AF20" s="70"/>
      <c r="AG20" s="70">
        <v>0</v>
      </c>
      <c r="AH20" s="68">
        <v>0</v>
      </c>
      <c r="AI20" s="68">
        <v>0</v>
      </c>
      <c r="AJ20" s="68">
        <f t="shared" si="7"/>
        <v>0</v>
      </c>
      <c r="AK20" s="68">
        <v>0</v>
      </c>
      <c r="AL20" s="68">
        <v>0</v>
      </c>
    </row>
    <row r="21" spans="1:38" ht="87.75" customHeight="1" x14ac:dyDescent="0.25">
      <c r="A21" s="56" t="s">
        <v>59</v>
      </c>
      <c r="B21" s="79" t="s">
        <v>60</v>
      </c>
      <c r="C21" s="68">
        <v>0</v>
      </c>
      <c r="D21" s="68">
        <v>0</v>
      </c>
      <c r="E21" s="68">
        <f t="shared" si="10"/>
        <v>0</v>
      </c>
      <c r="F21" s="68">
        <v>0</v>
      </c>
      <c r="G21" s="68">
        <v>0</v>
      </c>
      <c r="H21" s="68">
        <v>0</v>
      </c>
      <c r="I21" s="68">
        <f t="shared" si="1"/>
        <v>0</v>
      </c>
      <c r="J21" s="70">
        <v>0</v>
      </c>
      <c r="K21" s="70">
        <v>0</v>
      </c>
      <c r="L21" s="68">
        <v>0</v>
      </c>
      <c r="M21" s="69">
        <f t="shared" si="2"/>
        <v>0</v>
      </c>
      <c r="N21" s="31">
        <v>0</v>
      </c>
      <c r="O21" s="70">
        <v>0</v>
      </c>
      <c r="P21" s="31">
        <v>0</v>
      </c>
      <c r="Q21" s="70">
        <v>0</v>
      </c>
      <c r="R21" s="69">
        <f t="shared" si="3"/>
        <v>0</v>
      </c>
      <c r="S21" s="70">
        <v>0</v>
      </c>
      <c r="T21" s="31">
        <v>0</v>
      </c>
      <c r="U21" s="68">
        <v>0</v>
      </c>
      <c r="V21" s="68">
        <f t="shared" si="4"/>
        <v>0</v>
      </c>
      <c r="W21" s="70"/>
      <c r="X21" s="68">
        <v>0</v>
      </c>
      <c r="Y21" s="68">
        <f t="shared" si="5"/>
        <v>0</v>
      </c>
      <c r="Z21" s="68">
        <v>0</v>
      </c>
      <c r="AA21" s="68">
        <v>0</v>
      </c>
      <c r="AB21" s="68">
        <v>0</v>
      </c>
      <c r="AC21" s="68">
        <f t="shared" si="6"/>
        <v>0</v>
      </c>
      <c r="AD21" s="68">
        <v>0</v>
      </c>
      <c r="AE21" s="68">
        <v>0</v>
      </c>
      <c r="AF21" s="70"/>
      <c r="AG21" s="70">
        <v>0</v>
      </c>
      <c r="AH21" s="68">
        <v>0</v>
      </c>
      <c r="AI21" s="68">
        <v>0</v>
      </c>
      <c r="AJ21" s="68">
        <f t="shared" si="7"/>
        <v>0</v>
      </c>
      <c r="AK21" s="68">
        <v>0</v>
      </c>
      <c r="AL21" s="68">
        <v>0</v>
      </c>
    </row>
    <row r="22" spans="1:38" ht="87.75" customHeight="1" x14ac:dyDescent="0.25">
      <c r="A22" s="56" t="s">
        <v>61</v>
      </c>
      <c r="B22" s="79" t="s">
        <v>62</v>
      </c>
      <c r="C22" s="68">
        <v>0</v>
      </c>
      <c r="D22" s="68">
        <v>0</v>
      </c>
      <c r="E22" s="68">
        <f t="shared" si="10"/>
        <v>0</v>
      </c>
      <c r="F22" s="68">
        <v>0</v>
      </c>
      <c r="G22" s="68">
        <v>0</v>
      </c>
      <c r="H22" s="68">
        <v>1</v>
      </c>
      <c r="I22" s="68">
        <f t="shared" si="1"/>
        <v>0</v>
      </c>
      <c r="J22" s="70">
        <v>1</v>
      </c>
      <c r="K22" s="70">
        <v>0</v>
      </c>
      <c r="L22" s="68">
        <v>0</v>
      </c>
      <c r="M22" s="69">
        <f t="shared" si="2"/>
        <v>0</v>
      </c>
      <c r="N22" s="68">
        <v>0</v>
      </c>
      <c r="O22" s="70">
        <v>0</v>
      </c>
      <c r="P22" s="31">
        <v>0</v>
      </c>
      <c r="Q22" s="70">
        <v>0</v>
      </c>
      <c r="R22" s="69">
        <f t="shared" si="3"/>
        <v>0</v>
      </c>
      <c r="S22" s="70">
        <v>0</v>
      </c>
      <c r="T22" s="31">
        <v>0</v>
      </c>
      <c r="U22" s="70">
        <v>0</v>
      </c>
      <c r="V22" s="68">
        <f t="shared" si="4"/>
        <v>0</v>
      </c>
      <c r="W22" s="70"/>
      <c r="X22" s="68">
        <v>0</v>
      </c>
      <c r="Y22" s="68">
        <f t="shared" si="5"/>
        <v>0</v>
      </c>
      <c r="Z22" s="68">
        <v>0</v>
      </c>
      <c r="AA22" s="68">
        <v>0</v>
      </c>
      <c r="AB22" s="68">
        <v>0</v>
      </c>
      <c r="AC22" s="68">
        <f t="shared" si="6"/>
        <v>0</v>
      </c>
      <c r="AD22" s="68">
        <v>0</v>
      </c>
      <c r="AE22" s="68">
        <v>0</v>
      </c>
      <c r="AF22" s="70"/>
      <c r="AG22" s="70">
        <v>0</v>
      </c>
      <c r="AH22" s="68">
        <v>0</v>
      </c>
      <c r="AI22" s="68">
        <v>0</v>
      </c>
      <c r="AJ22" s="68">
        <f t="shared" si="7"/>
        <v>0</v>
      </c>
      <c r="AK22" s="68">
        <v>0</v>
      </c>
      <c r="AL22" s="68">
        <v>0</v>
      </c>
    </row>
    <row r="23" spans="1:38" ht="87.75" customHeight="1" x14ac:dyDescent="0.25">
      <c r="A23" s="56" t="s">
        <v>63</v>
      </c>
      <c r="B23" s="79" t="s">
        <v>64</v>
      </c>
      <c r="C23" s="68">
        <v>0</v>
      </c>
      <c r="D23" s="68">
        <v>0</v>
      </c>
      <c r="E23" s="68">
        <f t="shared" si="10"/>
        <v>0</v>
      </c>
      <c r="F23" s="68">
        <v>0</v>
      </c>
      <c r="G23" s="68">
        <v>0</v>
      </c>
      <c r="H23" s="68">
        <v>0</v>
      </c>
      <c r="I23" s="68">
        <f t="shared" si="1"/>
        <v>0</v>
      </c>
      <c r="J23" s="70">
        <v>0</v>
      </c>
      <c r="K23" s="70">
        <v>0</v>
      </c>
      <c r="L23" s="68">
        <v>0</v>
      </c>
      <c r="M23" s="69">
        <f t="shared" si="2"/>
        <v>0</v>
      </c>
      <c r="N23" s="31">
        <v>0</v>
      </c>
      <c r="O23" s="70">
        <v>0</v>
      </c>
      <c r="P23" s="31">
        <v>0</v>
      </c>
      <c r="Q23" s="68">
        <v>0</v>
      </c>
      <c r="R23" s="69">
        <f t="shared" si="3"/>
        <v>0</v>
      </c>
      <c r="S23" s="70">
        <v>0</v>
      </c>
      <c r="T23" s="31">
        <v>0</v>
      </c>
      <c r="U23" s="68">
        <v>0</v>
      </c>
      <c r="V23" s="68">
        <f t="shared" si="4"/>
        <v>0</v>
      </c>
      <c r="W23" s="70"/>
      <c r="X23" s="68">
        <v>0</v>
      </c>
      <c r="Y23" s="68">
        <f t="shared" si="5"/>
        <v>0</v>
      </c>
      <c r="Z23" s="68">
        <v>0</v>
      </c>
      <c r="AA23" s="68">
        <v>0</v>
      </c>
      <c r="AB23" s="68">
        <v>0</v>
      </c>
      <c r="AC23" s="68">
        <f t="shared" si="6"/>
        <v>0</v>
      </c>
      <c r="AD23" s="68">
        <v>0</v>
      </c>
      <c r="AE23" s="68">
        <v>0</v>
      </c>
      <c r="AF23" s="70"/>
      <c r="AG23" s="70">
        <v>0</v>
      </c>
      <c r="AH23" s="68">
        <v>0</v>
      </c>
      <c r="AI23" s="68">
        <v>0</v>
      </c>
      <c r="AJ23" s="68">
        <f t="shared" si="7"/>
        <v>0</v>
      </c>
      <c r="AK23" s="68">
        <v>0</v>
      </c>
      <c r="AL23" s="68">
        <v>0</v>
      </c>
    </row>
    <row r="24" spans="1:38" ht="87.75" customHeight="1" x14ac:dyDescent="0.25">
      <c r="A24" s="56" t="s">
        <v>65</v>
      </c>
      <c r="B24" s="79" t="s">
        <v>66</v>
      </c>
      <c r="C24" s="68">
        <v>0</v>
      </c>
      <c r="D24" s="68">
        <v>0</v>
      </c>
      <c r="E24" s="68">
        <f t="shared" si="10"/>
        <v>0</v>
      </c>
      <c r="F24" s="68">
        <v>0</v>
      </c>
      <c r="G24" s="68">
        <v>0</v>
      </c>
      <c r="H24" s="68">
        <v>0</v>
      </c>
      <c r="I24" s="68">
        <f t="shared" si="1"/>
        <v>0</v>
      </c>
      <c r="J24" s="70">
        <v>0</v>
      </c>
      <c r="K24" s="70">
        <v>0</v>
      </c>
      <c r="L24" s="68">
        <v>0</v>
      </c>
      <c r="M24" s="69">
        <f t="shared" si="2"/>
        <v>0</v>
      </c>
      <c r="N24" s="68">
        <v>0</v>
      </c>
      <c r="O24" s="70">
        <v>0</v>
      </c>
      <c r="P24" s="31">
        <v>0</v>
      </c>
      <c r="Q24" s="70">
        <v>0</v>
      </c>
      <c r="R24" s="69">
        <f t="shared" si="3"/>
        <v>0</v>
      </c>
      <c r="S24" s="70">
        <v>0</v>
      </c>
      <c r="T24" s="31">
        <v>0</v>
      </c>
      <c r="U24" s="70">
        <v>0</v>
      </c>
      <c r="V24" s="68">
        <f t="shared" si="4"/>
        <v>0</v>
      </c>
      <c r="W24" s="70"/>
      <c r="X24" s="68">
        <v>0</v>
      </c>
      <c r="Y24" s="68">
        <f t="shared" si="5"/>
        <v>0</v>
      </c>
      <c r="Z24" s="68">
        <v>0</v>
      </c>
      <c r="AA24" s="68">
        <v>0</v>
      </c>
      <c r="AB24" s="68">
        <v>0</v>
      </c>
      <c r="AC24" s="68">
        <f t="shared" si="6"/>
        <v>0</v>
      </c>
      <c r="AD24" s="68">
        <v>0</v>
      </c>
      <c r="AE24" s="68">
        <v>0</v>
      </c>
      <c r="AF24" s="70"/>
      <c r="AG24" s="70">
        <v>0</v>
      </c>
      <c r="AH24" s="68">
        <v>0</v>
      </c>
      <c r="AI24" s="68">
        <v>0</v>
      </c>
      <c r="AJ24" s="68">
        <f t="shared" si="7"/>
        <v>0</v>
      </c>
      <c r="AK24" s="68">
        <v>0</v>
      </c>
      <c r="AL24" s="68">
        <v>0</v>
      </c>
    </row>
    <row r="25" spans="1:38" ht="87.75" customHeight="1" x14ac:dyDescent="0.25">
      <c r="A25" s="56" t="s">
        <v>67</v>
      </c>
      <c r="B25" s="79" t="s">
        <v>68</v>
      </c>
      <c r="C25" s="68">
        <v>0</v>
      </c>
      <c r="D25" s="68">
        <v>0</v>
      </c>
      <c r="E25" s="68">
        <f t="shared" si="10"/>
        <v>0</v>
      </c>
      <c r="F25" s="68">
        <v>0</v>
      </c>
      <c r="G25" s="68">
        <v>0</v>
      </c>
      <c r="H25" s="68">
        <v>0</v>
      </c>
      <c r="I25" s="68">
        <f t="shared" si="1"/>
        <v>0</v>
      </c>
      <c r="J25" s="70">
        <v>0</v>
      </c>
      <c r="K25" s="70">
        <v>0</v>
      </c>
      <c r="L25" s="68">
        <v>0</v>
      </c>
      <c r="M25" s="69">
        <f t="shared" si="2"/>
        <v>0</v>
      </c>
      <c r="N25" s="31">
        <v>0</v>
      </c>
      <c r="O25" s="70">
        <v>0</v>
      </c>
      <c r="P25" s="31">
        <v>0</v>
      </c>
      <c r="Q25" s="70">
        <v>0</v>
      </c>
      <c r="R25" s="69">
        <f t="shared" si="3"/>
        <v>0</v>
      </c>
      <c r="S25" s="70">
        <v>0</v>
      </c>
      <c r="T25" s="31">
        <v>0</v>
      </c>
      <c r="U25" s="68">
        <v>0</v>
      </c>
      <c r="V25" s="68">
        <f t="shared" si="4"/>
        <v>0</v>
      </c>
      <c r="W25" s="70"/>
      <c r="X25" s="68">
        <v>0</v>
      </c>
      <c r="Y25" s="68">
        <f t="shared" si="5"/>
        <v>0</v>
      </c>
      <c r="Z25" s="68">
        <v>0</v>
      </c>
      <c r="AA25" s="68">
        <v>0</v>
      </c>
      <c r="AB25" s="68">
        <v>0</v>
      </c>
      <c r="AC25" s="68">
        <f t="shared" si="6"/>
        <v>0</v>
      </c>
      <c r="AD25" s="68">
        <v>0</v>
      </c>
      <c r="AE25" s="68">
        <v>0</v>
      </c>
      <c r="AF25" s="70"/>
      <c r="AG25" s="70">
        <v>0</v>
      </c>
      <c r="AH25" s="68">
        <v>0</v>
      </c>
      <c r="AI25" s="68">
        <v>0</v>
      </c>
      <c r="AJ25" s="68">
        <f t="shared" si="7"/>
        <v>0</v>
      </c>
      <c r="AK25" s="68">
        <v>0</v>
      </c>
      <c r="AL25" s="68">
        <v>0</v>
      </c>
    </row>
    <row r="26" spans="1:38" ht="87.75" customHeight="1" x14ac:dyDescent="0.25">
      <c r="A26" s="56" t="s">
        <v>69</v>
      </c>
      <c r="B26" s="79" t="s">
        <v>70</v>
      </c>
      <c r="C26" s="68">
        <v>0</v>
      </c>
      <c r="D26" s="68">
        <v>0</v>
      </c>
      <c r="E26" s="68">
        <f t="shared" si="10"/>
        <v>0</v>
      </c>
      <c r="F26" s="68">
        <v>0</v>
      </c>
      <c r="G26" s="68">
        <v>0</v>
      </c>
      <c r="H26" s="70">
        <v>0</v>
      </c>
      <c r="I26" s="68">
        <f t="shared" si="1"/>
        <v>0</v>
      </c>
      <c r="J26" s="70">
        <v>0</v>
      </c>
      <c r="K26" s="70">
        <v>0</v>
      </c>
      <c r="L26" s="68">
        <v>0</v>
      </c>
      <c r="M26" s="69">
        <f t="shared" si="2"/>
        <v>0</v>
      </c>
      <c r="N26" s="68">
        <v>0</v>
      </c>
      <c r="O26" s="70">
        <v>0</v>
      </c>
      <c r="P26" s="31">
        <v>0</v>
      </c>
      <c r="Q26" s="70">
        <v>0</v>
      </c>
      <c r="R26" s="69">
        <f t="shared" si="3"/>
        <v>0</v>
      </c>
      <c r="S26" s="70">
        <v>0</v>
      </c>
      <c r="T26" s="31">
        <v>0</v>
      </c>
      <c r="U26" s="70">
        <v>0</v>
      </c>
      <c r="V26" s="68">
        <f t="shared" si="4"/>
        <v>0</v>
      </c>
      <c r="W26" s="70"/>
      <c r="X26" s="68">
        <v>0</v>
      </c>
      <c r="Y26" s="68">
        <f t="shared" si="5"/>
        <v>0</v>
      </c>
      <c r="Z26" s="68">
        <v>0</v>
      </c>
      <c r="AA26" s="68">
        <v>0</v>
      </c>
      <c r="AB26" s="68">
        <v>0</v>
      </c>
      <c r="AC26" s="68">
        <f t="shared" si="6"/>
        <v>0</v>
      </c>
      <c r="AD26" s="68">
        <v>0</v>
      </c>
      <c r="AE26" s="68">
        <v>0</v>
      </c>
      <c r="AF26" s="70"/>
      <c r="AG26" s="70">
        <v>0</v>
      </c>
      <c r="AH26" s="68">
        <v>0</v>
      </c>
      <c r="AI26" s="68">
        <v>0</v>
      </c>
      <c r="AJ26" s="68">
        <f t="shared" si="7"/>
        <v>0</v>
      </c>
      <c r="AK26" s="68">
        <v>0</v>
      </c>
      <c r="AL26" s="68">
        <v>0</v>
      </c>
    </row>
    <row r="27" spans="1:38" s="55" customFormat="1" ht="87.75" customHeight="1" x14ac:dyDescent="0.25">
      <c r="A27" s="56">
        <v>7</v>
      </c>
      <c r="B27" s="52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87.75" customHeight="1" x14ac:dyDescent="0.25">
      <c r="A28" s="58" t="s">
        <v>72</v>
      </c>
      <c r="B28" s="79" t="s">
        <v>73</v>
      </c>
      <c r="C28" s="68">
        <v>0</v>
      </c>
      <c r="D28" s="68">
        <v>0</v>
      </c>
      <c r="E28" s="68">
        <f t="shared" si="10"/>
        <v>0</v>
      </c>
      <c r="F28" s="68">
        <v>0</v>
      </c>
      <c r="G28" s="68">
        <v>0</v>
      </c>
      <c r="H28" s="70">
        <v>0</v>
      </c>
      <c r="I28" s="68">
        <f t="shared" si="1"/>
        <v>0</v>
      </c>
      <c r="J28" s="70">
        <v>0</v>
      </c>
      <c r="K28" s="70">
        <v>0</v>
      </c>
      <c r="L28" s="68">
        <v>0</v>
      </c>
      <c r="M28" s="69">
        <f t="shared" si="2"/>
        <v>0</v>
      </c>
      <c r="N28" s="68">
        <v>0</v>
      </c>
      <c r="O28" s="70">
        <v>0</v>
      </c>
      <c r="P28" s="31">
        <v>0</v>
      </c>
      <c r="Q28" s="70">
        <v>0</v>
      </c>
      <c r="R28" s="69">
        <f t="shared" si="3"/>
        <v>0</v>
      </c>
      <c r="S28" s="70">
        <v>0</v>
      </c>
      <c r="T28" s="31">
        <v>0</v>
      </c>
      <c r="U28" s="70">
        <v>0</v>
      </c>
      <c r="V28" s="68">
        <f t="shared" si="4"/>
        <v>0</v>
      </c>
      <c r="W28" s="70"/>
      <c r="X28" s="68">
        <v>0</v>
      </c>
      <c r="Y28" s="68">
        <f t="shared" si="5"/>
        <v>0</v>
      </c>
      <c r="Z28" s="68">
        <v>0</v>
      </c>
      <c r="AA28" s="68">
        <v>0</v>
      </c>
      <c r="AB28" s="68">
        <v>0</v>
      </c>
      <c r="AC28" s="68">
        <f t="shared" si="6"/>
        <v>0</v>
      </c>
      <c r="AD28" s="68">
        <v>0</v>
      </c>
      <c r="AE28" s="68">
        <v>0</v>
      </c>
      <c r="AF28" s="70"/>
      <c r="AG28" s="70">
        <v>0</v>
      </c>
      <c r="AH28" s="68">
        <v>0</v>
      </c>
      <c r="AI28" s="68">
        <v>0</v>
      </c>
      <c r="AJ28" s="68">
        <f t="shared" si="7"/>
        <v>0</v>
      </c>
      <c r="AK28" s="68">
        <v>0</v>
      </c>
      <c r="AL28" s="68">
        <v>0</v>
      </c>
    </row>
    <row r="29" spans="1:38" ht="87.75" customHeight="1" x14ac:dyDescent="0.25">
      <c r="A29" s="58" t="s">
        <v>74</v>
      </c>
      <c r="B29" s="79" t="s">
        <v>75</v>
      </c>
      <c r="C29" s="68">
        <v>0</v>
      </c>
      <c r="D29" s="68">
        <v>0</v>
      </c>
      <c r="E29" s="68">
        <f t="shared" si="10"/>
        <v>0</v>
      </c>
      <c r="F29" s="68">
        <v>0</v>
      </c>
      <c r="G29" s="68">
        <v>0</v>
      </c>
      <c r="H29" s="70">
        <v>0</v>
      </c>
      <c r="I29" s="68">
        <f t="shared" si="1"/>
        <v>0</v>
      </c>
      <c r="J29" s="70">
        <v>0</v>
      </c>
      <c r="K29" s="70">
        <v>0</v>
      </c>
      <c r="L29" s="68">
        <v>0</v>
      </c>
      <c r="M29" s="69">
        <f t="shared" si="2"/>
        <v>0</v>
      </c>
      <c r="N29" s="31">
        <v>0</v>
      </c>
      <c r="O29" s="70">
        <v>0</v>
      </c>
      <c r="P29" s="31">
        <v>0</v>
      </c>
      <c r="Q29" s="70">
        <v>0</v>
      </c>
      <c r="R29" s="69">
        <f t="shared" si="3"/>
        <v>0</v>
      </c>
      <c r="S29" s="70">
        <v>0</v>
      </c>
      <c r="T29" s="31">
        <v>0</v>
      </c>
      <c r="U29" s="68">
        <v>0</v>
      </c>
      <c r="V29" s="68">
        <f t="shared" si="4"/>
        <v>0</v>
      </c>
      <c r="W29" s="70"/>
      <c r="X29" s="68">
        <v>0</v>
      </c>
      <c r="Y29" s="68">
        <f t="shared" si="5"/>
        <v>0</v>
      </c>
      <c r="Z29" s="68">
        <v>0</v>
      </c>
      <c r="AA29" s="68">
        <v>0</v>
      </c>
      <c r="AB29" s="68">
        <v>0</v>
      </c>
      <c r="AC29" s="68">
        <f t="shared" si="6"/>
        <v>0</v>
      </c>
      <c r="AD29" s="68">
        <v>0</v>
      </c>
      <c r="AE29" s="68">
        <v>0</v>
      </c>
      <c r="AF29" s="70"/>
      <c r="AG29" s="70">
        <v>0</v>
      </c>
      <c r="AH29" s="68">
        <v>0</v>
      </c>
      <c r="AI29" s="68">
        <v>0</v>
      </c>
      <c r="AJ29" s="68">
        <f t="shared" si="7"/>
        <v>0</v>
      </c>
      <c r="AK29" s="68">
        <v>0</v>
      </c>
      <c r="AL29" s="68">
        <v>0</v>
      </c>
    </row>
    <row r="30" spans="1:38" ht="87.75" customHeight="1" x14ac:dyDescent="0.25">
      <c r="A30" s="58" t="s">
        <v>76</v>
      </c>
      <c r="B30" s="79" t="s">
        <v>77</v>
      </c>
      <c r="C30" s="68">
        <v>0</v>
      </c>
      <c r="D30" s="68">
        <v>0</v>
      </c>
      <c r="E30" s="68">
        <f t="shared" si="10"/>
        <v>0</v>
      </c>
      <c r="F30" s="68">
        <v>0</v>
      </c>
      <c r="G30" s="68">
        <v>0</v>
      </c>
      <c r="H30" s="70">
        <v>0</v>
      </c>
      <c r="I30" s="68">
        <f t="shared" si="1"/>
        <v>0</v>
      </c>
      <c r="J30" s="70">
        <v>0</v>
      </c>
      <c r="K30" s="70">
        <v>0</v>
      </c>
      <c r="L30" s="68">
        <v>0</v>
      </c>
      <c r="M30" s="69">
        <f t="shared" si="2"/>
        <v>0</v>
      </c>
      <c r="N30" s="68">
        <v>0</v>
      </c>
      <c r="O30" s="70">
        <v>0</v>
      </c>
      <c r="P30" s="31">
        <v>0</v>
      </c>
      <c r="Q30" s="70">
        <v>0</v>
      </c>
      <c r="R30" s="69">
        <f t="shared" si="3"/>
        <v>0</v>
      </c>
      <c r="S30" s="70">
        <v>0</v>
      </c>
      <c r="T30" s="31">
        <v>0</v>
      </c>
      <c r="U30" s="70">
        <v>0</v>
      </c>
      <c r="V30" s="68">
        <f t="shared" si="4"/>
        <v>0</v>
      </c>
      <c r="W30" s="70"/>
      <c r="X30" s="68">
        <v>0</v>
      </c>
      <c r="Y30" s="68">
        <f t="shared" si="5"/>
        <v>0</v>
      </c>
      <c r="Z30" s="68">
        <v>0</v>
      </c>
      <c r="AA30" s="68">
        <v>0</v>
      </c>
      <c r="AB30" s="68">
        <v>0</v>
      </c>
      <c r="AC30" s="68">
        <f t="shared" si="6"/>
        <v>0</v>
      </c>
      <c r="AD30" s="68">
        <v>0</v>
      </c>
      <c r="AE30" s="68">
        <v>0</v>
      </c>
      <c r="AF30" s="68"/>
      <c r="AG30" s="68">
        <v>0</v>
      </c>
      <c r="AH30" s="68">
        <v>0</v>
      </c>
      <c r="AI30" s="68">
        <v>0</v>
      </c>
      <c r="AJ30" s="68">
        <f t="shared" si="7"/>
        <v>0</v>
      </c>
      <c r="AK30" s="68">
        <v>0</v>
      </c>
      <c r="AL30" s="68">
        <v>0</v>
      </c>
    </row>
    <row r="31" spans="1:38" ht="87.75" customHeight="1" x14ac:dyDescent="0.25">
      <c r="A31" s="58" t="s">
        <v>78</v>
      </c>
      <c r="B31" s="79" t="s">
        <v>79</v>
      </c>
      <c r="C31" s="68">
        <v>0</v>
      </c>
      <c r="D31" s="68">
        <v>0</v>
      </c>
      <c r="E31" s="68">
        <f t="shared" si="10"/>
        <v>0</v>
      </c>
      <c r="F31" s="68">
        <v>0</v>
      </c>
      <c r="G31" s="68">
        <v>0</v>
      </c>
      <c r="H31" s="70">
        <v>0</v>
      </c>
      <c r="I31" s="68">
        <f t="shared" si="1"/>
        <v>0</v>
      </c>
      <c r="J31" s="70">
        <v>0</v>
      </c>
      <c r="K31" s="70">
        <v>0</v>
      </c>
      <c r="L31" s="68">
        <v>0</v>
      </c>
      <c r="M31" s="69">
        <f t="shared" si="2"/>
        <v>0</v>
      </c>
      <c r="N31" s="31">
        <v>0</v>
      </c>
      <c r="O31" s="70">
        <v>0</v>
      </c>
      <c r="P31" s="31">
        <v>0</v>
      </c>
      <c r="Q31" s="68">
        <v>0</v>
      </c>
      <c r="R31" s="69">
        <f t="shared" si="3"/>
        <v>0</v>
      </c>
      <c r="S31" s="70">
        <v>0</v>
      </c>
      <c r="T31" s="31">
        <v>0</v>
      </c>
      <c r="U31" s="68">
        <v>0</v>
      </c>
      <c r="V31" s="68">
        <f t="shared" si="4"/>
        <v>0</v>
      </c>
      <c r="W31" s="70"/>
      <c r="X31" s="68">
        <v>0</v>
      </c>
      <c r="Y31" s="68">
        <f t="shared" si="5"/>
        <v>0</v>
      </c>
      <c r="Z31" s="68">
        <v>0</v>
      </c>
      <c r="AA31" s="68">
        <v>0</v>
      </c>
      <c r="AB31" s="68">
        <v>0</v>
      </c>
      <c r="AC31" s="68">
        <f t="shared" si="6"/>
        <v>0</v>
      </c>
      <c r="AD31" s="68">
        <v>0</v>
      </c>
      <c r="AE31" s="68">
        <v>0</v>
      </c>
      <c r="AF31" s="70"/>
      <c r="AG31" s="70">
        <v>0</v>
      </c>
      <c r="AH31" s="68">
        <v>0</v>
      </c>
      <c r="AI31" s="68">
        <v>0</v>
      </c>
      <c r="AJ31" s="68">
        <f t="shared" si="7"/>
        <v>0</v>
      </c>
      <c r="AK31" s="68">
        <v>0</v>
      </c>
      <c r="AL31" s="68">
        <v>0</v>
      </c>
    </row>
    <row r="32" spans="1:38" ht="87.75" customHeight="1" x14ac:dyDescent="0.25">
      <c r="A32" s="58" t="s">
        <v>80</v>
      </c>
      <c r="B32" s="79" t="s">
        <v>81</v>
      </c>
      <c r="C32" s="68">
        <v>0</v>
      </c>
      <c r="D32" s="68">
        <v>0</v>
      </c>
      <c r="E32" s="68">
        <f t="shared" si="10"/>
        <v>0</v>
      </c>
      <c r="F32" s="68">
        <v>0</v>
      </c>
      <c r="G32" s="68">
        <v>0</v>
      </c>
      <c r="H32" s="70">
        <v>0</v>
      </c>
      <c r="I32" s="68">
        <f t="shared" si="1"/>
        <v>0</v>
      </c>
      <c r="J32" s="70">
        <v>0</v>
      </c>
      <c r="K32" s="70">
        <v>0</v>
      </c>
      <c r="L32" s="68">
        <v>0</v>
      </c>
      <c r="M32" s="69">
        <f t="shared" si="2"/>
        <v>0</v>
      </c>
      <c r="N32" s="68">
        <v>0</v>
      </c>
      <c r="O32" s="70">
        <v>0</v>
      </c>
      <c r="P32" s="31">
        <v>0</v>
      </c>
      <c r="Q32" s="70">
        <v>0</v>
      </c>
      <c r="R32" s="69">
        <f t="shared" si="3"/>
        <v>0</v>
      </c>
      <c r="S32" s="70">
        <v>0</v>
      </c>
      <c r="T32" s="31">
        <v>0</v>
      </c>
      <c r="U32" s="70">
        <v>0</v>
      </c>
      <c r="V32" s="68">
        <f t="shared" si="4"/>
        <v>0</v>
      </c>
      <c r="W32" s="70"/>
      <c r="X32" s="68">
        <v>0</v>
      </c>
      <c r="Y32" s="68">
        <f t="shared" si="5"/>
        <v>0</v>
      </c>
      <c r="Z32" s="68">
        <v>0</v>
      </c>
      <c r="AA32" s="68">
        <v>0</v>
      </c>
      <c r="AB32" s="68">
        <v>0</v>
      </c>
      <c r="AC32" s="68">
        <f t="shared" si="6"/>
        <v>0</v>
      </c>
      <c r="AD32" s="68">
        <v>0</v>
      </c>
      <c r="AE32" s="68">
        <v>0</v>
      </c>
      <c r="AF32" s="70"/>
      <c r="AG32" s="70">
        <v>0</v>
      </c>
      <c r="AH32" s="68">
        <v>0</v>
      </c>
      <c r="AI32" s="68">
        <v>0</v>
      </c>
      <c r="AJ32" s="68">
        <f t="shared" si="7"/>
        <v>0</v>
      </c>
      <c r="AK32" s="68">
        <v>0</v>
      </c>
      <c r="AL32" s="68">
        <v>0</v>
      </c>
    </row>
    <row r="33" spans="1:38" s="55" customFormat="1" ht="87.75" customHeight="1" x14ac:dyDescent="0.25">
      <c r="A33" s="58" t="s">
        <v>82</v>
      </c>
      <c r="B33" s="52" t="s">
        <v>83</v>
      </c>
      <c r="C33" s="68">
        <v>0</v>
      </c>
      <c r="D33" s="68">
        <v>0</v>
      </c>
      <c r="E33" s="68">
        <f t="shared" si="10"/>
        <v>0</v>
      </c>
      <c r="F33" s="68">
        <v>0</v>
      </c>
      <c r="G33" s="68">
        <v>0</v>
      </c>
      <c r="H33" s="70">
        <v>0</v>
      </c>
      <c r="I33" s="68">
        <f t="shared" si="1"/>
        <v>0</v>
      </c>
      <c r="J33" s="68">
        <v>0</v>
      </c>
      <c r="K33" s="68">
        <v>0</v>
      </c>
      <c r="L33" s="68">
        <v>0</v>
      </c>
      <c r="M33" s="69">
        <f t="shared" si="2"/>
        <v>0</v>
      </c>
      <c r="N33" s="31">
        <v>0</v>
      </c>
      <c r="O33" s="70">
        <v>0</v>
      </c>
      <c r="P33" s="31">
        <v>0</v>
      </c>
      <c r="Q33" s="70">
        <v>0</v>
      </c>
      <c r="R33" s="69">
        <f t="shared" si="3"/>
        <v>0</v>
      </c>
      <c r="S33" s="70">
        <v>0</v>
      </c>
      <c r="T33" s="31">
        <v>0</v>
      </c>
      <c r="U33" s="68">
        <v>0</v>
      </c>
      <c r="V33" s="68">
        <f t="shared" si="4"/>
        <v>0</v>
      </c>
      <c r="W33" s="68"/>
      <c r="X33" s="68">
        <v>0</v>
      </c>
      <c r="Y33" s="68">
        <f t="shared" si="5"/>
        <v>0</v>
      </c>
      <c r="Z33" s="68">
        <v>0</v>
      </c>
      <c r="AA33" s="68">
        <v>0</v>
      </c>
      <c r="AB33" s="68">
        <v>0</v>
      </c>
      <c r="AC33" s="68">
        <f t="shared" si="6"/>
        <v>0</v>
      </c>
      <c r="AD33" s="68">
        <v>0</v>
      </c>
      <c r="AE33" s="68">
        <v>0</v>
      </c>
      <c r="AF33" s="70"/>
      <c r="AG33" s="68">
        <v>0</v>
      </c>
      <c r="AH33" s="68">
        <v>0</v>
      </c>
      <c r="AI33" s="68">
        <v>0</v>
      </c>
      <c r="AJ33" s="68">
        <f t="shared" si="7"/>
        <v>0</v>
      </c>
      <c r="AK33" s="68">
        <v>0</v>
      </c>
      <c r="AL33" s="68">
        <v>0</v>
      </c>
    </row>
    <row r="34" spans="1:38" s="55" customFormat="1" ht="87.75" customHeight="1" x14ac:dyDescent="0.25">
      <c r="A34" s="58" t="s">
        <v>84</v>
      </c>
      <c r="B34" s="52" t="s">
        <v>85</v>
      </c>
      <c r="C34" s="68">
        <v>0</v>
      </c>
      <c r="D34" s="68">
        <v>0</v>
      </c>
      <c r="E34" s="68">
        <f t="shared" si="10"/>
        <v>0</v>
      </c>
      <c r="F34" s="68">
        <v>0</v>
      </c>
      <c r="G34" s="68">
        <v>0</v>
      </c>
      <c r="H34" s="70">
        <v>0</v>
      </c>
      <c r="I34" s="68">
        <f t="shared" si="1"/>
        <v>0</v>
      </c>
      <c r="J34" s="70">
        <v>0</v>
      </c>
      <c r="K34" s="70">
        <v>0</v>
      </c>
      <c r="L34" s="68">
        <v>0</v>
      </c>
      <c r="M34" s="69">
        <f t="shared" si="2"/>
        <v>0</v>
      </c>
      <c r="N34" s="68">
        <v>0</v>
      </c>
      <c r="O34" s="70">
        <v>0</v>
      </c>
      <c r="P34" s="31">
        <v>0</v>
      </c>
      <c r="Q34" s="70">
        <v>0</v>
      </c>
      <c r="R34" s="69">
        <f t="shared" si="3"/>
        <v>0</v>
      </c>
      <c r="S34" s="70">
        <v>0</v>
      </c>
      <c r="T34" s="31">
        <v>0</v>
      </c>
      <c r="U34" s="70">
        <v>0</v>
      </c>
      <c r="V34" s="68">
        <f t="shared" si="4"/>
        <v>0</v>
      </c>
      <c r="W34" s="70"/>
      <c r="X34" s="68">
        <v>0</v>
      </c>
      <c r="Y34" s="68">
        <f t="shared" si="5"/>
        <v>0</v>
      </c>
      <c r="Z34" s="68">
        <v>0</v>
      </c>
      <c r="AA34" s="68">
        <v>0</v>
      </c>
      <c r="AB34" s="68">
        <v>0</v>
      </c>
      <c r="AC34" s="68">
        <f t="shared" si="6"/>
        <v>0</v>
      </c>
      <c r="AD34" s="68">
        <v>0</v>
      </c>
      <c r="AE34" s="68">
        <v>0</v>
      </c>
      <c r="AF34" s="70"/>
      <c r="AG34" s="70">
        <v>0</v>
      </c>
      <c r="AH34" s="68">
        <v>0</v>
      </c>
      <c r="AI34" s="68">
        <v>0</v>
      </c>
      <c r="AJ34" s="68">
        <f t="shared" si="7"/>
        <v>0</v>
      </c>
      <c r="AK34" s="68">
        <v>0</v>
      </c>
      <c r="AL34" s="68">
        <v>0</v>
      </c>
    </row>
    <row r="35" spans="1:38" s="55" customFormat="1" ht="87.75" customHeight="1" x14ac:dyDescent="0.25">
      <c r="A35" s="58" t="s">
        <v>86</v>
      </c>
      <c r="B35" s="52" t="s">
        <v>87</v>
      </c>
      <c r="C35" s="68">
        <v>0</v>
      </c>
      <c r="D35" s="68">
        <v>0</v>
      </c>
      <c r="E35" s="68">
        <f t="shared" si="10"/>
        <v>0</v>
      </c>
      <c r="F35" s="68">
        <v>0</v>
      </c>
      <c r="G35" s="68">
        <v>0</v>
      </c>
      <c r="H35" s="70">
        <v>0</v>
      </c>
      <c r="I35" s="68">
        <f t="shared" si="1"/>
        <v>0</v>
      </c>
      <c r="J35" s="70">
        <v>0</v>
      </c>
      <c r="K35" s="70">
        <v>0</v>
      </c>
      <c r="L35" s="68">
        <v>0</v>
      </c>
      <c r="M35" s="69">
        <f t="shared" si="2"/>
        <v>0</v>
      </c>
      <c r="N35" s="31">
        <v>0</v>
      </c>
      <c r="O35" s="70">
        <v>0</v>
      </c>
      <c r="P35" s="31">
        <v>0</v>
      </c>
      <c r="Q35" s="68">
        <v>0</v>
      </c>
      <c r="R35" s="69">
        <f t="shared" si="3"/>
        <v>0</v>
      </c>
      <c r="S35" s="70">
        <v>0</v>
      </c>
      <c r="T35" s="31">
        <v>0</v>
      </c>
      <c r="U35" s="68">
        <v>0</v>
      </c>
      <c r="V35" s="68">
        <f t="shared" si="4"/>
        <v>0</v>
      </c>
      <c r="W35" s="70"/>
      <c r="X35" s="68">
        <v>0</v>
      </c>
      <c r="Y35" s="68">
        <f t="shared" si="5"/>
        <v>0</v>
      </c>
      <c r="Z35" s="68">
        <v>0</v>
      </c>
      <c r="AA35" s="68">
        <v>0</v>
      </c>
      <c r="AB35" s="68">
        <v>0</v>
      </c>
      <c r="AC35" s="68">
        <f t="shared" si="6"/>
        <v>0</v>
      </c>
      <c r="AD35" s="68">
        <v>0</v>
      </c>
      <c r="AE35" s="68">
        <v>0</v>
      </c>
      <c r="AF35" s="70"/>
      <c r="AG35" s="70">
        <v>0</v>
      </c>
      <c r="AH35" s="68">
        <v>0</v>
      </c>
      <c r="AI35" s="68">
        <v>0</v>
      </c>
      <c r="AJ35" s="68">
        <f t="shared" si="7"/>
        <v>0</v>
      </c>
      <c r="AK35" s="68">
        <v>0</v>
      </c>
      <c r="AL35" s="68">
        <v>0</v>
      </c>
    </row>
    <row r="36" spans="1:38" s="55" customFormat="1" ht="87.75" customHeight="1" x14ac:dyDescent="0.25">
      <c r="A36" s="58" t="s">
        <v>88</v>
      </c>
      <c r="B36" s="52" t="s">
        <v>89</v>
      </c>
      <c r="C36" s="68">
        <v>0</v>
      </c>
      <c r="D36" s="68">
        <v>0</v>
      </c>
      <c r="E36" s="68">
        <f t="shared" si="10"/>
        <v>0</v>
      </c>
      <c r="F36" s="68">
        <v>0</v>
      </c>
      <c r="G36" s="68">
        <v>0</v>
      </c>
      <c r="H36" s="70">
        <v>0</v>
      </c>
      <c r="I36" s="68">
        <f t="shared" si="1"/>
        <v>0</v>
      </c>
      <c r="J36" s="70">
        <v>0</v>
      </c>
      <c r="K36" s="70">
        <v>0</v>
      </c>
      <c r="L36" s="68">
        <v>0</v>
      </c>
      <c r="M36" s="69">
        <f t="shared" si="2"/>
        <v>0</v>
      </c>
      <c r="N36" s="68">
        <v>0</v>
      </c>
      <c r="O36" s="70">
        <v>0</v>
      </c>
      <c r="P36" s="31">
        <v>0</v>
      </c>
      <c r="Q36" s="70">
        <v>0</v>
      </c>
      <c r="R36" s="69">
        <f t="shared" si="3"/>
        <v>0</v>
      </c>
      <c r="S36" s="70">
        <v>0</v>
      </c>
      <c r="T36" s="31">
        <v>0</v>
      </c>
      <c r="U36" s="70">
        <v>0</v>
      </c>
      <c r="V36" s="68">
        <f t="shared" si="4"/>
        <v>0</v>
      </c>
      <c r="W36" s="70"/>
      <c r="X36" s="68">
        <v>0</v>
      </c>
      <c r="Y36" s="68">
        <f t="shared" si="5"/>
        <v>0</v>
      </c>
      <c r="Z36" s="68">
        <v>0</v>
      </c>
      <c r="AA36" s="68">
        <v>0</v>
      </c>
      <c r="AB36" s="68">
        <v>0</v>
      </c>
      <c r="AC36" s="68">
        <f t="shared" si="6"/>
        <v>0</v>
      </c>
      <c r="AD36" s="68">
        <v>0</v>
      </c>
      <c r="AE36" s="68">
        <v>0</v>
      </c>
      <c r="AF36" s="70"/>
      <c r="AG36" s="70">
        <v>0</v>
      </c>
      <c r="AH36" s="68">
        <v>0</v>
      </c>
      <c r="AI36" s="68">
        <v>0</v>
      </c>
      <c r="AJ36" s="68">
        <f t="shared" si="7"/>
        <v>0</v>
      </c>
      <c r="AK36" s="68">
        <v>0</v>
      </c>
      <c r="AL36" s="68">
        <v>0</v>
      </c>
    </row>
    <row r="37" spans="1:38" s="55" customFormat="1" ht="87.75" customHeight="1" x14ac:dyDescent="0.25">
      <c r="A37" s="58" t="s">
        <v>90</v>
      </c>
      <c r="B37" s="52" t="s">
        <v>91</v>
      </c>
      <c r="C37" s="68">
        <v>0</v>
      </c>
      <c r="D37" s="68">
        <v>0</v>
      </c>
      <c r="E37" s="68">
        <f t="shared" si="10"/>
        <v>0</v>
      </c>
      <c r="F37" s="68">
        <v>0</v>
      </c>
      <c r="G37" s="68">
        <v>0</v>
      </c>
      <c r="H37" s="70">
        <v>0</v>
      </c>
      <c r="I37" s="68">
        <f t="shared" si="1"/>
        <v>0</v>
      </c>
      <c r="J37" s="70">
        <v>0</v>
      </c>
      <c r="K37" s="70">
        <v>0</v>
      </c>
      <c r="L37" s="68">
        <v>0</v>
      </c>
      <c r="M37" s="69">
        <f t="shared" si="2"/>
        <v>0</v>
      </c>
      <c r="N37" s="31">
        <v>0</v>
      </c>
      <c r="O37" s="70">
        <v>0</v>
      </c>
      <c r="P37" s="31">
        <v>0</v>
      </c>
      <c r="Q37" s="70">
        <v>0</v>
      </c>
      <c r="R37" s="69">
        <f t="shared" si="3"/>
        <v>0</v>
      </c>
      <c r="S37" s="70">
        <v>0</v>
      </c>
      <c r="T37" s="31">
        <v>0</v>
      </c>
      <c r="U37" s="68">
        <v>0</v>
      </c>
      <c r="V37" s="68">
        <f t="shared" si="4"/>
        <v>0</v>
      </c>
      <c r="W37" s="70"/>
      <c r="X37" s="68">
        <v>0</v>
      </c>
      <c r="Y37" s="68">
        <f t="shared" si="5"/>
        <v>0</v>
      </c>
      <c r="Z37" s="68">
        <v>0</v>
      </c>
      <c r="AA37" s="68">
        <v>0</v>
      </c>
      <c r="AB37" s="68">
        <v>0</v>
      </c>
      <c r="AC37" s="68">
        <f t="shared" si="6"/>
        <v>0</v>
      </c>
      <c r="AD37" s="68">
        <v>0</v>
      </c>
      <c r="AE37" s="68">
        <v>0</v>
      </c>
      <c r="AF37" s="70"/>
      <c r="AG37" s="70">
        <v>0</v>
      </c>
      <c r="AH37" s="68">
        <v>0</v>
      </c>
      <c r="AI37" s="68">
        <v>0</v>
      </c>
      <c r="AJ37" s="68">
        <f t="shared" si="7"/>
        <v>0</v>
      </c>
      <c r="AK37" s="68">
        <v>0</v>
      </c>
      <c r="AL37" s="68">
        <v>0</v>
      </c>
    </row>
    <row r="38" spans="1:38" s="55" customFormat="1" ht="87.75" customHeight="1" x14ac:dyDescent="0.25">
      <c r="A38" s="58" t="s">
        <v>92</v>
      </c>
      <c r="B38" s="52" t="s">
        <v>93</v>
      </c>
      <c r="C38" s="70">
        <v>0</v>
      </c>
      <c r="D38" s="68">
        <v>0</v>
      </c>
      <c r="E38" s="68">
        <f t="shared" si="10"/>
        <v>0</v>
      </c>
      <c r="F38" s="70">
        <v>0</v>
      </c>
      <c r="G38" s="70">
        <v>0</v>
      </c>
      <c r="H38" s="68">
        <v>0</v>
      </c>
      <c r="I38" s="68">
        <f t="shared" si="1"/>
        <v>0</v>
      </c>
      <c r="J38" s="70">
        <v>0</v>
      </c>
      <c r="K38" s="70">
        <v>0</v>
      </c>
      <c r="L38" s="68">
        <v>0</v>
      </c>
      <c r="M38" s="69">
        <f t="shared" si="2"/>
        <v>0</v>
      </c>
      <c r="N38" s="68">
        <v>0</v>
      </c>
      <c r="O38" s="70">
        <v>0</v>
      </c>
      <c r="P38" s="31">
        <v>0</v>
      </c>
      <c r="Q38" s="70">
        <v>0</v>
      </c>
      <c r="R38" s="69">
        <f t="shared" si="3"/>
        <v>0</v>
      </c>
      <c r="S38" s="70">
        <v>0</v>
      </c>
      <c r="T38" s="31">
        <v>0</v>
      </c>
      <c r="U38" s="70">
        <v>0</v>
      </c>
      <c r="V38" s="68">
        <f t="shared" si="4"/>
        <v>0</v>
      </c>
      <c r="W38" s="70"/>
      <c r="X38" s="68">
        <v>0</v>
      </c>
      <c r="Y38" s="68">
        <f t="shared" si="5"/>
        <v>0</v>
      </c>
      <c r="Z38" s="68">
        <v>0</v>
      </c>
      <c r="AA38" s="68">
        <v>0</v>
      </c>
      <c r="AB38" s="68">
        <v>0</v>
      </c>
      <c r="AC38" s="68">
        <f t="shared" si="6"/>
        <v>0</v>
      </c>
      <c r="AD38" s="68">
        <v>0</v>
      </c>
      <c r="AE38" s="68">
        <v>0</v>
      </c>
      <c r="AF38" s="70"/>
      <c r="AG38" s="70">
        <v>0</v>
      </c>
      <c r="AH38" s="68">
        <v>0</v>
      </c>
      <c r="AI38" s="68">
        <v>0</v>
      </c>
      <c r="AJ38" s="68">
        <f t="shared" si="7"/>
        <v>0</v>
      </c>
      <c r="AK38" s="68">
        <v>0</v>
      </c>
      <c r="AL38" s="68">
        <v>0</v>
      </c>
    </row>
    <row r="39" spans="1:38" ht="87.75" customHeight="1" x14ac:dyDescent="0.25">
      <c r="A39" s="58" t="s">
        <v>114</v>
      </c>
      <c r="B39" s="52" t="s">
        <v>95</v>
      </c>
      <c r="C39" s="70">
        <v>0</v>
      </c>
      <c r="D39" s="68">
        <v>0</v>
      </c>
      <c r="E39" s="68">
        <f t="shared" si="10"/>
        <v>0</v>
      </c>
      <c r="F39" s="70">
        <v>0</v>
      </c>
      <c r="G39" s="70">
        <v>0</v>
      </c>
      <c r="H39" s="68">
        <v>0</v>
      </c>
      <c r="I39" s="68">
        <f t="shared" si="1"/>
        <v>0</v>
      </c>
      <c r="J39" s="68">
        <v>0</v>
      </c>
      <c r="K39" s="70">
        <v>0</v>
      </c>
      <c r="L39" s="68">
        <v>0</v>
      </c>
      <c r="M39" s="69">
        <f t="shared" si="2"/>
        <v>0</v>
      </c>
      <c r="N39" s="31">
        <v>0</v>
      </c>
      <c r="O39" s="70">
        <v>0</v>
      </c>
      <c r="P39" s="31">
        <v>0</v>
      </c>
      <c r="Q39" s="68">
        <v>0</v>
      </c>
      <c r="R39" s="69">
        <f t="shared" si="3"/>
        <v>0</v>
      </c>
      <c r="S39" s="70">
        <v>0</v>
      </c>
      <c r="T39" s="31">
        <v>0</v>
      </c>
      <c r="U39" s="68">
        <v>0</v>
      </c>
      <c r="V39" s="68">
        <f t="shared" si="4"/>
        <v>0</v>
      </c>
      <c r="W39" s="70"/>
      <c r="X39" s="68">
        <v>0</v>
      </c>
      <c r="Y39" s="68">
        <f t="shared" si="5"/>
        <v>0</v>
      </c>
      <c r="Z39" s="68">
        <v>0</v>
      </c>
      <c r="AA39" s="68">
        <v>0</v>
      </c>
      <c r="AB39" s="68">
        <v>0</v>
      </c>
      <c r="AC39" s="68">
        <f t="shared" si="6"/>
        <v>0</v>
      </c>
      <c r="AD39" s="68">
        <v>0</v>
      </c>
      <c r="AE39" s="68">
        <v>0</v>
      </c>
      <c r="AF39" s="70"/>
      <c r="AG39" s="70">
        <v>0</v>
      </c>
      <c r="AH39" s="68">
        <v>0</v>
      </c>
      <c r="AI39" s="68">
        <v>0</v>
      </c>
      <c r="AJ39" s="68">
        <f t="shared" si="7"/>
        <v>0</v>
      </c>
      <c r="AK39" s="68">
        <v>0</v>
      </c>
      <c r="AL39" s="68">
        <v>0</v>
      </c>
    </row>
    <row r="40" spans="1:38" ht="87.75" customHeight="1" x14ac:dyDescent="0.25">
      <c r="A40" s="58" t="s">
        <v>96</v>
      </c>
      <c r="B40" s="52" t="s">
        <v>97</v>
      </c>
      <c r="C40" s="68">
        <v>0</v>
      </c>
      <c r="D40" s="68">
        <v>0</v>
      </c>
      <c r="E40" s="68">
        <f t="shared" si="10"/>
        <v>0</v>
      </c>
      <c r="F40" s="68">
        <v>0</v>
      </c>
      <c r="G40" s="68">
        <v>0</v>
      </c>
      <c r="H40" s="70">
        <v>0</v>
      </c>
      <c r="I40" s="68">
        <f t="shared" si="1"/>
        <v>0</v>
      </c>
      <c r="J40" s="70">
        <v>0</v>
      </c>
      <c r="K40" s="70">
        <v>0</v>
      </c>
      <c r="L40" s="68">
        <v>0</v>
      </c>
      <c r="M40" s="69">
        <f t="shared" si="2"/>
        <v>0</v>
      </c>
      <c r="N40" s="68">
        <v>0</v>
      </c>
      <c r="O40" s="70">
        <v>0</v>
      </c>
      <c r="P40" s="31">
        <v>0</v>
      </c>
      <c r="Q40" s="70">
        <v>0</v>
      </c>
      <c r="R40" s="69">
        <f t="shared" si="3"/>
        <v>0</v>
      </c>
      <c r="S40" s="70">
        <v>0</v>
      </c>
      <c r="T40" s="31">
        <v>0</v>
      </c>
      <c r="U40" s="70">
        <v>0</v>
      </c>
      <c r="V40" s="68">
        <f t="shared" si="4"/>
        <v>0</v>
      </c>
      <c r="W40" s="70"/>
      <c r="X40" s="68">
        <v>0</v>
      </c>
      <c r="Y40" s="68">
        <f t="shared" si="5"/>
        <v>0</v>
      </c>
      <c r="Z40" s="68">
        <v>0</v>
      </c>
      <c r="AA40" s="68">
        <v>0</v>
      </c>
      <c r="AB40" s="68">
        <v>0</v>
      </c>
      <c r="AC40" s="68">
        <f t="shared" si="6"/>
        <v>0</v>
      </c>
      <c r="AD40" s="68">
        <v>0</v>
      </c>
      <c r="AE40" s="68">
        <v>0</v>
      </c>
      <c r="AF40" s="70"/>
      <c r="AG40" s="70">
        <v>0</v>
      </c>
      <c r="AH40" s="68">
        <v>0</v>
      </c>
      <c r="AI40" s="68">
        <v>0</v>
      </c>
      <c r="AJ40" s="68">
        <f t="shared" si="7"/>
        <v>0</v>
      </c>
      <c r="AK40" s="68">
        <v>0</v>
      </c>
      <c r="AL40" s="68">
        <v>0</v>
      </c>
    </row>
    <row r="41" spans="1:38" ht="87.75" customHeight="1" x14ac:dyDescent="0.25">
      <c r="A41" s="58" t="s">
        <v>98</v>
      </c>
      <c r="B41" s="52" t="s">
        <v>99</v>
      </c>
      <c r="C41" s="68">
        <v>0</v>
      </c>
      <c r="D41" s="68">
        <v>0</v>
      </c>
      <c r="E41" s="68">
        <f t="shared" si="10"/>
        <v>0</v>
      </c>
      <c r="F41" s="68">
        <v>0</v>
      </c>
      <c r="G41" s="68">
        <v>0</v>
      </c>
      <c r="H41" s="70">
        <v>0</v>
      </c>
      <c r="I41" s="68">
        <f t="shared" si="1"/>
        <v>0</v>
      </c>
      <c r="J41" s="70">
        <v>0</v>
      </c>
      <c r="K41" s="70">
        <v>0</v>
      </c>
      <c r="L41" s="68">
        <v>0</v>
      </c>
      <c r="M41" s="69">
        <f t="shared" si="2"/>
        <v>0</v>
      </c>
      <c r="N41" s="31">
        <v>0</v>
      </c>
      <c r="O41" s="70">
        <v>0</v>
      </c>
      <c r="P41" s="31">
        <v>0</v>
      </c>
      <c r="Q41" s="70">
        <v>0</v>
      </c>
      <c r="R41" s="69">
        <f t="shared" si="3"/>
        <v>0</v>
      </c>
      <c r="S41" s="70">
        <v>0</v>
      </c>
      <c r="T41" s="31">
        <v>0</v>
      </c>
      <c r="U41" s="68">
        <v>0</v>
      </c>
      <c r="V41" s="68">
        <f t="shared" si="4"/>
        <v>0</v>
      </c>
      <c r="W41" s="70"/>
      <c r="X41" s="68">
        <v>0</v>
      </c>
      <c r="Y41" s="68">
        <f t="shared" si="5"/>
        <v>0</v>
      </c>
      <c r="Z41" s="68">
        <v>0</v>
      </c>
      <c r="AA41" s="68">
        <v>0</v>
      </c>
      <c r="AB41" s="68">
        <v>0</v>
      </c>
      <c r="AC41" s="68">
        <f t="shared" si="6"/>
        <v>0</v>
      </c>
      <c r="AD41" s="68">
        <v>0</v>
      </c>
      <c r="AE41" s="68">
        <v>0</v>
      </c>
      <c r="AF41" s="70"/>
      <c r="AG41" s="70">
        <v>0</v>
      </c>
      <c r="AH41" s="68">
        <v>0</v>
      </c>
      <c r="AI41" s="68">
        <v>0</v>
      </c>
      <c r="AJ41" s="68">
        <f t="shared" si="7"/>
        <v>0</v>
      </c>
      <c r="AK41" s="68">
        <v>0</v>
      </c>
      <c r="AL41" s="68">
        <v>0</v>
      </c>
    </row>
    <row r="42" spans="1:38" ht="87.75" customHeight="1" x14ac:dyDescent="0.25">
      <c r="A42" s="58" t="s">
        <v>100</v>
      </c>
      <c r="B42" s="80" t="s">
        <v>101</v>
      </c>
      <c r="C42" s="68">
        <v>0</v>
      </c>
      <c r="D42" s="68">
        <v>0</v>
      </c>
      <c r="E42" s="68">
        <f t="shared" si="10"/>
        <v>0</v>
      </c>
      <c r="F42" s="68">
        <v>0</v>
      </c>
      <c r="G42" s="68">
        <v>0</v>
      </c>
      <c r="H42" s="70">
        <v>4</v>
      </c>
      <c r="I42" s="68">
        <f t="shared" si="1"/>
        <v>4</v>
      </c>
      <c r="J42" s="70">
        <v>0</v>
      </c>
      <c r="K42" s="70">
        <v>0</v>
      </c>
      <c r="L42" s="68">
        <v>0</v>
      </c>
      <c r="M42" s="69">
        <f t="shared" si="2"/>
        <v>0</v>
      </c>
      <c r="N42" s="68">
        <v>0</v>
      </c>
      <c r="O42" s="70">
        <v>0</v>
      </c>
      <c r="P42" s="31">
        <v>0</v>
      </c>
      <c r="Q42" s="70">
        <v>0</v>
      </c>
      <c r="R42" s="69">
        <f t="shared" si="3"/>
        <v>0</v>
      </c>
      <c r="S42" s="70">
        <v>0</v>
      </c>
      <c r="T42" s="31">
        <v>0</v>
      </c>
      <c r="U42" s="70">
        <v>0</v>
      </c>
      <c r="V42" s="68">
        <f t="shared" si="4"/>
        <v>0</v>
      </c>
      <c r="W42" s="70"/>
      <c r="X42" s="68">
        <v>0</v>
      </c>
      <c r="Y42" s="68">
        <f t="shared" si="5"/>
        <v>4</v>
      </c>
      <c r="Z42" s="68">
        <v>0</v>
      </c>
      <c r="AA42" s="68">
        <v>0</v>
      </c>
      <c r="AB42" s="68">
        <v>0</v>
      </c>
      <c r="AC42" s="68">
        <f t="shared" si="6"/>
        <v>0</v>
      </c>
      <c r="AD42" s="68">
        <v>0</v>
      </c>
      <c r="AE42" s="68">
        <v>0</v>
      </c>
      <c r="AF42" s="70"/>
      <c r="AG42" s="70">
        <v>0</v>
      </c>
      <c r="AH42" s="68">
        <v>0</v>
      </c>
      <c r="AI42" s="68">
        <v>0</v>
      </c>
      <c r="AJ42" s="68">
        <f t="shared" si="7"/>
        <v>0</v>
      </c>
      <c r="AK42" s="68">
        <v>0</v>
      </c>
      <c r="AL42" s="68">
        <v>0</v>
      </c>
    </row>
    <row r="43" spans="1:38" ht="87.75" customHeight="1" x14ac:dyDescent="0.25">
      <c r="A43" s="58" t="s">
        <v>102</v>
      </c>
      <c r="B43" s="80" t="s">
        <v>103</v>
      </c>
      <c r="C43" s="68">
        <v>0</v>
      </c>
      <c r="D43" s="68">
        <v>0</v>
      </c>
      <c r="E43" s="68">
        <f t="shared" si="10"/>
        <v>0</v>
      </c>
      <c r="F43" s="68">
        <v>0</v>
      </c>
      <c r="G43" s="68">
        <v>0</v>
      </c>
      <c r="H43" s="70">
        <v>0</v>
      </c>
      <c r="I43" s="68">
        <f t="shared" si="1"/>
        <v>0</v>
      </c>
      <c r="J43" s="70">
        <v>0</v>
      </c>
      <c r="K43" s="70">
        <v>0</v>
      </c>
      <c r="L43" s="68">
        <v>0</v>
      </c>
      <c r="M43" s="69">
        <f t="shared" si="2"/>
        <v>0</v>
      </c>
      <c r="N43" s="31">
        <v>0</v>
      </c>
      <c r="O43" s="70">
        <v>0</v>
      </c>
      <c r="P43" s="31">
        <v>0</v>
      </c>
      <c r="Q43" s="68">
        <v>0</v>
      </c>
      <c r="R43" s="69">
        <f t="shared" si="3"/>
        <v>0</v>
      </c>
      <c r="S43" s="70">
        <v>0</v>
      </c>
      <c r="T43" s="31">
        <v>0</v>
      </c>
      <c r="U43" s="68">
        <v>0</v>
      </c>
      <c r="V43" s="68">
        <f t="shared" si="4"/>
        <v>0</v>
      </c>
      <c r="W43" s="70"/>
      <c r="X43" s="68">
        <v>0</v>
      </c>
      <c r="Y43" s="68">
        <f t="shared" si="5"/>
        <v>0</v>
      </c>
      <c r="Z43" s="68">
        <v>0</v>
      </c>
      <c r="AA43" s="68">
        <v>0</v>
      </c>
      <c r="AB43" s="68">
        <v>0</v>
      </c>
      <c r="AC43" s="68">
        <f t="shared" si="6"/>
        <v>0</v>
      </c>
      <c r="AD43" s="68">
        <v>0</v>
      </c>
      <c r="AE43" s="68">
        <v>0</v>
      </c>
      <c r="AF43" s="70"/>
      <c r="AG43" s="70">
        <v>0</v>
      </c>
      <c r="AH43" s="68">
        <v>0</v>
      </c>
      <c r="AI43" s="68">
        <v>0</v>
      </c>
      <c r="AJ43" s="68">
        <f t="shared" si="7"/>
        <v>0</v>
      </c>
      <c r="AK43" s="68">
        <v>0</v>
      </c>
      <c r="AL43" s="68">
        <v>0</v>
      </c>
    </row>
    <row r="44" spans="1:38" ht="87.75" customHeight="1" x14ac:dyDescent="0.25">
      <c r="A44" s="58" t="s">
        <v>104</v>
      </c>
      <c r="B44" s="80" t="s">
        <v>105</v>
      </c>
      <c r="C44" s="68">
        <v>0</v>
      </c>
      <c r="D44" s="68">
        <v>0</v>
      </c>
      <c r="E44" s="68">
        <f t="shared" si="10"/>
        <v>0</v>
      </c>
      <c r="F44" s="68">
        <v>0</v>
      </c>
      <c r="G44" s="68">
        <v>0</v>
      </c>
      <c r="H44" s="68">
        <v>0</v>
      </c>
      <c r="I44" s="68">
        <f t="shared" si="1"/>
        <v>0</v>
      </c>
      <c r="J44" s="70">
        <v>0</v>
      </c>
      <c r="K44" s="70">
        <v>0</v>
      </c>
      <c r="L44" s="68">
        <v>0</v>
      </c>
      <c r="M44" s="69">
        <f t="shared" si="2"/>
        <v>0</v>
      </c>
      <c r="N44" s="68">
        <v>0</v>
      </c>
      <c r="O44" s="70">
        <v>0</v>
      </c>
      <c r="P44" s="31">
        <v>0</v>
      </c>
      <c r="Q44" s="70">
        <v>0</v>
      </c>
      <c r="R44" s="69">
        <f t="shared" si="3"/>
        <v>0</v>
      </c>
      <c r="S44" s="70">
        <v>0</v>
      </c>
      <c r="T44" s="31">
        <v>0</v>
      </c>
      <c r="U44" s="70">
        <v>0</v>
      </c>
      <c r="V44" s="68">
        <f t="shared" si="4"/>
        <v>0</v>
      </c>
      <c r="W44" s="70"/>
      <c r="X44" s="68">
        <v>0</v>
      </c>
      <c r="Y44" s="68">
        <f t="shared" si="5"/>
        <v>0</v>
      </c>
      <c r="Z44" s="68">
        <v>0</v>
      </c>
      <c r="AA44" s="68">
        <v>0</v>
      </c>
      <c r="AB44" s="68">
        <v>0</v>
      </c>
      <c r="AC44" s="68">
        <f t="shared" si="6"/>
        <v>0</v>
      </c>
      <c r="AD44" s="68">
        <v>0</v>
      </c>
      <c r="AE44" s="68">
        <v>0</v>
      </c>
      <c r="AF44" s="70"/>
      <c r="AG44" s="70">
        <v>0</v>
      </c>
      <c r="AH44" s="68">
        <v>0</v>
      </c>
      <c r="AI44" s="68">
        <v>0</v>
      </c>
      <c r="AJ44" s="68">
        <f t="shared" si="7"/>
        <v>0</v>
      </c>
      <c r="AK44" s="68">
        <v>0</v>
      </c>
      <c r="AL44" s="68">
        <v>0</v>
      </c>
    </row>
    <row r="45" spans="1:38" ht="87.75" customHeight="1" x14ac:dyDescent="0.25">
      <c r="A45" s="58" t="s">
        <v>106</v>
      </c>
      <c r="B45" s="80" t="s">
        <v>107</v>
      </c>
      <c r="C45" s="68">
        <v>0</v>
      </c>
      <c r="D45" s="68">
        <v>0</v>
      </c>
      <c r="E45" s="68">
        <f t="shared" si="10"/>
        <v>0</v>
      </c>
      <c r="F45" s="68">
        <v>0</v>
      </c>
      <c r="G45" s="68">
        <v>0</v>
      </c>
      <c r="H45" s="68">
        <v>0</v>
      </c>
      <c r="I45" s="68">
        <f t="shared" si="1"/>
        <v>0</v>
      </c>
      <c r="J45" s="68">
        <v>0</v>
      </c>
      <c r="K45" s="70">
        <v>0</v>
      </c>
      <c r="L45" s="68">
        <v>0</v>
      </c>
      <c r="M45" s="69">
        <f t="shared" si="2"/>
        <v>0</v>
      </c>
      <c r="N45" s="31">
        <v>0</v>
      </c>
      <c r="O45" s="70">
        <v>0</v>
      </c>
      <c r="P45" s="31">
        <v>0</v>
      </c>
      <c r="Q45" s="70">
        <v>0</v>
      </c>
      <c r="R45" s="69">
        <f t="shared" si="3"/>
        <v>0</v>
      </c>
      <c r="S45" s="70">
        <v>0</v>
      </c>
      <c r="T45" s="31">
        <v>0</v>
      </c>
      <c r="U45" s="68">
        <v>0</v>
      </c>
      <c r="V45" s="68">
        <f t="shared" si="4"/>
        <v>0</v>
      </c>
      <c r="W45" s="70"/>
      <c r="X45" s="68">
        <v>0</v>
      </c>
      <c r="Y45" s="68">
        <f t="shared" si="5"/>
        <v>0</v>
      </c>
      <c r="Z45" s="68">
        <v>0</v>
      </c>
      <c r="AA45" s="68">
        <v>0</v>
      </c>
      <c r="AB45" s="68">
        <v>0</v>
      </c>
      <c r="AC45" s="68">
        <f t="shared" si="6"/>
        <v>0</v>
      </c>
      <c r="AD45" s="68">
        <v>0</v>
      </c>
      <c r="AE45" s="68">
        <v>0</v>
      </c>
      <c r="AF45" s="70"/>
      <c r="AG45" s="70">
        <v>0</v>
      </c>
      <c r="AH45" s="68">
        <v>0</v>
      </c>
      <c r="AI45" s="68">
        <v>0</v>
      </c>
      <c r="AJ45" s="68">
        <f t="shared" si="7"/>
        <v>0</v>
      </c>
      <c r="AK45" s="68">
        <v>0</v>
      </c>
      <c r="AL45" s="68">
        <v>0</v>
      </c>
    </row>
    <row r="46" spans="1:38" ht="87.75" customHeight="1" x14ac:dyDescent="0.25">
      <c r="A46" s="58" t="s">
        <v>108</v>
      </c>
      <c r="B46" s="52" t="s">
        <v>109</v>
      </c>
      <c r="C46" s="68">
        <v>0</v>
      </c>
      <c r="D46" s="68">
        <v>0</v>
      </c>
      <c r="E46" s="68">
        <f t="shared" si="10"/>
        <v>0</v>
      </c>
      <c r="F46" s="68">
        <v>0</v>
      </c>
      <c r="G46" s="68">
        <v>0</v>
      </c>
      <c r="H46" s="70">
        <v>0</v>
      </c>
      <c r="I46" s="68">
        <f t="shared" si="1"/>
        <v>0</v>
      </c>
      <c r="J46" s="70">
        <v>0</v>
      </c>
      <c r="K46" s="70">
        <v>0</v>
      </c>
      <c r="L46" s="68">
        <v>0</v>
      </c>
      <c r="M46" s="69">
        <f t="shared" si="2"/>
        <v>0</v>
      </c>
      <c r="N46" s="68">
        <v>0</v>
      </c>
      <c r="O46" s="70">
        <v>0</v>
      </c>
      <c r="P46" s="31">
        <v>0</v>
      </c>
      <c r="Q46" s="70">
        <v>0</v>
      </c>
      <c r="R46" s="69">
        <f t="shared" si="3"/>
        <v>0</v>
      </c>
      <c r="S46" s="70">
        <v>0</v>
      </c>
      <c r="T46" s="31">
        <v>0</v>
      </c>
      <c r="U46" s="70">
        <v>0</v>
      </c>
      <c r="V46" s="68">
        <f t="shared" si="4"/>
        <v>0</v>
      </c>
      <c r="W46" s="70"/>
      <c r="X46" s="68">
        <v>0</v>
      </c>
      <c r="Y46" s="68">
        <f t="shared" si="5"/>
        <v>0</v>
      </c>
      <c r="Z46" s="68">
        <v>0</v>
      </c>
      <c r="AA46" s="68">
        <v>0</v>
      </c>
      <c r="AB46" s="68">
        <v>0</v>
      </c>
      <c r="AC46" s="68">
        <f t="shared" si="6"/>
        <v>0</v>
      </c>
      <c r="AD46" s="68">
        <v>0</v>
      </c>
      <c r="AE46" s="68">
        <v>0</v>
      </c>
      <c r="AF46" s="70"/>
      <c r="AG46" s="70">
        <v>0</v>
      </c>
      <c r="AH46" s="68">
        <v>0</v>
      </c>
      <c r="AI46" s="68">
        <v>0</v>
      </c>
      <c r="AJ46" s="68">
        <f t="shared" si="7"/>
        <v>0</v>
      </c>
      <c r="AK46" s="68">
        <v>0</v>
      </c>
      <c r="AL46" s="68">
        <v>0</v>
      </c>
    </row>
    <row r="47" spans="1:38" ht="87.75" customHeight="1" x14ac:dyDescent="0.25">
      <c r="A47" s="58" t="s">
        <v>110</v>
      </c>
      <c r="B47" s="80" t="s">
        <v>111</v>
      </c>
      <c r="C47" s="68">
        <v>0</v>
      </c>
      <c r="D47" s="68">
        <v>0</v>
      </c>
      <c r="E47" s="68">
        <f t="shared" si="10"/>
        <v>0</v>
      </c>
      <c r="F47" s="68">
        <v>0</v>
      </c>
      <c r="G47" s="68">
        <v>0</v>
      </c>
      <c r="H47" s="70">
        <v>0</v>
      </c>
      <c r="I47" s="68">
        <f t="shared" si="1"/>
        <v>0</v>
      </c>
      <c r="J47" s="70">
        <v>0</v>
      </c>
      <c r="K47" s="70">
        <v>0</v>
      </c>
      <c r="L47" s="68">
        <v>0</v>
      </c>
      <c r="M47" s="69">
        <f t="shared" si="2"/>
        <v>0</v>
      </c>
      <c r="N47" s="31">
        <v>0</v>
      </c>
      <c r="O47" s="70">
        <v>0</v>
      </c>
      <c r="P47" s="31">
        <v>0</v>
      </c>
      <c r="Q47" s="68">
        <v>0</v>
      </c>
      <c r="R47" s="69">
        <f t="shared" si="3"/>
        <v>0</v>
      </c>
      <c r="S47" s="70">
        <v>0</v>
      </c>
      <c r="T47" s="31">
        <v>0</v>
      </c>
      <c r="U47" s="68">
        <v>0</v>
      </c>
      <c r="V47" s="68">
        <f t="shared" si="4"/>
        <v>0</v>
      </c>
      <c r="W47" s="70"/>
      <c r="X47" s="68">
        <v>0</v>
      </c>
      <c r="Y47" s="68">
        <f t="shared" si="5"/>
        <v>0</v>
      </c>
      <c r="Z47" s="68">
        <v>0</v>
      </c>
      <c r="AA47" s="68">
        <v>0</v>
      </c>
      <c r="AB47" s="68">
        <v>0</v>
      </c>
      <c r="AC47" s="68">
        <f t="shared" si="6"/>
        <v>0</v>
      </c>
      <c r="AD47" s="68">
        <v>0</v>
      </c>
      <c r="AE47" s="68">
        <v>0</v>
      </c>
      <c r="AF47" s="70"/>
      <c r="AG47" s="70">
        <v>0</v>
      </c>
      <c r="AH47" s="68">
        <v>0</v>
      </c>
      <c r="AI47" s="68">
        <v>0</v>
      </c>
      <c r="AJ47" s="68">
        <f t="shared" si="7"/>
        <v>0</v>
      </c>
      <c r="AK47" s="68">
        <v>0</v>
      </c>
      <c r="AL47" s="68">
        <v>0</v>
      </c>
    </row>
    <row r="48" spans="1:38" s="55" customFormat="1" ht="87.75" customHeight="1" x14ac:dyDescent="0.25">
      <c r="A48" s="58" t="s">
        <v>112</v>
      </c>
      <c r="B48" s="52" t="s">
        <v>81</v>
      </c>
      <c r="C48" s="68">
        <v>0</v>
      </c>
      <c r="D48" s="68">
        <v>0</v>
      </c>
      <c r="E48" s="68">
        <f t="shared" si="10"/>
        <v>0</v>
      </c>
      <c r="F48" s="68">
        <v>0</v>
      </c>
      <c r="G48" s="68">
        <v>0</v>
      </c>
      <c r="H48" s="68">
        <v>3</v>
      </c>
      <c r="I48" s="68">
        <f t="shared" si="1"/>
        <v>3</v>
      </c>
      <c r="J48" s="70">
        <v>0</v>
      </c>
      <c r="K48" s="70">
        <v>0</v>
      </c>
      <c r="L48" s="68">
        <v>0</v>
      </c>
      <c r="M48" s="69">
        <f t="shared" si="2"/>
        <v>0</v>
      </c>
      <c r="N48" s="68">
        <v>0</v>
      </c>
      <c r="O48" s="70">
        <v>0</v>
      </c>
      <c r="P48" s="31">
        <v>0</v>
      </c>
      <c r="Q48" s="70">
        <v>0</v>
      </c>
      <c r="R48" s="69">
        <f t="shared" si="3"/>
        <v>0</v>
      </c>
      <c r="S48" s="70">
        <v>0</v>
      </c>
      <c r="T48" s="31">
        <v>0</v>
      </c>
      <c r="U48" s="70">
        <v>0</v>
      </c>
      <c r="V48" s="68">
        <f t="shared" si="4"/>
        <v>0</v>
      </c>
      <c r="W48" s="68"/>
      <c r="X48" s="68">
        <v>0</v>
      </c>
      <c r="Y48" s="68">
        <f t="shared" si="5"/>
        <v>3</v>
      </c>
      <c r="Z48" s="68">
        <v>0</v>
      </c>
      <c r="AA48" s="68">
        <v>0</v>
      </c>
      <c r="AB48" s="68">
        <v>0</v>
      </c>
      <c r="AC48" s="68">
        <f t="shared" si="6"/>
        <v>0</v>
      </c>
      <c r="AD48" s="68">
        <v>0</v>
      </c>
      <c r="AE48" s="68">
        <v>0</v>
      </c>
      <c r="AF48" s="70"/>
      <c r="AG48" s="70">
        <v>0</v>
      </c>
      <c r="AH48" s="68">
        <v>0</v>
      </c>
      <c r="AI48" s="68">
        <v>0</v>
      </c>
      <c r="AJ48" s="68">
        <f t="shared" si="7"/>
        <v>0</v>
      </c>
      <c r="AK48" s="68">
        <v>0</v>
      </c>
      <c r="AL48" s="68">
        <v>0</v>
      </c>
    </row>
    <row r="49" spans="1:38" s="55" customFormat="1" ht="87.75" customHeight="1" x14ac:dyDescent="0.25">
      <c r="A49" s="58"/>
      <c r="B49" s="52" t="s">
        <v>15</v>
      </c>
      <c r="C49" s="71">
        <f>C9+C10+C12+C13+C15+C16+C17+C18+C20+C21+C22+C23+C24+C25+C26+C28+C29+C30+C31+C32+C33+C34+C35+C36+C37+C38+C39+C40+C41+C42+C43+C44+C45+C46+C47+C48</f>
        <v>0</v>
      </c>
      <c r="D49" s="71">
        <f t="shared" ref="D49:AL49" si="13">D9+D10+D12+D13+D15+D16+D17+D18+D20+D21+D22+D23+D24+D25+D26+D28+D29+D30+D31+D32+D33+D34+D35+D36+D37+D38+D39+D40+D41+D42+D43+D44+D45+D46+D47+D48</f>
        <v>0</v>
      </c>
      <c r="E49" s="71">
        <f t="shared" si="13"/>
        <v>0</v>
      </c>
      <c r="F49" s="71">
        <f t="shared" si="13"/>
        <v>0</v>
      </c>
      <c r="G49" s="71">
        <f t="shared" si="13"/>
        <v>0</v>
      </c>
      <c r="H49" s="71">
        <f t="shared" si="13"/>
        <v>317</v>
      </c>
      <c r="I49" s="68">
        <f t="shared" si="1"/>
        <v>268</v>
      </c>
      <c r="J49" s="71">
        <f t="shared" si="13"/>
        <v>39</v>
      </c>
      <c r="K49" s="71">
        <f t="shared" si="13"/>
        <v>10</v>
      </c>
      <c r="L49" s="71">
        <f t="shared" si="13"/>
        <v>0</v>
      </c>
      <c r="M49" s="69">
        <f t="shared" si="2"/>
        <v>32</v>
      </c>
      <c r="N49" s="71">
        <f t="shared" si="13"/>
        <v>29</v>
      </c>
      <c r="O49" s="71">
        <f t="shared" si="13"/>
        <v>0</v>
      </c>
      <c r="P49" s="71">
        <f t="shared" si="13"/>
        <v>3</v>
      </c>
      <c r="Q49" s="71">
        <f t="shared" si="13"/>
        <v>0</v>
      </c>
      <c r="R49" s="69">
        <f t="shared" si="3"/>
        <v>4</v>
      </c>
      <c r="S49" s="71">
        <f t="shared" si="13"/>
        <v>0</v>
      </c>
      <c r="T49" s="71">
        <f t="shared" si="13"/>
        <v>0</v>
      </c>
      <c r="U49" s="71">
        <f t="shared" si="13"/>
        <v>4</v>
      </c>
      <c r="V49" s="68">
        <f t="shared" si="4"/>
        <v>36</v>
      </c>
      <c r="W49" s="71">
        <f t="shared" si="13"/>
        <v>0</v>
      </c>
      <c r="X49" s="71">
        <f t="shared" si="13"/>
        <v>2</v>
      </c>
      <c r="Y49" s="68">
        <f t="shared" si="5"/>
        <v>232</v>
      </c>
      <c r="Z49" s="71">
        <f t="shared" si="13"/>
        <v>4</v>
      </c>
      <c r="AA49" s="71">
        <f t="shared" si="13"/>
        <v>3</v>
      </c>
      <c r="AB49" s="71">
        <f t="shared" si="13"/>
        <v>13</v>
      </c>
      <c r="AC49" s="68">
        <f t="shared" si="6"/>
        <v>16</v>
      </c>
      <c r="AD49" s="71">
        <f t="shared" si="13"/>
        <v>0</v>
      </c>
      <c r="AE49" s="71">
        <f t="shared" si="13"/>
        <v>16</v>
      </c>
      <c r="AF49" s="71">
        <f t="shared" si="13"/>
        <v>0</v>
      </c>
      <c r="AG49" s="71">
        <f t="shared" si="13"/>
        <v>14</v>
      </c>
      <c r="AH49" s="71">
        <f t="shared" si="13"/>
        <v>0</v>
      </c>
      <c r="AI49" s="71">
        <f t="shared" si="13"/>
        <v>1</v>
      </c>
      <c r="AJ49" s="68">
        <f t="shared" si="7"/>
        <v>1</v>
      </c>
      <c r="AK49" s="71">
        <f t="shared" si="13"/>
        <v>0</v>
      </c>
      <c r="AL49" s="71">
        <f t="shared" si="13"/>
        <v>1</v>
      </c>
    </row>
    <row r="50" spans="1:38" x14ac:dyDescent="0.25">
      <c r="A50" s="60"/>
      <c r="B50" s="60"/>
      <c r="C50" s="60"/>
      <c r="D50" s="60"/>
      <c r="E50" s="60"/>
      <c r="F50" s="60"/>
      <c r="G50" s="60"/>
      <c r="H50" s="60"/>
      <c r="I50" s="60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</row>
    <row r="51" spans="1:38" x14ac:dyDescent="0.25">
      <c r="A51" s="60"/>
      <c r="B51" s="60"/>
      <c r="C51" s="60"/>
      <c r="D51" s="60"/>
      <c r="E51" s="60"/>
      <c r="F51" s="60"/>
      <c r="G51" s="60"/>
      <c r="H51" s="60"/>
      <c r="I51" s="60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</row>
    <row r="52" spans="1:38" x14ac:dyDescent="0.25">
      <c r="A52" s="60"/>
      <c r="B52" s="60"/>
      <c r="C52" s="60"/>
      <c r="D52" s="60"/>
      <c r="E52" s="60"/>
      <c r="F52" s="60"/>
      <c r="G52" s="60"/>
      <c r="H52" s="60"/>
      <c r="I52" s="60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</row>
    <row r="53" spans="1:38" x14ac:dyDescent="0.25">
      <c r="A53" s="60"/>
      <c r="B53" s="60"/>
      <c r="C53" s="60"/>
      <c r="D53" s="60"/>
      <c r="E53" s="60"/>
      <c r="F53" s="60"/>
      <c r="G53" s="60"/>
      <c r="H53" s="60"/>
      <c r="I53" s="60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</row>
    <row r="54" spans="1:38" x14ac:dyDescent="0.25">
      <c r="A54" s="60"/>
      <c r="B54" s="60"/>
      <c r="C54" s="60"/>
      <c r="D54" s="60"/>
      <c r="E54" s="60"/>
      <c r="F54" s="60"/>
      <c r="G54" s="60"/>
      <c r="H54" s="60"/>
      <c r="I54" s="60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</row>
    <row r="55" spans="1:38" x14ac:dyDescent="0.25">
      <c r="A55" s="60"/>
      <c r="B55" s="60"/>
      <c r="C55" s="60"/>
      <c r="D55" s="60"/>
      <c r="E55" s="60"/>
      <c r="F55" s="60"/>
      <c r="G55" s="60"/>
      <c r="H55" s="60"/>
      <c r="I55" s="60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</row>
    <row r="56" spans="1:38" x14ac:dyDescent="0.25">
      <c r="A56" s="60"/>
      <c r="B56" s="60"/>
      <c r="C56" s="60"/>
      <c r="D56" s="60"/>
      <c r="E56" s="60"/>
      <c r="F56" s="60"/>
      <c r="G56" s="60"/>
      <c r="H56" s="60"/>
      <c r="I56" s="60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</row>
    <row r="57" spans="1:38" x14ac:dyDescent="0.25">
      <c r="A57" s="60"/>
      <c r="B57" s="60"/>
      <c r="C57" s="60"/>
      <c r="D57" s="60"/>
      <c r="E57" s="60"/>
      <c r="F57" s="60"/>
      <c r="G57" s="60"/>
      <c r="H57" s="60"/>
      <c r="I57" s="60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</row>
    <row r="58" spans="1:38" x14ac:dyDescent="0.25">
      <c r="A58" s="60"/>
      <c r="B58" s="60"/>
      <c r="C58" s="60"/>
      <c r="D58" s="60"/>
      <c r="E58" s="60"/>
      <c r="F58" s="60"/>
      <c r="G58" s="60"/>
      <c r="H58" s="60"/>
      <c r="I58" s="60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</row>
    <row r="59" spans="1:38" x14ac:dyDescent="0.25">
      <c r="A59" s="60"/>
      <c r="B59" s="60"/>
      <c r="C59" s="60"/>
      <c r="D59" s="60"/>
      <c r="E59" s="60"/>
      <c r="F59" s="60"/>
      <c r="G59" s="60"/>
      <c r="H59" s="60"/>
      <c r="I59" s="60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</row>
    <row r="60" spans="1:38" x14ac:dyDescent="0.25">
      <c r="A60" s="60"/>
      <c r="B60" s="60"/>
      <c r="C60" s="60"/>
      <c r="D60" s="60"/>
      <c r="E60" s="60"/>
      <c r="F60" s="60"/>
      <c r="G60" s="60"/>
      <c r="H60" s="60"/>
      <c r="I60" s="60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</row>
    <row r="61" spans="1:38" x14ac:dyDescent="0.25">
      <c r="A61" s="60"/>
      <c r="B61" s="60"/>
      <c r="C61" s="60"/>
      <c r="D61" s="60"/>
      <c r="E61" s="60"/>
      <c r="F61" s="60"/>
      <c r="G61" s="60"/>
      <c r="H61" s="60"/>
      <c r="I61" s="60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</row>
    <row r="62" spans="1:38" x14ac:dyDescent="0.25">
      <c r="A62" s="60"/>
      <c r="B62" s="60"/>
      <c r="C62" s="60"/>
      <c r="D62" s="60"/>
      <c r="E62" s="60"/>
      <c r="F62" s="60"/>
      <c r="G62" s="60"/>
      <c r="H62" s="60"/>
      <c r="I62" s="60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</row>
    <row r="63" spans="1:38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</row>
    <row r="64" spans="1:38" x14ac:dyDescent="0.25">
      <c r="A64" s="60"/>
      <c r="B64" s="60"/>
      <c r="C64" s="60"/>
      <c r="D64" s="60"/>
      <c r="E64" s="60"/>
      <c r="F64" s="60"/>
      <c r="G64" s="60"/>
      <c r="H64" s="60"/>
      <c r="I64" s="60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</row>
    <row r="65" spans="1:38" x14ac:dyDescent="0.25">
      <c r="A65" s="60"/>
      <c r="B65" s="60"/>
      <c r="C65" s="60"/>
      <c r="D65" s="60"/>
      <c r="E65" s="60"/>
      <c r="F65" s="60"/>
      <c r="G65" s="60"/>
      <c r="H65" s="60"/>
      <c r="I65" s="60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</row>
    <row r="66" spans="1:38" x14ac:dyDescent="0.25">
      <c r="A66" s="60"/>
      <c r="B66" s="60"/>
      <c r="C66" s="60"/>
      <c r="D66" s="60"/>
      <c r="E66" s="60"/>
      <c r="F66" s="60"/>
      <c r="G66" s="60"/>
      <c r="H66" s="60"/>
      <c r="I66" s="60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</row>
    <row r="67" spans="1:38" x14ac:dyDescent="0.25">
      <c r="A67" s="60"/>
      <c r="B67" s="60"/>
      <c r="C67" s="60"/>
      <c r="D67" s="60"/>
      <c r="E67" s="60"/>
      <c r="F67" s="60"/>
      <c r="G67" s="60"/>
      <c r="H67" s="60"/>
      <c r="I67" s="60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</row>
    <row r="68" spans="1:38" x14ac:dyDescent="0.25">
      <c r="A68" s="60"/>
      <c r="B68" s="60"/>
      <c r="C68" s="60"/>
      <c r="D68" s="60"/>
      <c r="E68" s="60"/>
      <c r="F68" s="60"/>
      <c r="G68" s="60"/>
      <c r="H68" s="60"/>
      <c r="I68" s="60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</row>
    <row r="69" spans="1:38" x14ac:dyDescent="0.25">
      <c r="A69" s="60"/>
      <c r="B69" s="60"/>
      <c r="C69" s="60"/>
      <c r="D69" s="60"/>
      <c r="E69" s="60"/>
      <c r="F69" s="60"/>
      <c r="G69" s="60"/>
      <c r="H69" s="60"/>
      <c r="I69" s="60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</row>
    <row r="70" spans="1:38" x14ac:dyDescent="0.25">
      <c r="A70" s="60"/>
      <c r="B70" s="60"/>
      <c r="C70" s="60"/>
      <c r="D70" s="60"/>
      <c r="E70" s="60"/>
      <c r="F70" s="60"/>
      <c r="G70" s="60"/>
      <c r="H70" s="60"/>
      <c r="I70" s="60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</row>
    <row r="71" spans="1:38" x14ac:dyDescent="0.25">
      <c r="A71" s="60"/>
      <c r="B71" s="60"/>
      <c r="C71" s="60"/>
      <c r="D71" s="60"/>
      <c r="E71" s="60"/>
      <c r="F71" s="60"/>
      <c r="G71" s="60"/>
      <c r="H71" s="60"/>
      <c r="I71" s="60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</row>
    <row r="72" spans="1:38" x14ac:dyDescent="0.25">
      <c r="A72" s="60"/>
      <c r="B72" s="60"/>
      <c r="C72" s="60"/>
      <c r="D72" s="60"/>
      <c r="E72" s="60"/>
      <c r="F72" s="60"/>
      <c r="G72" s="60"/>
      <c r="H72" s="60"/>
      <c r="I72" s="60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</row>
    <row r="73" spans="1:38" x14ac:dyDescent="0.25">
      <c r="A73" s="60"/>
      <c r="B73" s="60"/>
      <c r="C73" s="60"/>
      <c r="D73" s="60"/>
      <c r="E73" s="60"/>
      <c r="F73" s="60"/>
      <c r="G73" s="60"/>
      <c r="H73" s="60"/>
      <c r="I73" s="60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</row>
    <row r="74" spans="1:38" x14ac:dyDescent="0.25">
      <c r="A74" s="60"/>
      <c r="B74" s="60"/>
      <c r="C74" s="60"/>
      <c r="D74" s="60"/>
      <c r="E74" s="60"/>
      <c r="F74" s="60"/>
      <c r="G74" s="60"/>
      <c r="H74" s="60"/>
      <c r="I74" s="60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</row>
    <row r="75" spans="1:38" x14ac:dyDescent="0.25">
      <c r="A75" s="60"/>
      <c r="B75" s="60"/>
      <c r="C75" s="60"/>
      <c r="D75" s="60"/>
      <c r="E75" s="60"/>
      <c r="F75" s="60"/>
      <c r="G75" s="60"/>
      <c r="H75" s="60"/>
      <c r="I75" s="60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</row>
    <row r="76" spans="1:38" x14ac:dyDescent="0.25">
      <c r="A76" s="60"/>
      <c r="B76" s="60"/>
      <c r="C76" s="60"/>
      <c r="D76" s="60"/>
      <c r="E76" s="60"/>
      <c r="F76" s="60"/>
      <c r="G76" s="60"/>
      <c r="H76" s="60"/>
      <c r="I76" s="60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</row>
    <row r="77" spans="1:38" x14ac:dyDescent="0.25">
      <c r="A77" s="60"/>
      <c r="B77" s="60"/>
      <c r="C77" s="60"/>
      <c r="D77" s="60"/>
      <c r="E77" s="60"/>
      <c r="F77" s="60"/>
      <c r="G77" s="60"/>
      <c r="H77" s="60"/>
      <c r="I77" s="60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</row>
    <row r="78" spans="1:38" x14ac:dyDescent="0.25">
      <c r="A78" s="60"/>
      <c r="B78" s="60"/>
      <c r="C78" s="60"/>
      <c r="D78" s="60"/>
      <c r="E78" s="60"/>
      <c r="F78" s="60"/>
      <c r="G78" s="60"/>
      <c r="H78" s="60"/>
      <c r="I78" s="60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</row>
    <row r="79" spans="1:38" x14ac:dyDescent="0.25">
      <c r="A79" s="60"/>
      <c r="B79" s="60"/>
      <c r="C79" s="60"/>
      <c r="D79" s="60"/>
      <c r="E79" s="60"/>
      <c r="F79" s="60"/>
      <c r="G79" s="60"/>
      <c r="H79" s="60"/>
      <c r="I79" s="60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</row>
    <row r="80" spans="1:38" x14ac:dyDescent="0.25">
      <c r="A80" s="60"/>
      <c r="B80" s="60"/>
      <c r="C80" s="60"/>
      <c r="D80" s="60"/>
      <c r="E80" s="60"/>
      <c r="F80" s="60"/>
      <c r="G80" s="60"/>
      <c r="H80" s="60"/>
      <c r="I80" s="60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</row>
    <row r="81" spans="1:38" x14ac:dyDescent="0.25">
      <c r="A81" s="60"/>
      <c r="B81" s="60"/>
      <c r="C81" s="60"/>
      <c r="D81" s="60"/>
      <c r="E81" s="60"/>
      <c r="F81" s="60"/>
      <c r="G81" s="60"/>
      <c r="H81" s="60"/>
      <c r="I81" s="60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</row>
    <row r="82" spans="1:38" x14ac:dyDescent="0.25">
      <c r="A82" s="60"/>
      <c r="B82" s="60"/>
      <c r="C82" s="60"/>
      <c r="D82" s="60"/>
      <c r="E82" s="60"/>
      <c r="F82" s="60"/>
      <c r="G82" s="60"/>
      <c r="H82" s="60"/>
      <c r="I82" s="60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</row>
    <row r="83" spans="1:38" x14ac:dyDescent="0.25">
      <c r="A83" s="60"/>
      <c r="B83" s="60"/>
      <c r="C83" s="60"/>
      <c r="D83" s="60"/>
      <c r="E83" s="60"/>
      <c r="F83" s="60"/>
      <c r="G83" s="60"/>
      <c r="H83" s="60"/>
      <c r="I83" s="60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</row>
    <row r="84" spans="1:38" x14ac:dyDescent="0.25">
      <c r="A84" s="60"/>
      <c r="B84" s="60"/>
      <c r="C84" s="60"/>
      <c r="D84" s="60"/>
      <c r="E84" s="60"/>
      <c r="F84" s="60"/>
      <c r="G84" s="60"/>
      <c r="H84" s="60"/>
      <c r="I84" s="60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</row>
    <row r="85" spans="1:38" x14ac:dyDescent="0.25">
      <c r="A85" s="60"/>
      <c r="B85" s="60"/>
      <c r="C85" s="60"/>
      <c r="D85" s="60"/>
      <c r="E85" s="60"/>
      <c r="F85" s="60"/>
      <c r="G85" s="60"/>
      <c r="H85" s="60"/>
      <c r="I85" s="60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</row>
    <row r="86" spans="1:38" x14ac:dyDescent="0.25">
      <c r="A86" s="60"/>
      <c r="B86" s="60"/>
      <c r="C86" s="60"/>
      <c r="D86" s="60"/>
      <c r="E86" s="60"/>
      <c r="F86" s="60"/>
      <c r="G86" s="60"/>
      <c r="H86" s="60"/>
      <c r="I86" s="60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</row>
    <row r="87" spans="1:38" x14ac:dyDescent="0.25">
      <c r="A87" s="60"/>
      <c r="B87" s="60"/>
      <c r="C87" s="60"/>
      <c r="D87" s="60"/>
      <c r="E87" s="60"/>
      <c r="F87" s="60"/>
      <c r="G87" s="60"/>
      <c r="H87" s="60"/>
      <c r="I87" s="60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</row>
    <row r="88" spans="1:38" x14ac:dyDescent="0.25">
      <c r="A88" s="60"/>
      <c r="B88" s="60"/>
      <c r="C88" s="60"/>
      <c r="D88" s="60"/>
      <c r="E88" s="60"/>
      <c r="F88" s="60"/>
      <c r="G88" s="60"/>
      <c r="H88" s="60"/>
      <c r="I88" s="60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</row>
    <row r="89" spans="1:38" x14ac:dyDescent="0.25">
      <c r="A89" s="60"/>
      <c r="B89" s="60"/>
      <c r="C89" s="60"/>
      <c r="D89" s="60"/>
      <c r="E89" s="60"/>
      <c r="F89" s="60"/>
      <c r="G89" s="60"/>
      <c r="H89" s="60"/>
      <c r="I89" s="60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</row>
    <row r="90" spans="1:38" x14ac:dyDescent="0.25">
      <c r="A90" s="60"/>
      <c r="B90" s="60"/>
      <c r="C90" s="60"/>
      <c r="D90" s="60"/>
      <c r="E90" s="60"/>
      <c r="F90" s="60"/>
      <c r="G90" s="60"/>
      <c r="H90" s="60"/>
      <c r="I90" s="60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</row>
    <row r="91" spans="1:38" x14ac:dyDescent="0.25">
      <c r="A91" s="60"/>
      <c r="B91" s="60"/>
      <c r="C91" s="60"/>
      <c r="D91" s="60"/>
      <c r="E91" s="60"/>
      <c r="F91" s="60"/>
      <c r="G91" s="60"/>
      <c r="H91" s="60"/>
      <c r="I91" s="60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</row>
    <row r="92" spans="1:38" x14ac:dyDescent="0.25">
      <c r="A92" s="60"/>
      <c r="B92" s="60"/>
      <c r="C92" s="60"/>
      <c r="D92" s="60"/>
      <c r="E92" s="60"/>
      <c r="F92" s="60"/>
      <c r="G92" s="60"/>
      <c r="H92" s="60"/>
      <c r="I92" s="60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</row>
    <row r="93" spans="1:38" x14ac:dyDescent="0.25">
      <c r="A93" s="60"/>
      <c r="B93" s="62"/>
      <c r="C93" s="62"/>
      <c r="D93" s="62"/>
      <c r="E93" s="62"/>
      <c r="F93" s="62"/>
      <c r="G93" s="62"/>
      <c r="H93" s="62"/>
      <c r="I93" s="62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</row>
    <row r="94" spans="1:38" x14ac:dyDescent="0.25">
      <c r="A94" s="60"/>
      <c r="B94" s="62"/>
      <c r="C94" s="62"/>
      <c r="D94" s="62"/>
      <c r="E94" s="62"/>
      <c r="F94" s="62"/>
      <c r="G94" s="62"/>
      <c r="H94" s="62"/>
      <c r="I94" s="62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</row>
    <row r="95" spans="1:38" x14ac:dyDescent="0.25">
      <c r="A95" s="60"/>
      <c r="B95" s="62"/>
      <c r="C95" s="62"/>
      <c r="D95" s="62"/>
      <c r="E95" s="62"/>
      <c r="F95" s="62"/>
      <c r="G95" s="62"/>
      <c r="H95" s="62"/>
      <c r="I95" s="62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</row>
    <row r="96" spans="1:38" x14ac:dyDescent="0.25">
      <c r="A96" s="60"/>
      <c r="B96" s="62"/>
      <c r="C96" s="62"/>
      <c r="D96" s="62"/>
      <c r="E96" s="62"/>
      <c r="F96" s="62"/>
      <c r="G96" s="62"/>
      <c r="H96" s="62"/>
      <c r="I96" s="62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</row>
    <row r="97" spans="1:38" x14ac:dyDescent="0.25">
      <c r="A97" s="60"/>
      <c r="B97" s="62"/>
      <c r="C97" s="62"/>
      <c r="D97" s="62"/>
      <c r="E97" s="62"/>
      <c r="F97" s="62"/>
      <c r="G97" s="62"/>
      <c r="H97" s="62"/>
      <c r="I97" s="62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</row>
    <row r="98" spans="1:38" x14ac:dyDescent="0.25">
      <c r="A98" s="60"/>
      <c r="B98" s="62"/>
      <c r="C98" s="62"/>
      <c r="D98" s="62"/>
      <c r="E98" s="62"/>
      <c r="F98" s="62"/>
      <c r="G98" s="62"/>
      <c r="H98" s="62"/>
      <c r="I98" s="62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</row>
    <row r="99" spans="1:38" x14ac:dyDescent="0.25">
      <c r="A99" s="60"/>
      <c r="B99" s="62"/>
      <c r="C99" s="62"/>
      <c r="D99" s="62"/>
      <c r="E99" s="62"/>
      <c r="F99" s="62"/>
      <c r="G99" s="62"/>
      <c r="H99" s="62"/>
      <c r="I99" s="62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</row>
    <row r="100" spans="1:38" x14ac:dyDescent="0.25">
      <c r="A100" s="60"/>
      <c r="B100" s="62"/>
      <c r="C100" s="62"/>
      <c r="D100" s="62"/>
      <c r="E100" s="62"/>
      <c r="F100" s="62"/>
      <c r="G100" s="62"/>
      <c r="H100" s="62"/>
      <c r="I100" s="62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</row>
    <row r="101" spans="1:38" x14ac:dyDescent="0.25">
      <c r="A101" s="60"/>
      <c r="B101" s="63"/>
      <c r="C101" s="63"/>
      <c r="D101" s="63"/>
      <c r="E101" s="63"/>
      <c r="F101" s="63"/>
      <c r="G101" s="63"/>
      <c r="H101" s="63"/>
      <c r="I101" s="62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</row>
    <row r="102" spans="1:38" x14ac:dyDescent="0.25">
      <c r="A102" s="60"/>
      <c r="B102" s="63"/>
      <c r="C102" s="63"/>
      <c r="D102" s="63"/>
      <c r="E102" s="63"/>
      <c r="F102" s="63"/>
      <c r="G102" s="63"/>
      <c r="H102" s="63"/>
      <c r="I102" s="62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</row>
    <row r="103" spans="1:38" x14ac:dyDescent="0.25">
      <c r="A103" s="60"/>
      <c r="B103" s="62"/>
      <c r="C103" s="62"/>
      <c r="D103" s="62"/>
      <c r="E103" s="62"/>
      <c r="F103" s="62"/>
      <c r="G103" s="62"/>
      <c r="H103" s="62"/>
      <c r="I103" s="62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</row>
    <row r="104" spans="1:38" x14ac:dyDescent="0.25">
      <c r="A104" s="64"/>
      <c r="B104" s="65"/>
      <c r="C104" s="65"/>
      <c r="D104" s="65"/>
      <c r="E104" s="65"/>
      <c r="F104" s="65"/>
      <c r="G104" s="65"/>
      <c r="H104" s="65"/>
      <c r="I104" s="66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</row>
    <row r="105" spans="1:38" x14ac:dyDescent="0.25">
      <c r="A105" s="60"/>
      <c r="B105" s="63"/>
      <c r="C105" s="63"/>
      <c r="D105" s="63"/>
      <c r="E105" s="63"/>
      <c r="F105" s="63"/>
      <c r="G105" s="63"/>
      <c r="H105" s="63"/>
      <c r="I105" s="62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</row>
    <row r="106" spans="1:38" x14ac:dyDescent="0.25">
      <c r="A106" s="60"/>
      <c r="B106" s="63"/>
      <c r="C106" s="63"/>
      <c r="D106" s="63"/>
      <c r="E106" s="63"/>
      <c r="F106" s="63"/>
      <c r="G106" s="63"/>
      <c r="H106" s="63"/>
      <c r="I106" s="62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</row>
    <row r="107" spans="1:38" x14ac:dyDescent="0.25">
      <c r="A107" s="60"/>
      <c r="B107" s="62"/>
      <c r="C107" s="62"/>
      <c r="D107" s="62"/>
      <c r="E107" s="62"/>
      <c r="F107" s="62"/>
      <c r="G107" s="62"/>
      <c r="H107" s="62"/>
      <c r="I107" s="62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</row>
    <row r="108" spans="1:38" x14ac:dyDescent="0.25">
      <c r="A108" s="64"/>
      <c r="B108" s="65"/>
      <c r="C108" s="65"/>
      <c r="D108" s="65"/>
      <c r="E108" s="65"/>
      <c r="F108" s="65"/>
      <c r="G108" s="65"/>
      <c r="H108" s="65"/>
      <c r="I108" s="66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</row>
    <row r="109" spans="1:38" x14ac:dyDescent="0.25">
      <c r="A109" s="60"/>
      <c r="B109" s="63"/>
      <c r="C109" s="63"/>
      <c r="D109" s="63"/>
      <c r="E109" s="63"/>
      <c r="F109" s="63"/>
      <c r="G109" s="63"/>
      <c r="H109" s="63"/>
      <c r="I109" s="62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</row>
    <row r="110" spans="1:38" x14ac:dyDescent="0.25">
      <c r="A110" s="60"/>
      <c r="B110" s="63"/>
      <c r="C110" s="63"/>
      <c r="D110" s="63"/>
      <c r="E110" s="63"/>
      <c r="F110" s="63"/>
      <c r="G110" s="63"/>
      <c r="H110" s="63"/>
      <c r="I110" s="62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</row>
    <row r="111" spans="1:38" x14ac:dyDescent="0.25">
      <c r="A111" s="60"/>
      <c r="B111" s="63"/>
      <c r="C111" s="63"/>
      <c r="D111" s="63"/>
      <c r="E111" s="63"/>
      <c r="F111" s="63"/>
      <c r="G111" s="63"/>
      <c r="H111" s="63"/>
      <c r="I111" s="62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</row>
    <row r="112" spans="1:38" x14ac:dyDescent="0.25">
      <c r="A112" s="60"/>
      <c r="B112" s="63"/>
      <c r="C112" s="63"/>
      <c r="D112" s="63"/>
      <c r="E112" s="63"/>
      <c r="F112" s="63"/>
      <c r="G112" s="63"/>
      <c r="H112" s="63"/>
      <c r="I112" s="62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</row>
    <row r="113" spans="1:38" x14ac:dyDescent="0.25">
      <c r="A113" s="60"/>
      <c r="B113" s="63"/>
      <c r="C113" s="63"/>
      <c r="D113" s="63"/>
      <c r="E113" s="63"/>
      <c r="F113" s="63"/>
      <c r="G113" s="63"/>
      <c r="H113" s="63"/>
      <c r="I113" s="62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</row>
    <row r="114" spans="1:38" x14ac:dyDescent="0.25">
      <c r="A114" s="60"/>
      <c r="B114" s="62"/>
      <c r="C114" s="62"/>
      <c r="D114" s="62"/>
      <c r="E114" s="62"/>
      <c r="F114" s="62"/>
      <c r="G114" s="62"/>
      <c r="H114" s="62"/>
      <c r="I114" s="62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</row>
    <row r="115" spans="1:38" x14ac:dyDescent="0.25">
      <c r="A115" s="64"/>
      <c r="B115" s="65"/>
      <c r="C115" s="65"/>
      <c r="D115" s="65"/>
      <c r="E115" s="65"/>
      <c r="F115" s="65"/>
      <c r="G115" s="65"/>
      <c r="H115" s="65"/>
      <c r="I115" s="66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</row>
    <row r="116" spans="1:38" x14ac:dyDescent="0.25">
      <c r="A116" s="60"/>
      <c r="B116" s="63"/>
      <c r="C116" s="63"/>
      <c r="D116" s="63"/>
      <c r="E116" s="63"/>
      <c r="F116" s="63"/>
      <c r="G116" s="63"/>
      <c r="H116" s="63"/>
      <c r="I116" s="62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</row>
    <row r="117" spans="1:38" x14ac:dyDescent="0.25">
      <c r="A117" s="60"/>
      <c r="B117" s="63"/>
      <c r="C117" s="63"/>
      <c r="D117" s="63"/>
      <c r="E117" s="63"/>
      <c r="F117" s="63"/>
      <c r="G117" s="63"/>
      <c r="H117" s="63"/>
      <c r="I117" s="62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</row>
    <row r="118" spans="1:38" x14ac:dyDescent="0.25">
      <c r="A118" s="60"/>
      <c r="B118" s="63"/>
      <c r="C118" s="65"/>
      <c r="D118" s="65"/>
      <c r="E118" s="65"/>
      <c r="F118" s="65"/>
      <c r="G118" s="65"/>
      <c r="H118" s="65"/>
      <c r="I118" s="66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</row>
    <row r="119" spans="1:38" x14ac:dyDescent="0.25">
      <c r="A119" s="60"/>
      <c r="B119" s="63"/>
      <c r="C119" s="65"/>
      <c r="D119" s="65"/>
      <c r="E119" s="65"/>
      <c r="F119" s="65"/>
      <c r="G119" s="65"/>
      <c r="H119" s="65"/>
      <c r="I119" s="66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</row>
    <row r="120" spans="1:38" x14ac:dyDescent="0.25">
      <c r="A120" s="60"/>
      <c r="B120" s="63"/>
      <c r="C120" s="63"/>
      <c r="D120" s="63"/>
      <c r="E120" s="63"/>
      <c r="F120" s="63"/>
      <c r="G120" s="63"/>
      <c r="H120" s="63"/>
      <c r="I120" s="62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</row>
    <row r="121" spans="1:38" x14ac:dyDescent="0.25">
      <c r="A121" s="60"/>
      <c r="B121" s="63"/>
      <c r="C121" s="63"/>
      <c r="D121" s="63"/>
      <c r="E121" s="63"/>
      <c r="F121" s="63"/>
      <c r="G121" s="63"/>
      <c r="H121" s="63"/>
      <c r="I121" s="62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</row>
    <row r="122" spans="1:38" x14ac:dyDescent="0.25">
      <c r="A122" s="60"/>
      <c r="B122" s="63"/>
      <c r="C122" s="63"/>
      <c r="D122" s="63"/>
      <c r="E122" s="63"/>
      <c r="F122" s="63"/>
      <c r="G122" s="63"/>
      <c r="H122" s="63"/>
      <c r="I122" s="62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</row>
    <row r="123" spans="1:38" x14ac:dyDescent="0.25">
      <c r="A123" s="60"/>
      <c r="B123" s="62"/>
      <c r="C123" s="62"/>
      <c r="D123" s="62"/>
      <c r="E123" s="62"/>
      <c r="F123" s="62"/>
      <c r="G123" s="62"/>
      <c r="H123" s="62"/>
      <c r="I123" s="62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</row>
    <row r="124" spans="1:38" x14ac:dyDescent="0.25">
      <c r="A124" s="67"/>
      <c r="B124" s="65"/>
      <c r="C124" s="62"/>
      <c r="D124" s="62"/>
      <c r="E124" s="62"/>
      <c r="F124" s="62"/>
      <c r="G124" s="62"/>
      <c r="H124" s="62"/>
      <c r="I124" s="62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</row>
    <row r="125" spans="1:38" x14ac:dyDescent="0.25">
      <c r="A125" s="60"/>
      <c r="B125" s="63"/>
      <c r="C125" s="65"/>
      <c r="D125" s="65"/>
      <c r="E125" s="65"/>
      <c r="F125" s="65"/>
      <c r="G125" s="65"/>
      <c r="H125" s="65"/>
      <c r="I125" s="66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</row>
    <row r="126" spans="1:38" x14ac:dyDescent="0.25">
      <c r="A126" s="60"/>
      <c r="B126" s="63"/>
      <c r="C126" s="63"/>
      <c r="D126" s="63"/>
      <c r="E126" s="63"/>
      <c r="F126" s="63"/>
      <c r="G126" s="63"/>
      <c r="H126" s="63"/>
      <c r="I126" s="62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</row>
    <row r="127" spans="1:38" x14ac:dyDescent="0.25">
      <c r="A127" s="60"/>
      <c r="B127" s="63"/>
      <c r="C127" s="63"/>
      <c r="D127" s="63"/>
      <c r="E127" s="63"/>
      <c r="F127" s="63"/>
      <c r="G127" s="63"/>
      <c r="H127" s="63"/>
      <c r="I127" s="62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</row>
    <row r="128" spans="1:38" x14ac:dyDescent="0.25">
      <c r="A128" s="60"/>
      <c r="B128" s="62"/>
      <c r="C128" s="62"/>
      <c r="D128" s="62"/>
      <c r="E128" s="62"/>
      <c r="F128" s="62"/>
      <c r="G128" s="62"/>
      <c r="H128" s="62"/>
      <c r="I128" s="62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</row>
    <row r="129" spans="1:38" x14ac:dyDescent="0.25">
      <c r="A129" s="67"/>
      <c r="B129" s="65"/>
      <c r="C129" s="65"/>
      <c r="D129" s="65"/>
      <c r="E129" s="65"/>
      <c r="F129" s="65"/>
      <c r="G129" s="65"/>
      <c r="H129" s="65"/>
      <c r="I129" s="66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</row>
    <row r="130" spans="1:38" x14ac:dyDescent="0.25">
      <c r="A130" s="67"/>
      <c r="B130" s="65"/>
      <c r="C130" s="65"/>
      <c r="D130" s="65"/>
      <c r="E130" s="65"/>
      <c r="F130" s="65"/>
      <c r="G130" s="65"/>
      <c r="H130" s="65"/>
      <c r="I130" s="66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</row>
  </sheetData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R5:U5"/>
    <mergeCell ref="AH4:AL4"/>
    <mergeCell ref="C5:C6"/>
    <mergeCell ref="D5:D6"/>
    <mergeCell ref="E5:E6"/>
    <mergeCell ref="F5:F6"/>
    <mergeCell ref="M5:M6"/>
    <mergeCell ref="N5:N6"/>
    <mergeCell ref="O5:O6"/>
    <mergeCell ref="P5:P6"/>
    <mergeCell ref="Q5:Q6"/>
    <mergeCell ref="G5:G6"/>
    <mergeCell ref="H5:H6"/>
    <mergeCell ref="I5:I6"/>
    <mergeCell ref="J5:J6"/>
    <mergeCell ref="K5:K6"/>
    <mergeCell ref="AK5:AK6"/>
    <mergeCell ref="AL5:AL6"/>
    <mergeCell ref="X4:X6"/>
    <mergeCell ref="Y4:Y6"/>
    <mergeCell ref="Z4:Z6"/>
    <mergeCell ref="AA4:AE4"/>
    <mergeCell ref="AF4:AF6"/>
    <mergeCell ref="AE5:AE6"/>
    <mergeCell ref="AG4:AG6"/>
    <mergeCell ref="AH5:AH6"/>
    <mergeCell ref="AI5:AI6"/>
    <mergeCell ref="AJ5:AJ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1"/>
  <sheetViews>
    <sheetView topLeftCell="A46" zoomScale="70" zoomScaleNormal="70" workbookViewId="0">
      <selection activeCell="B52" sqref="B52"/>
    </sheetView>
  </sheetViews>
  <sheetFormatPr defaultRowHeight="12.75" x14ac:dyDescent="0.25"/>
  <cols>
    <col min="1" max="1" width="9.28515625" style="1" customWidth="1"/>
    <col min="2" max="2" width="66.8554687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1" customWidth="1"/>
    <col min="26" max="26" width="8" style="48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2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87.75" customHeight="1" x14ac:dyDescent="0.25">
      <c r="A8" s="7">
        <v>1</v>
      </c>
      <c r="B8" s="5" t="s">
        <v>38</v>
      </c>
      <c r="C8" s="89">
        <f>C9+C10</f>
        <v>211</v>
      </c>
      <c r="D8" s="89">
        <f t="shared" ref="D8:AL8" si="0">D9+D10</f>
        <v>23</v>
      </c>
      <c r="E8" s="89">
        <f t="shared" si="0"/>
        <v>187</v>
      </c>
      <c r="F8" s="89">
        <f t="shared" si="0"/>
        <v>1</v>
      </c>
      <c r="G8" s="89">
        <f t="shared" si="0"/>
        <v>0</v>
      </c>
      <c r="H8" s="89">
        <f t="shared" si="0"/>
        <v>351</v>
      </c>
      <c r="I8" s="89">
        <f t="shared" si="0"/>
        <v>293</v>
      </c>
      <c r="J8" s="89">
        <f t="shared" si="0"/>
        <v>51</v>
      </c>
      <c r="K8" s="89">
        <f t="shared" si="0"/>
        <v>7</v>
      </c>
      <c r="L8" s="89">
        <f t="shared" si="0"/>
        <v>250</v>
      </c>
      <c r="M8" s="89">
        <f t="shared" si="0"/>
        <v>245</v>
      </c>
      <c r="N8" s="89">
        <f t="shared" si="0"/>
        <v>162</v>
      </c>
      <c r="O8" s="89">
        <f t="shared" si="0"/>
        <v>7</v>
      </c>
      <c r="P8" s="89">
        <f t="shared" si="0"/>
        <v>76</v>
      </c>
      <c r="Q8" s="89">
        <f t="shared" si="0"/>
        <v>0</v>
      </c>
      <c r="R8" s="89">
        <f t="shared" si="0"/>
        <v>6</v>
      </c>
      <c r="S8" s="89">
        <f t="shared" si="0"/>
        <v>0</v>
      </c>
      <c r="T8" s="89">
        <f t="shared" si="0"/>
        <v>4</v>
      </c>
      <c r="U8" s="89">
        <f t="shared" si="0"/>
        <v>2</v>
      </c>
      <c r="V8" s="89">
        <f t="shared" si="0"/>
        <v>251</v>
      </c>
      <c r="W8" s="89">
        <f t="shared" si="0"/>
        <v>0</v>
      </c>
      <c r="X8" s="89">
        <f t="shared" si="0"/>
        <v>0</v>
      </c>
      <c r="Y8" s="89">
        <f t="shared" si="0"/>
        <v>2</v>
      </c>
      <c r="Z8" s="89">
        <f t="shared" si="0"/>
        <v>2</v>
      </c>
      <c r="AA8" s="89">
        <f t="shared" si="0"/>
        <v>123</v>
      </c>
      <c r="AB8" s="89">
        <f t="shared" si="0"/>
        <v>7</v>
      </c>
      <c r="AC8" s="89">
        <f t="shared" si="0"/>
        <v>130</v>
      </c>
      <c r="AD8" s="89">
        <f t="shared" si="0"/>
        <v>58</v>
      </c>
      <c r="AE8" s="89">
        <f t="shared" si="0"/>
        <v>72</v>
      </c>
      <c r="AF8" s="89">
        <f t="shared" si="0"/>
        <v>0</v>
      </c>
      <c r="AG8" s="89">
        <f t="shared" si="0"/>
        <v>101</v>
      </c>
      <c r="AH8" s="89">
        <f t="shared" si="0"/>
        <v>22</v>
      </c>
      <c r="AI8" s="89">
        <f t="shared" si="0"/>
        <v>0</v>
      </c>
      <c r="AJ8" s="89">
        <f t="shared" si="0"/>
        <v>22</v>
      </c>
      <c r="AK8" s="89">
        <f t="shared" si="0"/>
        <v>22</v>
      </c>
      <c r="AL8" s="89">
        <f t="shared" si="0"/>
        <v>0</v>
      </c>
    </row>
    <row r="9" spans="1:38" ht="87.75" customHeight="1" x14ac:dyDescent="0.25">
      <c r="A9" s="10" t="s">
        <v>39</v>
      </c>
      <c r="B9" s="11" t="s">
        <v>40</v>
      </c>
      <c r="C9" s="26">
        <v>123</v>
      </c>
      <c r="D9" s="26">
        <v>16</v>
      </c>
      <c r="E9" s="26">
        <f>C9-D9-F9-G9</f>
        <v>106</v>
      </c>
      <c r="F9" s="26">
        <v>1</v>
      </c>
      <c r="G9" s="26">
        <v>0</v>
      </c>
      <c r="H9" s="26">
        <v>268</v>
      </c>
      <c r="I9" s="68">
        <f>H9-J9-K9</f>
        <v>230</v>
      </c>
      <c r="J9" s="26">
        <v>31</v>
      </c>
      <c r="K9" s="26">
        <v>7</v>
      </c>
      <c r="L9" s="26">
        <v>169</v>
      </c>
      <c r="M9" s="69">
        <f>N9+O9+P9+Q9</f>
        <v>179</v>
      </c>
      <c r="N9" s="31">
        <v>114</v>
      </c>
      <c r="O9" s="28">
        <v>6</v>
      </c>
      <c r="P9" s="31">
        <v>59</v>
      </c>
      <c r="Q9" s="28">
        <v>0</v>
      </c>
      <c r="R9" s="69">
        <f>S9+T9+U9</f>
        <v>4</v>
      </c>
      <c r="S9" s="28">
        <v>0</v>
      </c>
      <c r="T9" s="31">
        <v>4</v>
      </c>
      <c r="U9" s="28">
        <v>0</v>
      </c>
      <c r="V9" s="68">
        <f>M9+R9</f>
        <v>183</v>
      </c>
      <c r="W9" s="28"/>
      <c r="X9" s="26">
        <v>0</v>
      </c>
      <c r="Y9" s="68">
        <f>D9+E9+I9-L9-V9-W9</f>
        <v>0</v>
      </c>
      <c r="Z9" s="68">
        <v>0</v>
      </c>
      <c r="AA9" s="26">
        <v>94</v>
      </c>
      <c r="AB9" s="26">
        <v>7</v>
      </c>
      <c r="AC9" s="68">
        <f>AA9+AB9</f>
        <v>101</v>
      </c>
      <c r="AD9" s="26">
        <v>43</v>
      </c>
      <c r="AE9" s="26">
        <v>58</v>
      </c>
      <c r="AF9" s="26"/>
      <c r="AG9" s="26">
        <v>77</v>
      </c>
      <c r="AH9" s="26">
        <v>19</v>
      </c>
      <c r="AI9" s="26">
        <v>0</v>
      </c>
      <c r="AJ9" s="68">
        <f>AH9+AI9</f>
        <v>19</v>
      </c>
      <c r="AK9" s="26">
        <v>19</v>
      </c>
      <c r="AL9" s="26">
        <v>0</v>
      </c>
    </row>
    <row r="10" spans="1:38" ht="87.75" customHeight="1" x14ac:dyDescent="0.25">
      <c r="A10" s="10" t="s">
        <v>41</v>
      </c>
      <c r="B10" s="11" t="s">
        <v>42</v>
      </c>
      <c r="C10" s="26">
        <v>88</v>
      </c>
      <c r="D10" s="26">
        <v>7</v>
      </c>
      <c r="E10" s="26">
        <f t="shared" ref="E10:E48" si="1">C10-D10-F10-G10</f>
        <v>81</v>
      </c>
      <c r="F10" s="26">
        <v>0</v>
      </c>
      <c r="G10" s="26">
        <v>0</v>
      </c>
      <c r="H10" s="26">
        <v>83</v>
      </c>
      <c r="I10" s="68">
        <f t="shared" ref="I10:I49" si="2">H10-J10-K10</f>
        <v>63</v>
      </c>
      <c r="J10" s="26">
        <v>20</v>
      </c>
      <c r="K10" s="26">
        <v>0</v>
      </c>
      <c r="L10" s="26">
        <v>81</v>
      </c>
      <c r="M10" s="69">
        <f t="shared" ref="M10:M49" si="3">N10+O10+P10+Q10</f>
        <v>66</v>
      </c>
      <c r="N10" s="31">
        <v>48</v>
      </c>
      <c r="O10" s="28">
        <v>1</v>
      </c>
      <c r="P10" s="31">
        <v>17</v>
      </c>
      <c r="Q10" s="28">
        <v>0</v>
      </c>
      <c r="R10" s="69">
        <f t="shared" ref="R10:R49" si="4">S10+T10+U10</f>
        <v>2</v>
      </c>
      <c r="S10" s="28">
        <v>0</v>
      </c>
      <c r="T10" s="31">
        <v>0</v>
      </c>
      <c r="U10" s="28">
        <v>2</v>
      </c>
      <c r="V10" s="68">
        <f t="shared" ref="V10:V49" si="5">M10+R10</f>
        <v>68</v>
      </c>
      <c r="W10" s="28"/>
      <c r="X10" s="68">
        <v>0</v>
      </c>
      <c r="Y10" s="68">
        <f t="shared" ref="Y10:Y49" si="6">D10+E10+I10-L10-V10-W10</f>
        <v>2</v>
      </c>
      <c r="Z10" s="68">
        <v>2</v>
      </c>
      <c r="AA10" s="26">
        <v>29</v>
      </c>
      <c r="AB10" s="26">
        <v>0</v>
      </c>
      <c r="AC10" s="68">
        <f t="shared" ref="AC10:AC49" si="7">AA10+AB10</f>
        <v>29</v>
      </c>
      <c r="AD10" s="26">
        <v>15</v>
      </c>
      <c r="AE10" s="26">
        <v>14</v>
      </c>
      <c r="AF10" s="26"/>
      <c r="AG10" s="26">
        <v>24</v>
      </c>
      <c r="AH10" s="26">
        <v>3</v>
      </c>
      <c r="AI10" s="26">
        <v>0</v>
      </c>
      <c r="AJ10" s="68">
        <f t="shared" ref="AJ10:AJ49" si="8">AH10+AI10</f>
        <v>3</v>
      </c>
      <c r="AK10" s="26">
        <v>3</v>
      </c>
      <c r="AL10" s="26">
        <v>0</v>
      </c>
    </row>
    <row r="11" spans="1:38" s="9" customFormat="1" ht="87.75" customHeight="1" x14ac:dyDescent="0.25">
      <c r="A11" s="7">
        <v>2</v>
      </c>
      <c r="B11" s="5" t="s">
        <v>43</v>
      </c>
      <c r="C11" s="89">
        <f>C12+C13</f>
        <v>86</v>
      </c>
      <c r="D11" s="89">
        <f t="shared" ref="D11:AL11" si="9">D12+D13</f>
        <v>4</v>
      </c>
      <c r="E11" s="89">
        <f t="shared" si="9"/>
        <v>81</v>
      </c>
      <c r="F11" s="89">
        <f t="shared" si="9"/>
        <v>1</v>
      </c>
      <c r="G11" s="89">
        <f t="shared" si="9"/>
        <v>0</v>
      </c>
      <c r="H11" s="89">
        <f t="shared" si="9"/>
        <v>94</v>
      </c>
      <c r="I11" s="89">
        <f t="shared" si="9"/>
        <v>85</v>
      </c>
      <c r="J11" s="89">
        <f t="shared" si="9"/>
        <v>5</v>
      </c>
      <c r="K11" s="89">
        <f t="shared" si="9"/>
        <v>4</v>
      </c>
      <c r="L11" s="89">
        <f t="shared" si="9"/>
        <v>132</v>
      </c>
      <c r="M11" s="89">
        <f t="shared" si="9"/>
        <v>29</v>
      </c>
      <c r="N11" s="89">
        <f t="shared" si="9"/>
        <v>9</v>
      </c>
      <c r="O11" s="89">
        <f t="shared" si="9"/>
        <v>5</v>
      </c>
      <c r="P11" s="89">
        <f t="shared" si="9"/>
        <v>15</v>
      </c>
      <c r="Q11" s="89">
        <f t="shared" si="9"/>
        <v>0</v>
      </c>
      <c r="R11" s="89">
        <f t="shared" si="9"/>
        <v>6</v>
      </c>
      <c r="S11" s="89">
        <f t="shared" si="9"/>
        <v>0</v>
      </c>
      <c r="T11" s="89">
        <f t="shared" si="9"/>
        <v>3</v>
      </c>
      <c r="U11" s="89">
        <f t="shared" si="9"/>
        <v>3</v>
      </c>
      <c r="V11" s="89">
        <f t="shared" si="9"/>
        <v>35</v>
      </c>
      <c r="W11" s="89">
        <f t="shared" si="9"/>
        <v>0</v>
      </c>
      <c r="X11" s="89">
        <f t="shared" si="9"/>
        <v>0</v>
      </c>
      <c r="Y11" s="89">
        <f t="shared" si="9"/>
        <v>3</v>
      </c>
      <c r="Z11" s="89">
        <f t="shared" si="9"/>
        <v>2</v>
      </c>
      <c r="AA11" s="89">
        <f t="shared" si="9"/>
        <v>21</v>
      </c>
      <c r="AB11" s="89">
        <f t="shared" si="9"/>
        <v>9</v>
      </c>
      <c r="AC11" s="89">
        <f t="shared" si="9"/>
        <v>30</v>
      </c>
      <c r="AD11" s="89">
        <f t="shared" si="9"/>
        <v>11</v>
      </c>
      <c r="AE11" s="89">
        <f t="shared" si="9"/>
        <v>19</v>
      </c>
      <c r="AF11" s="89">
        <f t="shared" si="9"/>
        <v>0</v>
      </c>
      <c r="AG11" s="89">
        <f t="shared" si="9"/>
        <v>19</v>
      </c>
      <c r="AH11" s="89">
        <f t="shared" si="9"/>
        <v>7</v>
      </c>
      <c r="AI11" s="89">
        <f t="shared" si="9"/>
        <v>1</v>
      </c>
      <c r="AJ11" s="89">
        <f t="shared" si="9"/>
        <v>8</v>
      </c>
      <c r="AK11" s="89">
        <f t="shared" si="9"/>
        <v>7</v>
      </c>
      <c r="AL11" s="89">
        <f t="shared" si="9"/>
        <v>1</v>
      </c>
    </row>
    <row r="12" spans="1:38" ht="87.75" customHeight="1" x14ac:dyDescent="0.25">
      <c r="A12" s="10" t="s">
        <v>44</v>
      </c>
      <c r="B12" s="11" t="s">
        <v>45</v>
      </c>
      <c r="C12" s="26">
        <v>62</v>
      </c>
      <c r="D12" s="26">
        <v>3</v>
      </c>
      <c r="E12" s="26">
        <f t="shared" si="1"/>
        <v>58</v>
      </c>
      <c r="F12" s="26">
        <v>1</v>
      </c>
      <c r="G12" s="26">
        <v>0</v>
      </c>
      <c r="H12" s="26">
        <v>60</v>
      </c>
      <c r="I12" s="68">
        <f t="shared" si="2"/>
        <v>55</v>
      </c>
      <c r="J12" s="26">
        <v>3</v>
      </c>
      <c r="K12" s="26">
        <v>2</v>
      </c>
      <c r="L12" s="26">
        <v>86</v>
      </c>
      <c r="M12" s="69">
        <f t="shared" si="3"/>
        <v>22</v>
      </c>
      <c r="N12" s="31">
        <v>2</v>
      </c>
      <c r="O12" s="28">
        <v>5</v>
      </c>
      <c r="P12" s="31">
        <v>15</v>
      </c>
      <c r="Q12" s="70">
        <v>0</v>
      </c>
      <c r="R12" s="69">
        <f t="shared" si="4"/>
        <v>6</v>
      </c>
      <c r="S12" s="28">
        <v>0</v>
      </c>
      <c r="T12" s="31">
        <v>3</v>
      </c>
      <c r="U12" s="28">
        <v>3</v>
      </c>
      <c r="V12" s="68">
        <f t="shared" si="5"/>
        <v>28</v>
      </c>
      <c r="W12" s="26"/>
      <c r="X12" s="68">
        <v>0</v>
      </c>
      <c r="Y12" s="68">
        <f t="shared" si="6"/>
        <v>2</v>
      </c>
      <c r="Z12" s="68">
        <v>1</v>
      </c>
      <c r="AA12" s="26">
        <v>15</v>
      </c>
      <c r="AB12" s="26">
        <v>6</v>
      </c>
      <c r="AC12" s="68">
        <f t="shared" si="7"/>
        <v>21</v>
      </c>
      <c r="AD12" s="26">
        <v>9</v>
      </c>
      <c r="AE12" s="26">
        <v>12</v>
      </c>
      <c r="AF12" s="26"/>
      <c r="AG12" s="26">
        <v>14</v>
      </c>
      <c r="AH12" s="26">
        <v>3</v>
      </c>
      <c r="AI12" s="26">
        <v>1</v>
      </c>
      <c r="AJ12" s="68">
        <f t="shared" si="8"/>
        <v>4</v>
      </c>
      <c r="AK12" s="26">
        <v>3</v>
      </c>
      <c r="AL12" s="26">
        <v>1</v>
      </c>
    </row>
    <row r="13" spans="1:38" ht="87.75" customHeight="1" x14ac:dyDescent="0.25">
      <c r="A13" s="10" t="s">
        <v>46</v>
      </c>
      <c r="B13" s="11" t="s">
        <v>47</v>
      </c>
      <c r="C13" s="26">
        <v>24</v>
      </c>
      <c r="D13" s="26">
        <v>1</v>
      </c>
      <c r="E13" s="26">
        <f t="shared" si="1"/>
        <v>23</v>
      </c>
      <c r="F13" s="26">
        <v>0</v>
      </c>
      <c r="G13" s="26">
        <v>0</v>
      </c>
      <c r="H13" s="26">
        <v>34</v>
      </c>
      <c r="I13" s="68">
        <f t="shared" si="2"/>
        <v>30</v>
      </c>
      <c r="J13" s="28">
        <v>2</v>
      </c>
      <c r="K13" s="26">
        <v>2</v>
      </c>
      <c r="L13" s="26">
        <v>46</v>
      </c>
      <c r="M13" s="69">
        <f t="shared" si="3"/>
        <v>7</v>
      </c>
      <c r="N13" s="31">
        <v>7</v>
      </c>
      <c r="O13" s="28">
        <v>0</v>
      </c>
      <c r="P13" s="31">
        <v>0</v>
      </c>
      <c r="Q13" s="70">
        <v>0</v>
      </c>
      <c r="R13" s="69">
        <f t="shared" si="4"/>
        <v>0</v>
      </c>
      <c r="S13" s="28">
        <v>0</v>
      </c>
      <c r="T13" s="31">
        <v>0</v>
      </c>
      <c r="U13" s="28">
        <v>0</v>
      </c>
      <c r="V13" s="68">
        <f t="shared" si="5"/>
        <v>7</v>
      </c>
      <c r="W13" s="28"/>
      <c r="X13" s="68">
        <v>0</v>
      </c>
      <c r="Y13" s="68">
        <f t="shared" si="6"/>
        <v>1</v>
      </c>
      <c r="Z13" s="68">
        <v>1</v>
      </c>
      <c r="AA13" s="26">
        <v>6</v>
      </c>
      <c r="AB13" s="26">
        <v>3</v>
      </c>
      <c r="AC13" s="68">
        <f t="shared" si="7"/>
        <v>9</v>
      </c>
      <c r="AD13" s="28">
        <v>2</v>
      </c>
      <c r="AE13" s="26">
        <v>7</v>
      </c>
      <c r="AF13" s="26"/>
      <c r="AG13" s="26">
        <v>5</v>
      </c>
      <c r="AH13" s="26">
        <v>4</v>
      </c>
      <c r="AI13" s="26">
        <v>0</v>
      </c>
      <c r="AJ13" s="68">
        <f t="shared" si="8"/>
        <v>4</v>
      </c>
      <c r="AK13" s="26">
        <v>4</v>
      </c>
      <c r="AL13" s="26">
        <v>0</v>
      </c>
    </row>
    <row r="14" spans="1:38" s="9" customFormat="1" ht="87.75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0</v>
      </c>
      <c r="E14" s="89">
        <f t="shared" si="10"/>
        <v>1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1</v>
      </c>
      <c r="N14" s="89">
        <f t="shared" si="10"/>
        <v>0</v>
      </c>
      <c r="O14" s="89">
        <f t="shared" si="10"/>
        <v>0</v>
      </c>
      <c r="P14" s="89">
        <f t="shared" si="10"/>
        <v>1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1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1</v>
      </c>
      <c r="AB14" s="89">
        <f t="shared" si="10"/>
        <v>0</v>
      </c>
      <c r="AC14" s="89">
        <f t="shared" si="10"/>
        <v>1</v>
      </c>
      <c r="AD14" s="89">
        <f t="shared" si="10"/>
        <v>1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1</v>
      </c>
      <c r="AI14" s="89">
        <f t="shared" si="10"/>
        <v>0</v>
      </c>
      <c r="AJ14" s="89">
        <f t="shared" si="10"/>
        <v>1</v>
      </c>
      <c r="AK14" s="89">
        <f t="shared" si="10"/>
        <v>1</v>
      </c>
      <c r="AL14" s="89">
        <f t="shared" si="10"/>
        <v>0</v>
      </c>
    </row>
    <row r="15" spans="1:38" ht="87.75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0</v>
      </c>
      <c r="S15" s="28">
        <v>0</v>
      </c>
      <c r="T15" s="31">
        <v>0</v>
      </c>
      <c r="U15" s="28">
        <v>0</v>
      </c>
      <c r="V15" s="68">
        <f t="shared" si="5"/>
        <v>0</v>
      </c>
      <c r="W15" s="28"/>
      <c r="X15" s="68">
        <v>0</v>
      </c>
      <c r="Y15" s="68">
        <f t="shared" si="6"/>
        <v>0</v>
      </c>
      <c r="Z15" s="68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26">
        <v>0</v>
      </c>
      <c r="AF15" s="26"/>
      <c r="AG15" s="26">
        <v>0</v>
      </c>
      <c r="AH15" s="26">
        <v>1</v>
      </c>
      <c r="AI15" s="26">
        <v>0</v>
      </c>
      <c r="AJ15" s="68">
        <f t="shared" si="8"/>
        <v>1</v>
      </c>
      <c r="AK15" s="26">
        <v>1</v>
      </c>
      <c r="AL15" s="26">
        <v>0</v>
      </c>
    </row>
    <row r="16" spans="1:38" ht="87.75" customHeight="1" x14ac:dyDescent="0.25">
      <c r="A16" s="10" t="s">
        <v>52</v>
      </c>
      <c r="B16" s="11" t="s">
        <v>53</v>
      </c>
      <c r="C16" s="26">
        <v>1</v>
      </c>
      <c r="D16" s="26">
        <v>0</v>
      </c>
      <c r="E16" s="26">
        <f t="shared" si="1"/>
        <v>1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0</v>
      </c>
      <c r="M16" s="69">
        <f t="shared" si="3"/>
        <v>1</v>
      </c>
      <c r="N16" s="31">
        <v>0</v>
      </c>
      <c r="O16" s="70">
        <v>0</v>
      </c>
      <c r="P16" s="31">
        <v>1</v>
      </c>
      <c r="Q16" s="70">
        <v>0</v>
      </c>
      <c r="R16" s="69">
        <f t="shared" si="4"/>
        <v>0</v>
      </c>
      <c r="S16" s="28">
        <v>0</v>
      </c>
      <c r="T16" s="68">
        <v>0</v>
      </c>
      <c r="U16" s="70">
        <v>0</v>
      </c>
      <c r="V16" s="68">
        <f t="shared" si="5"/>
        <v>1</v>
      </c>
      <c r="W16" s="28"/>
      <c r="X16" s="68">
        <v>0</v>
      </c>
      <c r="Y16" s="68">
        <f t="shared" si="6"/>
        <v>0</v>
      </c>
      <c r="Z16" s="68">
        <v>0</v>
      </c>
      <c r="AA16" s="28">
        <v>1</v>
      </c>
      <c r="AB16" s="68">
        <v>0</v>
      </c>
      <c r="AC16" s="68">
        <f t="shared" si="7"/>
        <v>1</v>
      </c>
      <c r="AD16" s="26">
        <v>1</v>
      </c>
      <c r="AE16" s="26">
        <v>0</v>
      </c>
      <c r="AF16" s="28"/>
      <c r="AG16" s="28">
        <v>0</v>
      </c>
      <c r="AH16" s="28">
        <v>0</v>
      </c>
      <c r="AI16" s="26">
        <v>0</v>
      </c>
      <c r="AJ16" s="68">
        <f t="shared" si="8"/>
        <v>0</v>
      </c>
      <c r="AK16" s="28">
        <v>0</v>
      </c>
      <c r="AL16" s="26">
        <v>0</v>
      </c>
    </row>
    <row r="17" spans="1:38" s="9" customFormat="1" ht="87.7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68">
        <v>0</v>
      </c>
      <c r="L17" s="26">
        <v>0</v>
      </c>
      <c r="M17" s="69">
        <f t="shared" si="3"/>
        <v>0</v>
      </c>
      <c r="N17" s="28">
        <v>0</v>
      </c>
      <c r="O17" s="68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31">
        <v>0</v>
      </c>
      <c r="U17" s="68">
        <v>0</v>
      </c>
      <c r="V17" s="68">
        <f t="shared" si="5"/>
        <v>0</v>
      </c>
      <c r="W17" s="28"/>
      <c r="X17" s="68">
        <v>0</v>
      </c>
      <c r="Y17" s="68">
        <f t="shared" si="6"/>
        <v>0</v>
      </c>
      <c r="Z17" s="68">
        <v>0</v>
      </c>
      <c r="AA17" s="28">
        <v>0</v>
      </c>
      <c r="AB17" s="68">
        <v>0</v>
      </c>
      <c r="AC17" s="68">
        <f t="shared" si="7"/>
        <v>0</v>
      </c>
      <c r="AD17" s="26">
        <v>0</v>
      </c>
      <c r="AE17" s="68">
        <v>0</v>
      </c>
      <c r="AF17" s="28"/>
      <c r="AG17" s="28">
        <v>0</v>
      </c>
      <c r="AH17" s="28">
        <v>0</v>
      </c>
      <c r="AI17" s="26">
        <v>0</v>
      </c>
      <c r="AJ17" s="68">
        <f t="shared" si="8"/>
        <v>0</v>
      </c>
      <c r="AK17" s="28">
        <v>0</v>
      </c>
      <c r="AL17" s="26">
        <v>0</v>
      </c>
    </row>
    <row r="18" spans="1:38" s="9" customFormat="1" ht="87.75" customHeight="1" x14ac:dyDescent="0.25">
      <c r="A18" s="10">
        <v>5</v>
      </c>
      <c r="B18" s="5" t="s">
        <v>55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1</v>
      </c>
      <c r="I18" s="68">
        <f t="shared" si="2"/>
        <v>1</v>
      </c>
      <c r="J18" s="28">
        <v>0</v>
      </c>
      <c r="K18" s="68">
        <v>0</v>
      </c>
      <c r="L18" s="26">
        <v>4</v>
      </c>
      <c r="M18" s="69">
        <f t="shared" si="3"/>
        <v>0</v>
      </c>
      <c r="N18" s="31">
        <v>0</v>
      </c>
      <c r="O18" s="70">
        <v>0</v>
      </c>
      <c r="P18" s="28">
        <v>0</v>
      </c>
      <c r="Q18" s="70">
        <v>0</v>
      </c>
      <c r="R18" s="69">
        <f t="shared" si="4"/>
        <v>0</v>
      </c>
      <c r="S18" s="68">
        <v>0</v>
      </c>
      <c r="T18" s="68">
        <v>0</v>
      </c>
      <c r="U18" s="70">
        <v>0</v>
      </c>
      <c r="V18" s="68">
        <f t="shared" si="5"/>
        <v>0</v>
      </c>
      <c r="W18" s="26"/>
      <c r="X18" s="68">
        <v>0</v>
      </c>
      <c r="Y18" s="68">
        <f t="shared" si="6"/>
        <v>0</v>
      </c>
      <c r="Z18" s="68">
        <v>0</v>
      </c>
      <c r="AA18" s="28">
        <v>1</v>
      </c>
      <c r="AB18" s="68">
        <v>0</v>
      </c>
      <c r="AC18" s="68">
        <f t="shared" si="7"/>
        <v>1</v>
      </c>
      <c r="AD18" s="26">
        <v>1</v>
      </c>
      <c r="AE18" s="68">
        <v>0</v>
      </c>
      <c r="AF18" s="28"/>
      <c r="AG18" s="28">
        <v>1</v>
      </c>
      <c r="AH18" s="70">
        <v>0</v>
      </c>
      <c r="AI18" s="68">
        <v>0</v>
      </c>
      <c r="AJ18" s="68">
        <f t="shared" si="8"/>
        <v>0</v>
      </c>
      <c r="AK18" s="70">
        <v>0</v>
      </c>
      <c r="AL18" s="68">
        <v>0</v>
      </c>
    </row>
    <row r="19" spans="1:38" s="9" customFormat="1" ht="87.75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11">D20+D21+D22+D23+D24+D25+D26</f>
        <v>0</v>
      </c>
      <c r="E19" s="89">
        <f t="shared" si="11"/>
        <v>0</v>
      </c>
      <c r="F19" s="89">
        <f t="shared" si="11"/>
        <v>0</v>
      </c>
      <c r="G19" s="89">
        <f t="shared" si="11"/>
        <v>0</v>
      </c>
      <c r="H19" s="89">
        <f t="shared" si="11"/>
        <v>0</v>
      </c>
      <c r="I19" s="89">
        <f t="shared" si="11"/>
        <v>0</v>
      </c>
      <c r="J19" s="89">
        <f t="shared" si="11"/>
        <v>0</v>
      </c>
      <c r="K19" s="89">
        <f t="shared" si="11"/>
        <v>0</v>
      </c>
      <c r="L19" s="89">
        <f t="shared" si="11"/>
        <v>0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0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87.7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68">
        <v>0</v>
      </c>
      <c r="I20" s="68">
        <f t="shared" si="2"/>
        <v>0</v>
      </c>
      <c r="J20" s="28">
        <v>0</v>
      </c>
      <c r="K20" s="68">
        <v>0</v>
      </c>
      <c r="L20" s="26">
        <v>0</v>
      </c>
      <c r="M20" s="69">
        <f t="shared" si="3"/>
        <v>0</v>
      </c>
      <c r="N20" s="70">
        <v>0</v>
      </c>
      <c r="O20" s="6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68">
        <v>0</v>
      </c>
      <c r="U20" s="68">
        <v>0</v>
      </c>
      <c r="V20" s="68">
        <f t="shared" si="5"/>
        <v>0</v>
      </c>
      <c r="W20" s="28"/>
      <c r="X20" s="68">
        <v>0</v>
      </c>
      <c r="Y20" s="68">
        <f t="shared" si="6"/>
        <v>0</v>
      </c>
      <c r="Z20" s="68">
        <v>0</v>
      </c>
      <c r="AA20" s="28">
        <v>0</v>
      </c>
      <c r="AB20" s="68">
        <v>0</v>
      </c>
      <c r="AC20" s="68">
        <f t="shared" si="7"/>
        <v>0</v>
      </c>
      <c r="AD20" s="26">
        <v>0</v>
      </c>
      <c r="AE20" s="68">
        <v>0</v>
      </c>
      <c r="AF20" s="28"/>
      <c r="AG20" s="28">
        <v>0</v>
      </c>
      <c r="AH20" s="70">
        <v>0</v>
      </c>
      <c r="AI20" s="68">
        <v>0</v>
      </c>
      <c r="AJ20" s="68">
        <f t="shared" si="8"/>
        <v>0</v>
      </c>
      <c r="AK20" s="70">
        <v>0</v>
      </c>
      <c r="AL20" s="68">
        <v>0</v>
      </c>
    </row>
    <row r="21" spans="1:38" ht="87.75" customHeight="1" x14ac:dyDescent="0.25">
      <c r="A21" s="10" t="s">
        <v>59</v>
      </c>
      <c r="B21" s="11" t="s">
        <v>60</v>
      </c>
      <c r="C21" s="26">
        <v>0</v>
      </c>
      <c r="D21" s="68">
        <v>0</v>
      </c>
      <c r="E21" s="26">
        <f t="shared" si="1"/>
        <v>0</v>
      </c>
      <c r="F21" s="26">
        <v>0</v>
      </c>
      <c r="G21" s="26">
        <v>0</v>
      </c>
      <c r="H21" s="68">
        <v>0</v>
      </c>
      <c r="I21" s="68">
        <f t="shared" si="2"/>
        <v>0</v>
      </c>
      <c r="J21" s="28">
        <v>0</v>
      </c>
      <c r="K21" s="68">
        <v>0</v>
      </c>
      <c r="L21" s="26">
        <v>0</v>
      </c>
      <c r="M21" s="69">
        <f t="shared" si="3"/>
        <v>0</v>
      </c>
      <c r="N21" s="31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70">
        <v>0</v>
      </c>
      <c r="V21" s="68">
        <f t="shared" si="5"/>
        <v>0</v>
      </c>
      <c r="W21" s="28"/>
      <c r="X21" s="68">
        <v>0</v>
      </c>
      <c r="Y21" s="68">
        <f t="shared" si="6"/>
        <v>0</v>
      </c>
      <c r="Z21" s="68">
        <v>0</v>
      </c>
      <c r="AA21" s="28">
        <v>0</v>
      </c>
      <c r="AB21" s="68">
        <v>0</v>
      </c>
      <c r="AC21" s="68">
        <f t="shared" si="7"/>
        <v>0</v>
      </c>
      <c r="AD21" s="26">
        <v>0</v>
      </c>
      <c r="AE21" s="68">
        <v>0</v>
      </c>
      <c r="AF21" s="28"/>
      <c r="AG21" s="28">
        <v>0</v>
      </c>
      <c r="AH21" s="70">
        <v>0</v>
      </c>
      <c r="AI21" s="68">
        <v>0</v>
      </c>
      <c r="AJ21" s="68">
        <f t="shared" si="8"/>
        <v>0</v>
      </c>
      <c r="AK21" s="70">
        <v>0</v>
      </c>
      <c r="AL21" s="68">
        <v>0</v>
      </c>
    </row>
    <row r="22" spans="1:38" ht="87.75" customHeight="1" x14ac:dyDescent="0.25">
      <c r="A22" s="10" t="s">
        <v>61</v>
      </c>
      <c r="B22" s="11" t="s">
        <v>62</v>
      </c>
      <c r="C22" s="26">
        <v>0</v>
      </c>
      <c r="D22" s="68">
        <v>0</v>
      </c>
      <c r="E22" s="26">
        <f t="shared" si="1"/>
        <v>0</v>
      </c>
      <c r="F22" s="26">
        <v>0</v>
      </c>
      <c r="G22" s="26">
        <v>0</v>
      </c>
      <c r="H22" s="68">
        <v>0</v>
      </c>
      <c r="I22" s="68">
        <f t="shared" si="2"/>
        <v>0</v>
      </c>
      <c r="J22" s="28">
        <v>0</v>
      </c>
      <c r="K22" s="70">
        <v>0</v>
      </c>
      <c r="L22" s="26">
        <v>0</v>
      </c>
      <c r="M22" s="69">
        <f t="shared" si="3"/>
        <v>0</v>
      </c>
      <c r="N22" s="31">
        <v>0</v>
      </c>
      <c r="O22" s="70">
        <v>0</v>
      </c>
      <c r="P22" s="28">
        <v>0</v>
      </c>
      <c r="Q22" s="70">
        <v>0</v>
      </c>
      <c r="R22" s="69">
        <f t="shared" si="4"/>
        <v>0</v>
      </c>
      <c r="S22" s="68">
        <v>0</v>
      </c>
      <c r="T22" s="68">
        <v>0</v>
      </c>
      <c r="U22" s="70">
        <v>0</v>
      </c>
      <c r="V22" s="68">
        <f t="shared" si="5"/>
        <v>0</v>
      </c>
      <c r="W22" s="28"/>
      <c r="X22" s="68">
        <v>0</v>
      </c>
      <c r="Y22" s="68">
        <f t="shared" si="6"/>
        <v>0</v>
      </c>
      <c r="Z22" s="68">
        <v>0</v>
      </c>
      <c r="AA22" s="28">
        <v>0</v>
      </c>
      <c r="AB22" s="68">
        <v>0</v>
      </c>
      <c r="AC22" s="68">
        <f t="shared" si="7"/>
        <v>0</v>
      </c>
      <c r="AD22" s="26">
        <v>0</v>
      </c>
      <c r="AE22" s="68">
        <v>0</v>
      </c>
      <c r="AF22" s="28"/>
      <c r="AG22" s="28">
        <v>0</v>
      </c>
      <c r="AH22" s="70">
        <v>0</v>
      </c>
      <c r="AI22" s="68">
        <v>0</v>
      </c>
      <c r="AJ22" s="68">
        <f t="shared" si="8"/>
        <v>0</v>
      </c>
      <c r="AK22" s="70">
        <v>0</v>
      </c>
      <c r="AL22" s="68">
        <v>0</v>
      </c>
    </row>
    <row r="23" spans="1:38" ht="87.75" customHeight="1" x14ac:dyDescent="0.25">
      <c r="A23" s="10" t="s">
        <v>63</v>
      </c>
      <c r="B23" s="11" t="s">
        <v>64</v>
      </c>
      <c r="C23" s="26">
        <v>0</v>
      </c>
      <c r="D23" s="68">
        <v>0</v>
      </c>
      <c r="E23" s="26">
        <f t="shared" si="1"/>
        <v>0</v>
      </c>
      <c r="F23" s="26">
        <v>0</v>
      </c>
      <c r="G23" s="26">
        <v>0</v>
      </c>
      <c r="H23" s="68">
        <v>0</v>
      </c>
      <c r="I23" s="68">
        <f t="shared" si="2"/>
        <v>0</v>
      </c>
      <c r="J23" s="28">
        <v>0</v>
      </c>
      <c r="K23" s="68">
        <v>0</v>
      </c>
      <c r="L23" s="26">
        <v>0</v>
      </c>
      <c r="M23" s="69">
        <f t="shared" si="3"/>
        <v>0</v>
      </c>
      <c r="N23" s="70">
        <v>0</v>
      </c>
      <c r="O23" s="68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31">
        <v>0</v>
      </c>
      <c r="U23" s="68">
        <v>0</v>
      </c>
      <c r="V23" s="68">
        <f t="shared" si="5"/>
        <v>0</v>
      </c>
      <c r="W23" s="28"/>
      <c r="X23" s="68">
        <v>0</v>
      </c>
      <c r="Y23" s="68">
        <f t="shared" si="6"/>
        <v>0</v>
      </c>
      <c r="Z23" s="68">
        <v>0</v>
      </c>
      <c r="AA23" s="28">
        <v>0</v>
      </c>
      <c r="AB23" s="68">
        <v>0</v>
      </c>
      <c r="AC23" s="68">
        <f t="shared" si="7"/>
        <v>0</v>
      </c>
      <c r="AD23" s="26">
        <v>0</v>
      </c>
      <c r="AE23" s="68">
        <v>0</v>
      </c>
      <c r="AF23" s="28"/>
      <c r="AG23" s="28">
        <v>0</v>
      </c>
      <c r="AH23" s="70">
        <v>0</v>
      </c>
      <c r="AI23" s="68">
        <v>0</v>
      </c>
      <c r="AJ23" s="68">
        <f t="shared" si="8"/>
        <v>0</v>
      </c>
      <c r="AK23" s="70">
        <v>0</v>
      </c>
      <c r="AL23" s="68">
        <v>0</v>
      </c>
    </row>
    <row r="24" spans="1:38" ht="87.75" customHeight="1" x14ac:dyDescent="0.25">
      <c r="A24" s="10" t="s">
        <v>65</v>
      </c>
      <c r="B24" s="11" t="s">
        <v>66</v>
      </c>
      <c r="C24" s="26">
        <v>0</v>
      </c>
      <c r="D24" s="68">
        <v>0</v>
      </c>
      <c r="E24" s="26">
        <f t="shared" si="1"/>
        <v>0</v>
      </c>
      <c r="F24" s="26">
        <v>0</v>
      </c>
      <c r="G24" s="26">
        <v>0</v>
      </c>
      <c r="H24" s="68">
        <v>0</v>
      </c>
      <c r="I24" s="68">
        <f t="shared" si="2"/>
        <v>0</v>
      </c>
      <c r="J24" s="28">
        <v>0</v>
      </c>
      <c r="K24" s="68">
        <v>0</v>
      </c>
      <c r="L24" s="26">
        <v>0</v>
      </c>
      <c r="M24" s="69">
        <f t="shared" si="3"/>
        <v>0</v>
      </c>
      <c r="N24" s="31">
        <v>0</v>
      </c>
      <c r="O24" s="70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68">
        <v>0</v>
      </c>
      <c r="U24" s="70">
        <v>0</v>
      </c>
      <c r="V24" s="68">
        <f t="shared" si="5"/>
        <v>0</v>
      </c>
      <c r="W24" s="28"/>
      <c r="X24" s="68">
        <v>0</v>
      </c>
      <c r="Y24" s="68">
        <f t="shared" si="6"/>
        <v>0</v>
      </c>
      <c r="Z24" s="68">
        <v>0</v>
      </c>
      <c r="AA24" s="28">
        <v>0</v>
      </c>
      <c r="AB24" s="68">
        <v>0</v>
      </c>
      <c r="AC24" s="68">
        <f t="shared" si="7"/>
        <v>0</v>
      </c>
      <c r="AD24" s="26">
        <v>0</v>
      </c>
      <c r="AE24" s="68">
        <v>0</v>
      </c>
      <c r="AF24" s="28"/>
      <c r="AG24" s="28">
        <v>0</v>
      </c>
      <c r="AH24" s="70">
        <v>0</v>
      </c>
      <c r="AI24" s="68">
        <v>0</v>
      </c>
      <c r="AJ24" s="68">
        <f t="shared" si="8"/>
        <v>0</v>
      </c>
      <c r="AK24" s="70">
        <v>0</v>
      </c>
      <c r="AL24" s="68">
        <v>0</v>
      </c>
    </row>
    <row r="25" spans="1:38" ht="87.75" customHeight="1" x14ac:dyDescent="0.25">
      <c r="A25" s="10" t="s">
        <v>67</v>
      </c>
      <c r="B25" s="11" t="s">
        <v>68</v>
      </c>
      <c r="C25" s="26">
        <v>0</v>
      </c>
      <c r="D25" s="68">
        <v>0</v>
      </c>
      <c r="E25" s="26">
        <f t="shared" si="1"/>
        <v>0</v>
      </c>
      <c r="F25" s="26">
        <v>0</v>
      </c>
      <c r="G25" s="26">
        <v>0</v>
      </c>
      <c r="H25" s="68">
        <v>0</v>
      </c>
      <c r="I25" s="68">
        <f t="shared" si="2"/>
        <v>0</v>
      </c>
      <c r="J25" s="28">
        <v>0</v>
      </c>
      <c r="K25" s="70">
        <v>0</v>
      </c>
      <c r="L25" s="26">
        <v>0</v>
      </c>
      <c r="M25" s="69">
        <f t="shared" si="3"/>
        <v>0</v>
      </c>
      <c r="N25" s="31">
        <v>0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31">
        <v>0</v>
      </c>
      <c r="U25" s="70">
        <v>0</v>
      </c>
      <c r="V25" s="68">
        <f t="shared" si="5"/>
        <v>0</v>
      </c>
      <c r="W25" s="28"/>
      <c r="X25" s="68">
        <v>0</v>
      </c>
      <c r="Y25" s="68">
        <f t="shared" si="6"/>
        <v>0</v>
      </c>
      <c r="Z25" s="68">
        <v>0</v>
      </c>
      <c r="AA25" s="28">
        <v>0</v>
      </c>
      <c r="AB25" s="68">
        <v>0</v>
      </c>
      <c r="AC25" s="68">
        <f t="shared" si="7"/>
        <v>0</v>
      </c>
      <c r="AD25" s="26">
        <v>0</v>
      </c>
      <c r="AE25" s="68">
        <v>0</v>
      </c>
      <c r="AF25" s="28"/>
      <c r="AG25" s="28">
        <v>0</v>
      </c>
      <c r="AH25" s="70">
        <v>0</v>
      </c>
      <c r="AI25" s="68">
        <v>0</v>
      </c>
      <c r="AJ25" s="68">
        <f t="shared" si="8"/>
        <v>0</v>
      </c>
      <c r="AK25" s="70">
        <v>0</v>
      </c>
      <c r="AL25" s="68">
        <v>0</v>
      </c>
    </row>
    <row r="26" spans="1:38" ht="87.7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68">
        <v>0</v>
      </c>
      <c r="L26" s="26">
        <v>0</v>
      </c>
      <c r="M26" s="69">
        <f t="shared" si="3"/>
        <v>0</v>
      </c>
      <c r="N26" s="70">
        <v>0</v>
      </c>
      <c r="O26" s="68">
        <v>0</v>
      </c>
      <c r="P26" s="28">
        <v>0</v>
      </c>
      <c r="Q26" s="68">
        <v>0</v>
      </c>
      <c r="R26" s="69">
        <f t="shared" si="4"/>
        <v>0</v>
      </c>
      <c r="S26" s="68">
        <v>0</v>
      </c>
      <c r="T26" s="68">
        <v>0</v>
      </c>
      <c r="U26" s="68">
        <v>0</v>
      </c>
      <c r="V26" s="68">
        <f t="shared" si="5"/>
        <v>0</v>
      </c>
      <c r="W26" s="28"/>
      <c r="X26" s="68">
        <v>0</v>
      </c>
      <c r="Y26" s="68">
        <f t="shared" si="6"/>
        <v>0</v>
      </c>
      <c r="Z26" s="68">
        <v>0</v>
      </c>
      <c r="AA26" s="28">
        <v>0</v>
      </c>
      <c r="AB26" s="68">
        <v>0</v>
      </c>
      <c r="AC26" s="68">
        <f t="shared" si="7"/>
        <v>0</v>
      </c>
      <c r="AD26" s="26">
        <v>0</v>
      </c>
      <c r="AE26" s="68">
        <v>0</v>
      </c>
      <c r="AF26" s="28"/>
      <c r="AG26" s="28">
        <v>0</v>
      </c>
      <c r="AH26" s="70">
        <v>0</v>
      </c>
      <c r="AI26" s="68">
        <v>0</v>
      </c>
      <c r="AJ26" s="68">
        <f t="shared" si="8"/>
        <v>0</v>
      </c>
      <c r="AK26" s="70">
        <v>0</v>
      </c>
      <c r="AL26" s="68">
        <v>0</v>
      </c>
    </row>
    <row r="27" spans="1:38" s="9" customFormat="1" ht="87.7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87.7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70">
        <v>0</v>
      </c>
      <c r="L28" s="26">
        <v>0</v>
      </c>
      <c r="M28" s="69">
        <f t="shared" si="3"/>
        <v>0</v>
      </c>
      <c r="N28" s="31">
        <v>0</v>
      </c>
      <c r="O28" s="70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68">
        <v>0</v>
      </c>
      <c r="U28" s="70">
        <v>0</v>
      </c>
      <c r="V28" s="68">
        <f t="shared" si="5"/>
        <v>0</v>
      </c>
      <c r="W28" s="28"/>
      <c r="X28" s="68">
        <v>0</v>
      </c>
      <c r="Y28" s="68">
        <f t="shared" si="6"/>
        <v>0</v>
      </c>
      <c r="Z28" s="68">
        <v>0</v>
      </c>
      <c r="AA28" s="28">
        <v>0</v>
      </c>
      <c r="AB28" s="68">
        <v>0</v>
      </c>
      <c r="AC28" s="68">
        <f t="shared" si="7"/>
        <v>0</v>
      </c>
      <c r="AD28" s="26">
        <v>0</v>
      </c>
      <c r="AE28" s="68">
        <v>0</v>
      </c>
      <c r="AF28" s="28"/>
      <c r="AG28" s="28">
        <v>0</v>
      </c>
      <c r="AH28" s="70">
        <v>0</v>
      </c>
      <c r="AI28" s="68">
        <v>0</v>
      </c>
      <c r="AJ28" s="68">
        <f t="shared" si="8"/>
        <v>0</v>
      </c>
      <c r="AK28" s="70">
        <v>0</v>
      </c>
      <c r="AL28" s="68">
        <v>0</v>
      </c>
    </row>
    <row r="29" spans="1:38" ht="87.75" customHeight="1" x14ac:dyDescent="0.25">
      <c r="A29" s="15" t="s">
        <v>74</v>
      </c>
      <c r="B29" s="11" t="s">
        <v>75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70">
        <v>0</v>
      </c>
      <c r="I29" s="68">
        <f t="shared" si="2"/>
        <v>0</v>
      </c>
      <c r="J29" s="28">
        <v>0</v>
      </c>
      <c r="K29" s="68">
        <v>0</v>
      </c>
      <c r="L29" s="26">
        <v>0</v>
      </c>
      <c r="M29" s="69">
        <f t="shared" si="3"/>
        <v>0</v>
      </c>
      <c r="N29" s="70">
        <v>0</v>
      </c>
      <c r="O29" s="68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31">
        <v>0</v>
      </c>
      <c r="U29" s="68">
        <v>0</v>
      </c>
      <c r="V29" s="68">
        <f t="shared" si="5"/>
        <v>0</v>
      </c>
      <c r="W29" s="28"/>
      <c r="X29" s="68">
        <v>0</v>
      </c>
      <c r="Y29" s="68">
        <f t="shared" si="6"/>
        <v>0</v>
      </c>
      <c r="Z29" s="68">
        <v>0</v>
      </c>
      <c r="AA29" s="28">
        <v>0</v>
      </c>
      <c r="AB29" s="68">
        <v>0</v>
      </c>
      <c r="AC29" s="68">
        <f t="shared" si="7"/>
        <v>0</v>
      </c>
      <c r="AD29" s="26">
        <v>0</v>
      </c>
      <c r="AE29" s="68">
        <v>0</v>
      </c>
      <c r="AF29" s="28"/>
      <c r="AG29" s="28">
        <v>0</v>
      </c>
      <c r="AH29" s="70">
        <v>0</v>
      </c>
      <c r="AI29" s="68">
        <v>0</v>
      </c>
      <c r="AJ29" s="68">
        <f t="shared" si="8"/>
        <v>0</v>
      </c>
      <c r="AK29" s="70">
        <v>0</v>
      </c>
      <c r="AL29" s="68">
        <v>0</v>
      </c>
    </row>
    <row r="30" spans="1:38" ht="87.75" customHeight="1" x14ac:dyDescent="0.25">
      <c r="A30" s="15" t="s">
        <v>76</v>
      </c>
      <c r="B30" s="11" t="s">
        <v>77</v>
      </c>
      <c r="C30" s="26">
        <v>0</v>
      </c>
      <c r="D30" s="26">
        <v>0</v>
      </c>
      <c r="E30" s="26">
        <f t="shared" si="1"/>
        <v>0</v>
      </c>
      <c r="F30" s="26">
        <v>0</v>
      </c>
      <c r="G30" s="26">
        <v>0</v>
      </c>
      <c r="H30" s="70">
        <v>0</v>
      </c>
      <c r="I30" s="68">
        <f t="shared" si="2"/>
        <v>0</v>
      </c>
      <c r="J30" s="28">
        <v>0</v>
      </c>
      <c r="K30" s="68">
        <v>0</v>
      </c>
      <c r="L30" s="26">
        <v>0</v>
      </c>
      <c r="M30" s="69">
        <f t="shared" si="3"/>
        <v>0</v>
      </c>
      <c r="N30" s="31">
        <v>0</v>
      </c>
      <c r="O30" s="70">
        <v>0</v>
      </c>
      <c r="P30" s="28">
        <v>0</v>
      </c>
      <c r="Q30" s="70">
        <v>0</v>
      </c>
      <c r="R30" s="69">
        <f t="shared" si="4"/>
        <v>0</v>
      </c>
      <c r="S30" s="68">
        <v>0</v>
      </c>
      <c r="T30" s="68">
        <v>0</v>
      </c>
      <c r="U30" s="70">
        <v>0</v>
      </c>
      <c r="V30" s="68">
        <f t="shared" si="5"/>
        <v>0</v>
      </c>
      <c r="W30" s="28"/>
      <c r="X30" s="68">
        <v>0</v>
      </c>
      <c r="Y30" s="68">
        <f t="shared" si="6"/>
        <v>0</v>
      </c>
      <c r="Z30" s="68">
        <v>0</v>
      </c>
      <c r="AA30" s="70">
        <v>0</v>
      </c>
      <c r="AB30" s="68">
        <v>0</v>
      </c>
      <c r="AC30" s="68">
        <f t="shared" si="7"/>
        <v>0</v>
      </c>
      <c r="AD30" s="68">
        <v>0</v>
      </c>
      <c r="AE30" s="68">
        <v>0</v>
      </c>
      <c r="AF30" s="26"/>
      <c r="AG30" s="26">
        <v>0</v>
      </c>
      <c r="AH30" s="70">
        <v>0</v>
      </c>
      <c r="AI30" s="68">
        <v>0</v>
      </c>
      <c r="AJ30" s="68">
        <f t="shared" si="8"/>
        <v>0</v>
      </c>
      <c r="AK30" s="70">
        <v>0</v>
      </c>
      <c r="AL30" s="68">
        <v>0</v>
      </c>
    </row>
    <row r="31" spans="1:38" ht="87.75" customHeight="1" x14ac:dyDescent="0.25">
      <c r="A31" s="15" t="s">
        <v>78</v>
      </c>
      <c r="B31" s="11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70">
        <v>0</v>
      </c>
      <c r="I31" s="68">
        <f t="shared" si="2"/>
        <v>0</v>
      </c>
      <c r="J31" s="28">
        <v>0</v>
      </c>
      <c r="K31" s="70">
        <v>0</v>
      </c>
      <c r="L31" s="26">
        <v>0</v>
      </c>
      <c r="M31" s="69">
        <f t="shared" si="3"/>
        <v>0</v>
      </c>
      <c r="N31" s="31">
        <v>0</v>
      </c>
      <c r="O31" s="70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70">
        <v>0</v>
      </c>
      <c r="V31" s="68">
        <f t="shared" si="5"/>
        <v>0</v>
      </c>
      <c r="W31" s="28"/>
      <c r="X31" s="68">
        <v>0</v>
      </c>
      <c r="Y31" s="68">
        <f t="shared" si="6"/>
        <v>0</v>
      </c>
      <c r="Z31" s="68">
        <v>0</v>
      </c>
      <c r="AA31" s="70">
        <v>0</v>
      </c>
      <c r="AB31" s="68">
        <v>0</v>
      </c>
      <c r="AC31" s="68">
        <f t="shared" si="7"/>
        <v>0</v>
      </c>
      <c r="AD31" s="68">
        <v>0</v>
      </c>
      <c r="AE31" s="68">
        <v>0</v>
      </c>
      <c r="AF31" s="28"/>
      <c r="AG31" s="28">
        <v>0</v>
      </c>
      <c r="AH31" s="70">
        <v>0</v>
      </c>
      <c r="AI31" s="68">
        <v>0</v>
      </c>
      <c r="AJ31" s="68">
        <f t="shared" si="8"/>
        <v>0</v>
      </c>
      <c r="AK31" s="70">
        <v>0</v>
      </c>
      <c r="AL31" s="68">
        <v>0</v>
      </c>
    </row>
    <row r="32" spans="1:38" ht="87.75" customHeight="1" x14ac:dyDescent="0.25">
      <c r="A32" s="15" t="s">
        <v>80</v>
      </c>
      <c r="B32" s="11" t="s">
        <v>81</v>
      </c>
      <c r="C32" s="26">
        <v>0</v>
      </c>
      <c r="D32" s="68">
        <v>0</v>
      </c>
      <c r="E32" s="26">
        <f t="shared" si="1"/>
        <v>0</v>
      </c>
      <c r="F32" s="26">
        <v>0</v>
      </c>
      <c r="G32" s="26">
        <v>0</v>
      </c>
      <c r="H32" s="70">
        <v>0</v>
      </c>
      <c r="I32" s="68">
        <f t="shared" si="2"/>
        <v>0</v>
      </c>
      <c r="J32" s="28">
        <v>0</v>
      </c>
      <c r="K32" s="68">
        <v>0</v>
      </c>
      <c r="L32" s="26">
        <v>0</v>
      </c>
      <c r="M32" s="69">
        <f t="shared" si="3"/>
        <v>0</v>
      </c>
      <c r="N32" s="70">
        <v>0</v>
      </c>
      <c r="O32" s="68">
        <v>0</v>
      </c>
      <c r="P32" s="31">
        <v>0</v>
      </c>
      <c r="Q32" s="68">
        <v>0</v>
      </c>
      <c r="R32" s="69">
        <f t="shared" si="4"/>
        <v>0</v>
      </c>
      <c r="S32" s="70">
        <v>0</v>
      </c>
      <c r="T32" s="68">
        <v>0</v>
      </c>
      <c r="U32" s="68">
        <v>0</v>
      </c>
      <c r="V32" s="68">
        <f t="shared" si="5"/>
        <v>0</v>
      </c>
      <c r="W32" s="28"/>
      <c r="X32" s="68">
        <v>0</v>
      </c>
      <c r="Y32" s="68">
        <f t="shared" si="6"/>
        <v>0</v>
      </c>
      <c r="Z32" s="68">
        <v>0</v>
      </c>
      <c r="AA32" s="70">
        <v>0</v>
      </c>
      <c r="AB32" s="68">
        <v>0</v>
      </c>
      <c r="AC32" s="68">
        <f t="shared" si="7"/>
        <v>0</v>
      </c>
      <c r="AD32" s="26">
        <v>0</v>
      </c>
      <c r="AE32" s="68">
        <v>0</v>
      </c>
      <c r="AF32" s="28"/>
      <c r="AG32" s="28">
        <v>0</v>
      </c>
      <c r="AH32" s="70">
        <v>0</v>
      </c>
      <c r="AI32" s="68">
        <v>0</v>
      </c>
      <c r="AJ32" s="68">
        <f t="shared" si="8"/>
        <v>0</v>
      </c>
      <c r="AK32" s="70">
        <v>0</v>
      </c>
      <c r="AL32" s="68">
        <v>0</v>
      </c>
    </row>
    <row r="33" spans="1:38" s="9" customFormat="1" ht="87.75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70">
        <v>0</v>
      </c>
      <c r="I33" s="68">
        <f t="shared" si="2"/>
        <v>0</v>
      </c>
      <c r="J33" s="26">
        <v>0</v>
      </c>
      <c r="K33" s="68">
        <v>0</v>
      </c>
      <c r="L33" s="26">
        <v>0</v>
      </c>
      <c r="M33" s="69">
        <f t="shared" si="3"/>
        <v>0</v>
      </c>
      <c r="N33" s="31">
        <v>0</v>
      </c>
      <c r="O33" s="70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31">
        <v>0</v>
      </c>
      <c r="U33" s="70">
        <v>0</v>
      </c>
      <c r="V33" s="68">
        <f t="shared" si="5"/>
        <v>0</v>
      </c>
      <c r="W33" s="26"/>
      <c r="X33" s="68">
        <v>0</v>
      </c>
      <c r="Y33" s="68">
        <f t="shared" si="6"/>
        <v>0</v>
      </c>
      <c r="Z33" s="68">
        <v>0</v>
      </c>
      <c r="AA33" s="70">
        <v>0</v>
      </c>
      <c r="AB33" s="68">
        <v>0</v>
      </c>
      <c r="AC33" s="68">
        <f t="shared" si="7"/>
        <v>0</v>
      </c>
      <c r="AD33" s="26">
        <v>0</v>
      </c>
      <c r="AE33" s="68">
        <v>0</v>
      </c>
      <c r="AF33" s="70"/>
      <c r="AG33" s="26">
        <v>0</v>
      </c>
      <c r="AH33" s="70">
        <v>0</v>
      </c>
      <c r="AI33" s="68">
        <v>0</v>
      </c>
      <c r="AJ33" s="68">
        <f t="shared" si="8"/>
        <v>0</v>
      </c>
      <c r="AK33" s="70">
        <v>0</v>
      </c>
      <c r="AL33" s="68">
        <v>0</v>
      </c>
    </row>
    <row r="34" spans="1:38" s="9" customFormat="1" ht="87.75" customHeight="1" x14ac:dyDescent="0.25">
      <c r="A34" s="15" t="s">
        <v>84</v>
      </c>
      <c r="B34" s="5" t="s">
        <v>85</v>
      </c>
      <c r="C34" s="26">
        <v>0</v>
      </c>
      <c r="D34" s="68">
        <v>0</v>
      </c>
      <c r="E34" s="26">
        <f t="shared" si="1"/>
        <v>0</v>
      </c>
      <c r="F34" s="26">
        <v>0</v>
      </c>
      <c r="G34" s="26">
        <v>0</v>
      </c>
      <c r="H34" s="70">
        <v>0</v>
      </c>
      <c r="I34" s="68">
        <f t="shared" si="2"/>
        <v>0</v>
      </c>
      <c r="J34" s="28">
        <v>0</v>
      </c>
      <c r="K34" s="70">
        <v>0</v>
      </c>
      <c r="L34" s="26">
        <v>0</v>
      </c>
      <c r="M34" s="69">
        <f t="shared" si="3"/>
        <v>0</v>
      </c>
      <c r="N34" s="31">
        <v>0</v>
      </c>
      <c r="O34" s="70">
        <v>0</v>
      </c>
      <c r="P34" s="28">
        <v>0</v>
      </c>
      <c r="Q34" s="70">
        <v>0</v>
      </c>
      <c r="R34" s="69">
        <f t="shared" si="4"/>
        <v>0</v>
      </c>
      <c r="S34" s="68">
        <v>0</v>
      </c>
      <c r="T34" s="68">
        <v>0</v>
      </c>
      <c r="U34" s="70">
        <v>0</v>
      </c>
      <c r="V34" s="68">
        <f t="shared" si="5"/>
        <v>0</v>
      </c>
      <c r="W34" s="28"/>
      <c r="X34" s="68">
        <v>0</v>
      </c>
      <c r="Y34" s="68">
        <f t="shared" si="6"/>
        <v>0</v>
      </c>
      <c r="Z34" s="68">
        <v>0</v>
      </c>
      <c r="AA34" s="70">
        <v>0</v>
      </c>
      <c r="AB34" s="68">
        <v>0</v>
      </c>
      <c r="AC34" s="68">
        <f t="shared" si="7"/>
        <v>0</v>
      </c>
      <c r="AD34" s="26">
        <v>0</v>
      </c>
      <c r="AE34" s="68">
        <v>0</v>
      </c>
      <c r="AF34" s="70"/>
      <c r="AG34" s="28">
        <v>0</v>
      </c>
      <c r="AH34" s="70">
        <v>0</v>
      </c>
      <c r="AI34" s="68">
        <v>0</v>
      </c>
      <c r="AJ34" s="68">
        <f t="shared" si="8"/>
        <v>0</v>
      </c>
      <c r="AK34" s="70">
        <v>0</v>
      </c>
      <c r="AL34" s="68">
        <v>0</v>
      </c>
    </row>
    <row r="35" spans="1:38" s="9" customFormat="1" ht="87.75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70">
        <v>0</v>
      </c>
      <c r="I35" s="68">
        <f t="shared" si="2"/>
        <v>0</v>
      </c>
      <c r="J35" s="28">
        <v>0</v>
      </c>
      <c r="K35" s="68">
        <v>0</v>
      </c>
      <c r="L35" s="26">
        <v>0</v>
      </c>
      <c r="M35" s="69">
        <f t="shared" si="3"/>
        <v>0</v>
      </c>
      <c r="N35" s="70">
        <v>0</v>
      </c>
      <c r="O35" s="68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31">
        <v>0</v>
      </c>
      <c r="U35" s="68">
        <v>0</v>
      </c>
      <c r="V35" s="68">
        <f t="shared" si="5"/>
        <v>0</v>
      </c>
      <c r="W35" s="28"/>
      <c r="X35" s="68">
        <v>0</v>
      </c>
      <c r="Y35" s="68">
        <f t="shared" si="6"/>
        <v>0</v>
      </c>
      <c r="Z35" s="68">
        <v>0</v>
      </c>
      <c r="AA35" s="70">
        <v>0</v>
      </c>
      <c r="AB35" s="68">
        <v>0</v>
      </c>
      <c r="AC35" s="68">
        <f t="shared" si="7"/>
        <v>0</v>
      </c>
      <c r="AD35" s="26">
        <v>0</v>
      </c>
      <c r="AE35" s="68">
        <v>0</v>
      </c>
      <c r="AF35" s="70"/>
      <c r="AG35" s="28">
        <v>0</v>
      </c>
      <c r="AH35" s="70">
        <v>0</v>
      </c>
      <c r="AI35" s="68">
        <v>0</v>
      </c>
      <c r="AJ35" s="68">
        <f t="shared" si="8"/>
        <v>0</v>
      </c>
      <c r="AK35" s="70">
        <v>0</v>
      </c>
      <c r="AL35" s="68">
        <v>0</v>
      </c>
    </row>
    <row r="36" spans="1:38" s="9" customFormat="1" ht="87.7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68">
        <f t="shared" si="2"/>
        <v>0</v>
      </c>
      <c r="J36" s="28">
        <v>0</v>
      </c>
      <c r="K36" s="68">
        <v>0</v>
      </c>
      <c r="L36" s="26">
        <v>0</v>
      </c>
      <c r="M36" s="69">
        <f t="shared" si="3"/>
        <v>0</v>
      </c>
      <c r="N36" s="31">
        <v>0</v>
      </c>
      <c r="O36" s="70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68">
        <v>0</v>
      </c>
      <c r="U36" s="70">
        <v>0</v>
      </c>
      <c r="V36" s="68">
        <f t="shared" si="5"/>
        <v>0</v>
      </c>
      <c r="W36" s="28"/>
      <c r="X36" s="68">
        <v>0</v>
      </c>
      <c r="Y36" s="68">
        <f t="shared" si="6"/>
        <v>0</v>
      </c>
      <c r="Z36" s="68">
        <v>0</v>
      </c>
      <c r="AA36" s="70">
        <v>0</v>
      </c>
      <c r="AB36" s="68">
        <v>0</v>
      </c>
      <c r="AC36" s="68">
        <f t="shared" si="7"/>
        <v>0</v>
      </c>
      <c r="AD36" s="26">
        <v>0</v>
      </c>
      <c r="AE36" s="68">
        <v>0</v>
      </c>
      <c r="AF36" s="70"/>
      <c r="AG36" s="28">
        <v>0</v>
      </c>
      <c r="AH36" s="70">
        <v>0</v>
      </c>
      <c r="AI36" s="68">
        <v>0</v>
      </c>
      <c r="AJ36" s="68">
        <f t="shared" si="8"/>
        <v>0</v>
      </c>
      <c r="AK36" s="70">
        <v>0</v>
      </c>
      <c r="AL36" s="68">
        <v>0</v>
      </c>
    </row>
    <row r="37" spans="1:38" s="9" customFormat="1" ht="87.75" customHeight="1" x14ac:dyDescent="0.25">
      <c r="A37" s="15" t="s">
        <v>90</v>
      </c>
      <c r="B37" s="5" t="s">
        <v>91</v>
      </c>
      <c r="C37" s="26">
        <v>0</v>
      </c>
      <c r="D37" s="68">
        <v>0</v>
      </c>
      <c r="E37" s="26">
        <f t="shared" si="1"/>
        <v>0</v>
      </c>
      <c r="F37" s="26">
        <v>0</v>
      </c>
      <c r="G37" s="26">
        <v>0</v>
      </c>
      <c r="H37" s="28">
        <v>0</v>
      </c>
      <c r="I37" s="68">
        <f t="shared" si="2"/>
        <v>0</v>
      </c>
      <c r="J37" s="28">
        <v>0</v>
      </c>
      <c r="K37" s="70">
        <v>0</v>
      </c>
      <c r="L37" s="26">
        <v>0</v>
      </c>
      <c r="M37" s="69">
        <f t="shared" si="3"/>
        <v>0</v>
      </c>
      <c r="N37" s="31">
        <v>0</v>
      </c>
      <c r="O37" s="70">
        <v>0</v>
      </c>
      <c r="P37" s="28">
        <v>0</v>
      </c>
      <c r="Q37" s="70">
        <v>0</v>
      </c>
      <c r="R37" s="69">
        <f t="shared" si="4"/>
        <v>0</v>
      </c>
      <c r="S37" s="70">
        <v>0</v>
      </c>
      <c r="T37" s="31">
        <v>0</v>
      </c>
      <c r="U37" s="70">
        <v>0</v>
      </c>
      <c r="V37" s="68">
        <f t="shared" si="5"/>
        <v>0</v>
      </c>
      <c r="W37" s="28"/>
      <c r="X37" s="68">
        <v>0</v>
      </c>
      <c r="Y37" s="68">
        <f t="shared" si="6"/>
        <v>0</v>
      </c>
      <c r="Z37" s="68">
        <v>0</v>
      </c>
      <c r="AA37" s="70">
        <v>0</v>
      </c>
      <c r="AB37" s="68">
        <v>0</v>
      </c>
      <c r="AC37" s="68">
        <f t="shared" si="7"/>
        <v>0</v>
      </c>
      <c r="AD37" s="26">
        <v>0</v>
      </c>
      <c r="AE37" s="68">
        <v>0</v>
      </c>
      <c r="AF37" s="70"/>
      <c r="AG37" s="28">
        <v>0</v>
      </c>
      <c r="AH37" s="70">
        <v>0</v>
      </c>
      <c r="AI37" s="68">
        <v>0</v>
      </c>
      <c r="AJ37" s="68">
        <f t="shared" si="8"/>
        <v>0</v>
      </c>
      <c r="AK37" s="70">
        <v>0</v>
      </c>
      <c r="AL37" s="68">
        <v>0</v>
      </c>
    </row>
    <row r="38" spans="1:38" s="9" customFormat="1" ht="87.75" customHeight="1" x14ac:dyDescent="0.25">
      <c r="A38" s="15" t="s">
        <v>92</v>
      </c>
      <c r="B38" s="5" t="s">
        <v>93</v>
      </c>
      <c r="C38" s="28">
        <v>1</v>
      </c>
      <c r="D38" s="68">
        <v>0</v>
      </c>
      <c r="E38" s="26">
        <f t="shared" si="1"/>
        <v>1</v>
      </c>
      <c r="F38" s="28">
        <v>0</v>
      </c>
      <c r="G38" s="28">
        <v>0</v>
      </c>
      <c r="H38" s="26">
        <v>0</v>
      </c>
      <c r="I38" s="68">
        <f t="shared" si="2"/>
        <v>0</v>
      </c>
      <c r="J38" s="28">
        <v>0</v>
      </c>
      <c r="K38" s="68">
        <v>0</v>
      </c>
      <c r="L38" s="26">
        <v>1</v>
      </c>
      <c r="M38" s="69">
        <f t="shared" si="3"/>
        <v>0</v>
      </c>
      <c r="N38" s="70">
        <v>0</v>
      </c>
      <c r="O38" s="68">
        <v>0</v>
      </c>
      <c r="P38" s="26">
        <v>0</v>
      </c>
      <c r="Q38" s="68">
        <v>0</v>
      </c>
      <c r="R38" s="69">
        <f t="shared" si="4"/>
        <v>0</v>
      </c>
      <c r="S38" s="68">
        <v>0</v>
      </c>
      <c r="T38" s="68">
        <v>0</v>
      </c>
      <c r="U38" s="68">
        <v>0</v>
      </c>
      <c r="V38" s="68">
        <f t="shared" si="5"/>
        <v>0</v>
      </c>
      <c r="W38" s="28"/>
      <c r="X38" s="68">
        <v>0</v>
      </c>
      <c r="Y38" s="68">
        <f t="shared" si="6"/>
        <v>0</v>
      </c>
      <c r="Z38" s="68">
        <v>0</v>
      </c>
      <c r="AA38" s="28">
        <v>0</v>
      </c>
      <c r="AB38" s="68">
        <v>0</v>
      </c>
      <c r="AC38" s="68">
        <f t="shared" si="7"/>
        <v>0</v>
      </c>
      <c r="AD38" s="28">
        <v>0</v>
      </c>
      <c r="AE38" s="68">
        <v>0</v>
      </c>
      <c r="AF38" s="70"/>
      <c r="AG38" s="28">
        <v>0</v>
      </c>
      <c r="AH38" s="70">
        <v>0</v>
      </c>
      <c r="AI38" s="68">
        <v>0</v>
      </c>
      <c r="AJ38" s="68">
        <f t="shared" si="8"/>
        <v>0</v>
      </c>
      <c r="AK38" s="70">
        <v>0</v>
      </c>
      <c r="AL38" s="68">
        <v>0</v>
      </c>
    </row>
    <row r="39" spans="1:38" ht="87.75" customHeight="1" x14ac:dyDescent="0.25">
      <c r="A39" s="15" t="s">
        <v>114</v>
      </c>
      <c r="B39" s="5" t="s">
        <v>95</v>
      </c>
      <c r="C39" s="28">
        <v>0</v>
      </c>
      <c r="D39" s="6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68">
        <v>0</v>
      </c>
      <c r="L39" s="26">
        <v>0</v>
      </c>
      <c r="M39" s="69">
        <f t="shared" si="3"/>
        <v>0</v>
      </c>
      <c r="N39" s="31">
        <v>0</v>
      </c>
      <c r="O39" s="70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70">
        <v>0</v>
      </c>
      <c r="V39" s="68">
        <f t="shared" si="5"/>
        <v>0</v>
      </c>
      <c r="W39" s="28"/>
      <c r="X39" s="68">
        <v>0</v>
      </c>
      <c r="Y39" s="68">
        <f t="shared" si="6"/>
        <v>0</v>
      </c>
      <c r="Z39" s="68">
        <v>0</v>
      </c>
      <c r="AA39" s="28">
        <v>0</v>
      </c>
      <c r="AB39" s="68">
        <v>0</v>
      </c>
      <c r="AC39" s="68">
        <f t="shared" si="7"/>
        <v>0</v>
      </c>
      <c r="AD39" s="28">
        <v>0</v>
      </c>
      <c r="AE39" s="68">
        <v>0</v>
      </c>
      <c r="AF39" s="70"/>
      <c r="AG39" s="28">
        <v>0</v>
      </c>
      <c r="AH39" s="70">
        <v>0</v>
      </c>
      <c r="AI39" s="68">
        <v>0</v>
      </c>
      <c r="AJ39" s="68">
        <f t="shared" si="8"/>
        <v>0</v>
      </c>
      <c r="AK39" s="70">
        <v>0</v>
      </c>
      <c r="AL39" s="68">
        <v>0</v>
      </c>
    </row>
    <row r="40" spans="1:38" ht="87.75" customHeight="1" x14ac:dyDescent="0.25">
      <c r="A40" s="15" t="s">
        <v>96</v>
      </c>
      <c r="B40" s="5" t="s">
        <v>97</v>
      </c>
      <c r="C40" s="26">
        <v>0</v>
      </c>
      <c r="D40" s="68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70">
        <v>0</v>
      </c>
      <c r="L40" s="26">
        <v>0</v>
      </c>
      <c r="M40" s="69">
        <f t="shared" si="3"/>
        <v>0</v>
      </c>
      <c r="N40" s="31">
        <v>0</v>
      </c>
      <c r="O40" s="70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68">
        <v>0</v>
      </c>
      <c r="U40" s="70">
        <v>0</v>
      </c>
      <c r="V40" s="68">
        <f t="shared" si="5"/>
        <v>0</v>
      </c>
      <c r="W40" s="28"/>
      <c r="X40" s="68">
        <v>0</v>
      </c>
      <c r="Y40" s="68">
        <f t="shared" si="6"/>
        <v>0</v>
      </c>
      <c r="Z40" s="68">
        <v>0</v>
      </c>
      <c r="AA40" s="28">
        <v>0</v>
      </c>
      <c r="AB40" s="68">
        <v>0</v>
      </c>
      <c r="AC40" s="68">
        <f t="shared" si="7"/>
        <v>0</v>
      </c>
      <c r="AD40" s="26">
        <v>0</v>
      </c>
      <c r="AE40" s="68">
        <v>0</v>
      </c>
      <c r="AF40" s="70"/>
      <c r="AG40" s="28">
        <v>0</v>
      </c>
      <c r="AH40" s="70">
        <v>0</v>
      </c>
      <c r="AI40" s="68">
        <v>0</v>
      </c>
      <c r="AJ40" s="68">
        <f t="shared" si="8"/>
        <v>0</v>
      </c>
      <c r="AK40" s="70">
        <v>0</v>
      </c>
      <c r="AL40" s="68">
        <v>0</v>
      </c>
    </row>
    <row r="41" spans="1:38" ht="87.75" customHeight="1" x14ac:dyDescent="0.25">
      <c r="A41" s="15" t="s">
        <v>98</v>
      </c>
      <c r="B41" s="5" t="s">
        <v>99</v>
      </c>
      <c r="C41" s="26">
        <v>0</v>
      </c>
      <c r="D41" s="68">
        <v>0</v>
      </c>
      <c r="E41" s="26">
        <f t="shared" si="1"/>
        <v>0</v>
      </c>
      <c r="F41" s="26">
        <v>0</v>
      </c>
      <c r="G41" s="26">
        <v>0</v>
      </c>
      <c r="H41" s="28">
        <v>1</v>
      </c>
      <c r="I41" s="68">
        <f t="shared" si="2"/>
        <v>1</v>
      </c>
      <c r="J41" s="28">
        <v>0</v>
      </c>
      <c r="K41" s="68">
        <v>0</v>
      </c>
      <c r="L41" s="26">
        <v>0</v>
      </c>
      <c r="M41" s="69">
        <f t="shared" si="3"/>
        <v>1</v>
      </c>
      <c r="N41" s="70">
        <v>0</v>
      </c>
      <c r="O41" s="68">
        <v>0</v>
      </c>
      <c r="P41" s="28">
        <v>1</v>
      </c>
      <c r="Q41" s="68">
        <v>0</v>
      </c>
      <c r="R41" s="69">
        <f t="shared" si="4"/>
        <v>0</v>
      </c>
      <c r="S41" s="70">
        <v>0</v>
      </c>
      <c r="T41" s="31">
        <v>0</v>
      </c>
      <c r="U41" s="68">
        <v>0</v>
      </c>
      <c r="V41" s="68">
        <f t="shared" si="5"/>
        <v>1</v>
      </c>
      <c r="W41" s="28"/>
      <c r="X41" s="68">
        <v>0</v>
      </c>
      <c r="Y41" s="68">
        <f t="shared" si="6"/>
        <v>0</v>
      </c>
      <c r="Z41" s="68">
        <v>0</v>
      </c>
      <c r="AA41" s="28">
        <v>0</v>
      </c>
      <c r="AB41" s="68">
        <v>0</v>
      </c>
      <c r="AC41" s="68">
        <f t="shared" si="7"/>
        <v>0</v>
      </c>
      <c r="AD41" s="26">
        <v>0</v>
      </c>
      <c r="AE41" s="68">
        <v>0</v>
      </c>
      <c r="AF41" s="70"/>
      <c r="AG41" s="28">
        <v>0</v>
      </c>
      <c r="AH41" s="70">
        <v>0</v>
      </c>
      <c r="AI41" s="68">
        <v>0</v>
      </c>
      <c r="AJ41" s="68">
        <f t="shared" si="8"/>
        <v>0</v>
      </c>
      <c r="AK41" s="70">
        <v>0</v>
      </c>
      <c r="AL41" s="68">
        <v>0</v>
      </c>
    </row>
    <row r="42" spans="1:38" s="48" customFormat="1" ht="87.75" customHeight="1" x14ac:dyDescent="0.25">
      <c r="A42" s="58" t="s">
        <v>100</v>
      </c>
      <c r="B42" s="86" t="s">
        <v>101</v>
      </c>
      <c r="C42" s="68">
        <v>6</v>
      </c>
      <c r="D42" s="68">
        <v>0</v>
      </c>
      <c r="E42" s="68">
        <f t="shared" si="1"/>
        <v>6</v>
      </c>
      <c r="F42" s="68">
        <v>0</v>
      </c>
      <c r="G42" s="68">
        <v>0</v>
      </c>
      <c r="H42" s="70">
        <v>2</v>
      </c>
      <c r="I42" s="68">
        <f t="shared" si="2"/>
        <v>2</v>
      </c>
      <c r="J42" s="70">
        <v>0</v>
      </c>
      <c r="K42" s="68">
        <v>0</v>
      </c>
      <c r="L42" s="68">
        <v>3</v>
      </c>
      <c r="M42" s="69">
        <f t="shared" si="3"/>
        <v>5</v>
      </c>
      <c r="N42" s="87">
        <v>0</v>
      </c>
      <c r="O42" s="70">
        <v>0</v>
      </c>
      <c r="P42" s="70">
        <v>5</v>
      </c>
      <c r="Q42" s="70">
        <v>0</v>
      </c>
      <c r="R42" s="69">
        <f t="shared" si="4"/>
        <v>0</v>
      </c>
      <c r="S42" s="68">
        <v>0</v>
      </c>
      <c r="T42" s="68">
        <v>0</v>
      </c>
      <c r="U42" s="70">
        <v>0</v>
      </c>
      <c r="V42" s="68">
        <f t="shared" si="5"/>
        <v>5</v>
      </c>
      <c r="W42" s="70"/>
      <c r="X42" s="68">
        <v>0</v>
      </c>
      <c r="Y42" s="68">
        <f t="shared" si="6"/>
        <v>0</v>
      </c>
      <c r="Z42" s="68">
        <v>0</v>
      </c>
      <c r="AA42" s="68">
        <v>6</v>
      </c>
      <c r="AB42" s="68">
        <v>0</v>
      </c>
      <c r="AC42" s="68">
        <f t="shared" si="7"/>
        <v>6</v>
      </c>
      <c r="AD42" s="68">
        <v>0</v>
      </c>
      <c r="AE42" s="68">
        <v>6</v>
      </c>
      <c r="AF42" s="70"/>
      <c r="AG42" s="70">
        <v>0</v>
      </c>
      <c r="AH42" s="70">
        <v>0</v>
      </c>
      <c r="AI42" s="68">
        <v>0</v>
      </c>
      <c r="AJ42" s="68">
        <f t="shared" si="8"/>
        <v>0</v>
      </c>
      <c r="AK42" s="70">
        <v>0</v>
      </c>
      <c r="AL42" s="68">
        <v>0</v>
      </c>
    </row>
    <row r="43" spans="1:38" s="48" customFormat="1" ht="87.75" customHeight="1" x14ac:dyDescent="0.25">
      <c r="A43" s="58" t="s">
        <v>102</v>
      </c>
      <c r="B43" s="86" t="s">
        <v>103</v>
      </c>
      <c r="C43" s="68">
        <v>1</v>
      </c>
      <c r="D43" s="68">
        <v>0</v>
      </c>
      <c r="E43" s="68">
        <f t="shared" si="1"/>
        <v>1</v>
      </c>
      <c r="F43" s="68">
        <v>0</v>
      </c>
      <c r="G43" s="68">
        <v>0</v>
      </c>
      <c r="H43" s="70">
        <v>0</v>
      </c>
      <c r="I43" s="68">
        <f t="shared" si="2"/>
        <v>0</v>
      </c>
      <c r="J43" s="70">
        <v>0</v>
      </c>
      <c r="K43" s="70">
        <v>0</v>
      </c>
      <c r="L43" s="68">
        <v>1</v>
      </c>
      <c r="M43" s="69">
        <f t="shared" si="3"/>
        <v>0</v>
      </c>
      <c r="N43" s="87">
        <v>0</v>
      </c>
      <c r="O43" s="70">
        <v>0</v>
      </c>
      <c r="P43" s="70">
        <v>0</v>
      </c>
      <c r="Q43" s="70">
        <v>0</v>
      </c>
      <c r="R43" s="69">
        <f t="shared" si="4"/>
        <v>0</v>
      </c>
      <c r="S43" s="70">
        <v>0</v>
      </c>
      <c r="T43" s="87">
        <v>0</v>
      </c>
      <c r="U43" s="70">
        <v>0</v>
      </c>
      <c r="V43" s="68">
        <f t="shared" si="5"/>
        <v>0</v>
      </c>
      <c r="W43" s="70"/>
      <c r="X43" s="68">
        <v>0</v>
      </c>
      <c r="Y43" s="68">
        <f t="shared" si="6"/>
        <v>0</v>
      </c>
      <c r="Z43" s="68">
        <v>0</v>
      </c>
      <c r="AA43" s="70">
        <v>0</v>
      </c>
      <c r="AB43" s="68">
        <v>0</v>
      </c>
      <c r="AC43" s="68">
        <f t="shared" si="7"/>
        <v>0</v>
      </c>
      <c r="AD43" s="68">
        <v>0</v>
      </c>
      <c r="AE43" s="68">
        <v>0</v>
      </c>
      <c r="AF43" s="70"/>
      <c r="AG43" s="70">
        <v>0</v>
      </c>
      <c r="AH43" s="70">
        <v>0</v>
      </c>
      <c r="AI43" s="68">
        <v>0</v>
      </c>
      <c r="AJ43" s="68">
        <f t="shared" si="8"/>
        <v>0</v>
      </c>
      <c r="AK43" s="70">
        <v>0</v>
      </c>
      <c r="AL43" s="68">
        <v>0</v>
      </c>
    </row>
    <row r="44" spans="1:38" ht="87.75" customHeight="1" x14ac:dyDescent="0.25">
      <c r="A44" s="15" t="s">
        <v>104</v>
      </c>
      <c r="B44" s="16" t="s">
        <v>105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/>
      <c r="K44" s="68">
        <v>0</v>
      </c>
      <c r="L44" s="26">
        <v>0</v>
      </c>
      <c r="M44" s="69">
        <f t="shared" si="3"/>
        <v>0</v>
      </c>
      <c r="N44" s="70">
        <v>0</v>
      </c>
      <c r="O44" s="6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68">
        <v>0</v>
      </c>
      <c r="U44" s="68">
        <v>0</v>
      </c>
      <c r="V44" s="68">
        <f t="shared" si="5"/>
        <v>0</v>
      </c>
      <c r="W44" s="28"/>
      <c r="X44" s="68">
        <v>0</v>
      </c>
      <c r="Y44" s="68">
        <f t="shared" si="6"/>
        <v>0</v>
      </c>
      <c r="Z44" s="68">
        <v>0</v>
      </c>
      <c r="AA44" s="28">
        <v>0</v>
      </c>
      <c r="AB44" s="68">
        <v>0</v>
      </c>
      <c r="AC44" s="68">
        <f t="shared" si="7"/>
        <v>0</v>
      </c>
      <c r="AD44" s="26">
        <v>0</v>
      </c>
      <c r="AE44" s="68">
        <v>0</v>
      </c>
      <c r="AF44" s="28"/>
      <c r="AG44" s="28">
        <v>0</v>
      </c>
      <c r="AH44" s="70">
        <v>0</v>
      </c>
      <c r="AI44" s="68">
        <v>0</v>
      </c>
      <c r="AJ44" s="68">
        <f t="shared" si="8"/>
        <v>0</v>
      </c>
      <c r="AK44" s="70">
        <v>0</v>
      </c>
      <c r="AL44" s="68">
        <v>0</v>
      </c>
    </row>
    <row r="45" spans="1:38" ht="87.75" customHeight="1" x14ac:dyDescent="0.25">
      <c r="A45" s="15" t="s">
        <v>106</v>
      </c>
      <c r="B45" s="16" t="s">
        <v>107</v>
      </c>
      <c r="C45" s="26">
        <v>1</v>
      </c>
      <c r="D45" s="68">
        <v>0</v>
      </c>
      <c r="E45" s="26">
        <f t="shared" si="1"/>
        <v>1</v>
      </c>
      <c r="F45" s="26">
        <v>0</v>
      </c>
      <c r="G45" s="26">
        <v>0</v>
      </c>
      <c r="H45" s="26">
        <v>2</v>
      </c>
      <c r="I45" s="68">
        <f t="shared" si="2"/>
        <v>2</v>
      </c>
      <c r="J45" s="26">
        <v>0</v>
      </c>
      <c r="K45" s="68">
        <v>0</v>
      </c>
      <c r="L45" s="26">
        <v>0</v>
      </c>
      <c r="M45" s="69">
        <f t="shared" si="3"/>
        <v>3</v>
      </c>
      <c r="N45" s="31">
        <v>0</v>
      </c>
      <c r="O45" s="70">
        <v>0</v>
      </c>
      <c r="P45" s="28">
        <v>3</v>
      </c>
      <c r="Q45" s="70">
        <v>0</v>
      </c>
      <c r="R45" s="69">
        <f t="shared" si="4"/>
        <v>0</v>
      </c>
      <c r="S45" s="70">
        <v>0</v>
      </c>
      <c r="T45" s="31">
        <v>0</v>
      </c>
      <c r="U45" s="70">
        <v>0</v>
      </c>
      <c r="V45" s="68">
        <f t="shared" si="5"/>
        <v>3</v>
      </c>
      <c r="W45" s="28"/>
      <c r="X45" s="68">
        <v>0</v>
      </c>
      <c r="Y45" s="68">
        <f t="shared" si="6"/>
        <v>0</v>
      </c>
      <c r="Z45" s="68">
        <v>0</v>
      </c>
      <c r="AA45" s="28">
        <v>2</v>
      </c>
      <c r="AB45" s="68">
        <v>0</v>
      </c>
      <c r="AC45" s="68">
        <f t="shared" si="7"/>
        <v>2</v>
      </c>
      <c r="AD45" s="26">
        <v>2</v>
      </c>
      <c r="AE45" s="68">
        <v>0</v>
      </c>
      <c r="AF45" s="28"/>
      <c r="AG45" s="28">
        <v>1</v>
      </c>
      <c r="AH45" s="70">
        <v>0</v>
      </c>
      <c r="AI45" s="68">
        <v>0</v>
      </c>
      <c r="AJ45" s="68">
        <f t="shared" si="8"/>
        <v>0</v>
      </c>
      <c r="AK45" s="70">
        <v>0</v>
      </c>
      <c r="AL45" s="68">
        <v>0</v>
      </c>
    </row>
    <row r="46" spans="1:38" s="48" customFormat="1" ht="87.75" customHeight="1" x14ac:dyDescent="0.25">
      <c r="A46" s="58" t="s">
        <v>108</v>
      </c>
      <c r="B46" s="52" t="s">
        <v>109</v>
      </c>
      <c r="C46" s="68">
        <v>1</v>
      </c>
      <c r="D46" s="68">
        <v>0</v>
      </c>
      <c r="E46" s="68">
        <f t="shared" si="1"/>
        <v>1</v>
      </c>
      <c r="F46" s="68">
        <v>0</v>
      </c>
      <c r="G46" s="68">
        <v>0</v>
      </c>
      <c r="H46" s="70">
        <v>0</v>
      </c>
      <c r="I46" s="68">
        <f t="shared" si="2"/>
        <v>0</v>
      </c>
      <c r="J46" s="70">
        <v>0</v>
      </c>
      <c r="K46" s="70">
        <v>0</v>
      </c>
      <c r="L46" s="68">
        <v>1</v>
      </c>
      <c r="M46" s="69">
        <f t="shared" si="3"/>
        <v>0</v>
      </c>
      <c r="N46" s="87">
        <v>0</v>
      </c>
      <c r="O46" s="70">
        <v>0</v>
      </c>
      <c r="P46" s="70">
        <v>0</v>
      </c>
      <c r="Q46" s="70">
        <v>0</v>
      </c>
      <c r="R46" s="69">
        <f t="shared" si="4"/>
        <v>0</v>
      </c>
      <c r="S46" s="68">
        <v>0</v>
      </c>
      <c r="T46" s="68">
        <v>0</v>
      </c>
      <c r="U46" s="70">
        <v>0</v>
      </c>
      <c r="V46" s="68">
        <f t="shared" si="5"/>
        <v>0</v>
      </c>
      <c r="W46" s="70"/>
      <c r="X46" s="68">
        <v>0</v>
      </c>
      <c r="Y46" s="68">
        <f t="shared" si="6"/>
        <v>0</v>
      </c>
      <c r="Z46" s="68">
        <v>0</v>
      </c>
      <c r="AA46" s="70">
        <v>0</v>
      </c>
      <c r="AB46" s="68">
        <v>0</v>
      </c>
      <c r="AC46" s="68">
        <f t="shared" si="7"/>
        <v>0</v>
      </c>
      <c r="AD46" s="68">
        <v>0</v>
      </c>
      <c r="AE46" s="68">
        <v>0</v>
      </c>
      <c r="AF46" s="70"/>
      <c r="AG46" s="70">
        <v>0</v>
      </c>
      <c r="AH46" s="70">
        <v>0</v>
      </c>
      <c r="AI46" s="68">
        <v>0</v>
      </c>
      <c r="AJ46" s="68">
        <f t="shared" si="8"/>
        <v>0</v>
      </c>
      <c r="AK46" s="70">
        <v>0</v>
      </c>
      <c r="AL46" s="68">
        <v>0</v>
      </c>
    </row>
    <row r="47" spans="1:38" ht="87.75" customHeight="1" x14ac:dyDescent="0.25">
      <c r="A47" s="15" t="s">
        <v>110</v>
      </c>
      <c r="B47" s="16" t="s">
        <v>111</v>
      </c>
      <c r="C47" s="26">
        <v>0</v>
      </c>
      <c r="D47" s="68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68">
        <v>0</v>
      </c>
      <c r="L47" s="29">
        <v>0</v>
      </c>
      <c r="M47" s="69">
        <f t="shared" si="3"/>
        <v>0</v>
      </c>
      <c r="N47" s="70">
        <v>0</v>
      </c>
      <c r="O47" s="68">
        <v>0</v>
      </c>
      <c r="P47" s="28">
        <v>0</v>
      </c>
      <c r="Q47" s="68">
        <v>0</v>
      </c>
      <c r="R47" s="69">
        <f t="shared" si="4"/>
        <v>0</v>
      </c>
      <c r="S47" s="70">
        <v>0</v>
      </c>
      <c r="T47" s="31">
        <v>0</v>
      </c>
      <c r="U47" s="68">
        <v>0</v>
      </c>
      <c r="V47" s="68">
        <f t="shared" si="5"/>
        <v>0</v>
      </c>
      <c r="W47" s="28"/>
      <c r="X47" s="68">
        <v>0</v>
      </c>
      <c r="Y47" s="68">
        <f t="shared" si="6"/>
        <v>0</v>
      </c>
      <c r="Z47" s="68">
        <v>0</v>
      </c>
      <c r="AA47" s="28">
        <v>0</v>
      </c>
      <c r="AB47" s="68">
        <v>0</v>
      </c>
      <c r="AC47" s="68">
        <f t="shared" si="7"/>
        <v>0</v>
      </c>
      <c r="AD47" s="26">
        <v>0</v>
      </c>
      <c r="AE47" s="68">
        <v>0</v>
      </c>
      <c r="AF47" s="28"/>
      <c r="AG47" s="28">
        <v>0</v>
      </c>
      <c r="AH47" s="70">
        <v>0</v>
      </c>
      <c r="AI47" s="68">
        <v>0</v>
      </c>
      <c r="AJ47" s="68">
        <f t="shared" si="8"/>
        <v>0</v>
      </c>
      <c r="AK47" s="70">
        <v>0</v>
      </c>
      <c r="AL47" s="68">
        <v>0</v>
      </c>
    </row>
    <row r="48" spans="1:38" s="9" customFormat="1" ht="87.75" customHeight="1" x14ac:dyDescent="0.25">
      <c r="A48" s="15" t="s">
        <v>112</v>
      </c>
      <c r="B48" s="5" t="s">
        <v>81</v>
      </c>
      <c r="C48" s="26">
        <v>2</v>
      </c>
      <c r="D48" s="68">
        <v>0</v>
      </c>
      <c r="E48" s="26">
        <f t="shared" si="1"/>
        <v>2</v>
      </c>
      <c r="F48" s="26">
        <v>0</v>
      </c>
      <c r="G48" s="26">
        <v>0</v>
      </c>
      <c r="H48" s="26">
        <v>9</v>
      </c>
      <c r="I48" s="68">
        <f t="shared" si="2"/>
        <v>8</v>
      </c>
      <c r="J48" s="28">
        <v>1</v>
      </c>
      <c r="K48" s="68">
        <v>0</v>
      </c>
      <c r="L48" s="26">
        <v>6</v>
      </c>
      <c r="M48" s="69">
        <f t="shared" si="3"/>
        <v>3</v>
      </c>
      <c r="N48" s="28">
        <v>3</v>
      </c>
      <c r="O48" s="70">
        <v>0</v>
      </c>
      <c r="P48" s="28">
        <v>0</v>
      </c>
      <c r="Q48" s="70">
        <v>0</v>
      </c>
      <c r="R48" s="69">
        <f t="shared" si="4"/>
        <v>1</v>
      </c>
      <c r="S48" s="70">
        <v>0</v>
      </c>
      <c r="T48" s="28">
        <v>1</v>
      </c>
      <c r="U48" s="70">
        <v>0</v>
      </c>
      <c r="V48" s="68">
        <f t="shared" si="5"/>
        <v>4</v>
      </c>
      <c r="W48" s="26"/>
      <c r="X48" s="68">
        <v>0</v>
      </c>
      <c r="Y48" s="68">
        <f t="shared" si="6"/>
        <v>0</v>
      </c>
      <c r="Z48" s="68">
        <v>0</v>
      </c>
      <c r="AA48" s="28">
        <v>1</v>
      </c>
      <c r="AB48" s="68">
        <v>0</v>
      </c>
      <c r="AC48" s="68">
        <f t="shared" si="7"/>
        <v>1</v>
      </c>
      <c r="AD48" s="26">
        <v>1</v>
      </c>
      <c r="AE48" s="68">
        <v>0</v>
      </c>
      <c r="AF48" s="28"/>
      <c r="AG48" s="28">
        <v>0</v>
      </c>
      <c r="AH48" s="70">
        <v>0</v>
      </c>
      <c r="AI48" s="68">
        <v>0</v>
      </c>
      <c r="AJ48" s="68">
        <f t="shared" si="8"/>
        <v>0</v>
      </c>
      <c r="AK48" s="70">
        <v>0</v>
      </c>
      <c r="AL48" s="68">
        <v>0</v>
      </c>
    </row>
    <row r="49" spans="1:38" s="9" customFormat="1" ht="87.7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313</v>
      </c>
      <c r="D49" s="71">
        <f t="shared" ref="D49:AL49" si="13">D9+D10+D12+D13+D15+D16+D17+D18+D20+D21+D22+D23+D24+D25+D26+D28+D29+D30+D31+D32+D33+D34+D35+D36+D37+D38+D39+D40+D41+D42+D43+D44+D45+D46+D47+D48</f>
        <v>27</v>
      </c>
      <c r="E49" s="71">
        <f t="shared" si="13"/>
        <v>284</v>
      </c>
      <c r="F49" s="71">
        <f t="shared" si="13"/>
        <v>2</v>
      </c>
      <c r="G49" s="71">
        <f t="shared" si="13"/>
        <v>0</v>
      </c>
      <c r="H49" s="71">
        <f t="shared" si="13"/>
        <v>460</v>
      </c>
      <c r="I49" s="68">
        <f t="shared" si="2"/>
        <v>392</v>
      </c>
      <c r="J49" s="71">
        <f t="shared" si="13"/>
        <v>57</v>
      </c>
      <c r="K49" s="71">
        <f t="shared" si="13"/>
        <v>11</v>
      </c>
      <c r="L49" s="71">
        <f t="shared" si="13"/>
        <v>398</v>
      </c>
      <c r="M49" s="69">
        <f t="shared" si="3"/>
        <v>287</v>
      </c>
      <c r="N49" s="71">
        <f t="shared" si="13"/>
        <v>174</v>
      </c>
      <c r="O49" s="71">
        <f t="shared" si="13"/>
        <v>12</v>
      </c>
      <c r="P49" s="71">
        <f t="shared" si="13"/>
        <v>101</v>
      </c>
      <c r="Q49" s="71">
        <f t="shared" si="13"/>
        <v>0</v>
      </c>
      <c r="R49" s="69">
        <f t="shared" si="4"/>
        <v>13</v>
      </c>
      <c r="S49" s="71">
        <f t="shared" si="13"/>
        <v>0</v>
      </c>
      <c r="T49" s="71">
        <f t="shared" si="13"/>
        <v>8</v>
      </c>
      <c r="U49" s="71">
        <f t="shared" si="13"/>
        <v>5</v>
      </c>
      <c r="V49" s="68">
        <f t="shared" si="5"/>
        <v>300</v>
      </c>
      <c r="W49" s="71">
        <f t="shared" si="13"/>
        <v>0</v>
      </c>
      <c r="X49" s="71">
        <f t="shared" si="13"/>
        <v>0</v>
      </c>
      <c r="Y49" s="68">
        <f t="shared" si="6"/>
        <v>5</v>
      </c>
      <c r="Z49" s="71">
        <f t="shared" si="13"/>
        <v>4</v>
      </c>
      <c r="AA49" s="71">
        <f t="shared" si="13"/>
        <v>155</v>
      </c>
      <c r="AB49" s="71">
        <f t="shared" si="13"/>
        <v>16</v>
      </c>
      <c r="AC49" s="68">
        <f t="shared" si="7"/>
        <v>171</v>
      </c>
      <c r="AD49" s="71">
        <f t="shared" si="13"/>
        <v>74</v>
      </c>
      <c r="AE49" s="71">
        <f t="shared" si="13"/>
        <v>97</v>
      </c>
      <c r="AF49" s="71">
        <f t="shared" si="13"/>
        <v>0</v>
      </c>
      <c r="AG49" s="71">
        <f t="shared" si="13"/>
        <v>122</v>
      </c>
      <c r="AH49" s="71">
        <f t="shared" si="13"/>
        <v>30</v>
      </c>
      <c r="AI49" s="71">
        <f t="shared" si="13"/>
        <v>1</v>
      </c>
      <c r="AJ49" s="68">
        <f t="shared" si="8"/>
        <v>31</v>
      </c>
      <c r="AK49" s="71">
        <f t="shared" si="13"/>
        <v>30</v>
      </c>
      <c r="AL49" s="71">
        <f t="shared" si="13"/>
        <v>1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61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61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90.75" customHeight="1" x14ac:dyDescent="0.25">
      <c r="A52" s="18"/>
      <c r="B52" s="111" t="s">
        <v>148</v>
      </c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61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61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61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61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61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61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61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61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61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61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61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61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61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61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61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61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61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61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61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61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61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61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61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61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61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61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61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61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61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61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61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61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61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61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61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61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61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61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61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61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61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61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61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61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61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61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61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61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61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61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1"/>
      <c r="C102" s="21"/>
      <c r="D102" s="21"/>
      <c r="E102" s="21"/>
      <c r="F102" s="21"/>
      <c r="G102" s="21"/>
      <c r="H102" s="21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61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1"/>
      <c r="C103" s="21"/>
      <c r="D103" s="21"/>
      <c r="E103" s="21"/>
      <c r="F103" s="21"/>
      <c r="G103" s="21"/>
      <c r="H103" s="21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61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61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22"/>
      <c r="B105" s="23"/>
      <c r="C105" s="23"/>
      <c r="D105" s="23"/>
      <c r="E105" s="23"/>
      <c r="F105" s="23"/>
      <c r="G105" s="23"/>
      <c r="H105" s="23"/>
      <c r="I105" s="24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61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61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1"/>
      <c r="C107" s="21"/>
      <c r="D107" s="21"/>
      <c r="E107" s="21"/>
      <c r="F107" s="21"/>
      <c r="G107" s="21"/>
      <c r="H107" s="21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61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61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22"/>
      <c r="B109" s="23"/>
      <c r="C109" s="23"/>
      <c r="D109" s="23"/>
      <c r="E109" s="23"/>
      <c r="F109" s="23"/>
      <c r="G109" s="23"/>
      <c r="H109" s="23"/>
      <c r="I109" s="24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61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61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61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61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61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61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61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61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61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61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61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3"/>
      <c r="D120" s="23"/>
      <c r="E120" s="23"/>
      <c r="F120" s="23"/>
      <c r="G120" s="23"/>
      <c r="H120" s="23"/>
      <c r="I120" s="24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61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61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61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1"/>
      <c r="D123" s="21"/>
      <c r="E123" s="21"/>
      <c r="F123" s="21"/>
      <c r="G123" s="21"/>
      <c r="H123" s="21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61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0"/>
      <c r="C124" s="20"/>
      <c r="D124" s="20"/>
      <c r="E124" s="20"/>
      <c r="F124" s="20"/>
      <c r="G124" s="20"/>
      <c r="H124" s="20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61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25"/>
      <c r="B125" s="23"/>
      <c r="C125" s="20"/>
      <c r="D125" s="20"/>
      <c r="E125" s="20"/>
      <c r="F125" s="20"/>
      <c r="G125" s="20"/>
      <c r="H125" s="20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61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61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61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61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0"/>
      <c r="C129" s="20"/>
      <c r="D129" s="20"/>
      <c r="E129" s="20"/>
      <c r="F129" s="20"/>
      <c r="G129" s="20"/>
      <c r="H129" s="20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61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25"/>
      <c r="B130" s="23"/>
      <c r="C130" s="23"/>
      <c r="D130" s="23"/>
      <c r="E130" s="23"/>
      <c r="F130" s="23"/>
      <c r="G130" s="23"/>
      <c r="H130" s="23"/>
      <c r="I130" s="24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61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25"/>
      <c r="B131" s="23"/>
      <c r="C131" s="23"/>
      <c r="D131" s="23"/>
      <c r="E131" s="23"/>
      <c r="F131" s="23"/>
      <c r="G131" s="23"/>
      <c r="H131" s="23"/>
      <c r="I131" s="24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61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4"/>
  <sheetViews>
    <sheetView topLeftCell="A43"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1" customWidth="1"/>
    <col min="26" max="26" width="8" style="48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139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72.75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ht="24.75" customHeight="1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45" t="s">
        <v>33</v>
      </c>
      <c r="S6" s="45" t="s">
        <v>34</v>
      </c>
      <c r="T6" s="45" t="s">
        <v>35</v>
      </c>
      <c r="U6" s="45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ht="39.75" customHeight="1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2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6" customHeight="1" x14ac:dyDescent="0.25">
      <c r="A8" s="7">
        <v>1</v>
      </c>
      <c r="B8" s="5" t="s">
        <v>38</v>
      </c>
      <c r="C8" s="89">
        <f>C9+C10</f>
        <v>356</v>
      </c>
      <c r="D8" s="89">
        <f t="shared" ref="D8:AL8" si="0">D9+D10</f>
        <v>48</v>
      </c>
      <c r="E8" s="89">
        <f t="shared" si="0"/>
        <v>308</v>
      </c>
      <c r="F8" s="89">
        <f t="shared" si="0"/>
        <v>0</v>
      </c>
      <c r="G8" s="89">
        <f t="shared" si="0"/>
        <v>0</v>
      </c>
      <c r="H8" s="89">
        <f t="shared" si="0"/>
        <v>292</v>
      </c>
      <c r="I8" s="89">
        <f t="shared" si="0"/>
        <v>251</v>
      </c>
      <c r="J8" s="89">
        <f t="shared" si="0"/>
        <v>32</v>
      </c>
      <c r="K8" s="89">
        <f t="shared" si="0"/>
        <v>9</v>
      </c>
      <c r="L8" s="89">
        <f t="shared" si="0"/>
        <v>246</v>
      </c>
      <c r="M8" s="89">
        <f t="shared" si="0"/>
        <v>319</v>
      </c>
      <c r="N8" s="89">
        <f t="shared" si="0"/>
        <v>244</v>
      </c>
      <c r="O8" s="89">
        <f t="shared" si="0"/>
        <v>6</v>
      </c>
      <c r="P8" s="89">
        <f t="shared" si="0"/>
        <v>69</v>
      </c>
      <c r="Q8" s="89">
        <f t="shared" si="0"/>
        <v>0</v>
      </c>
      <c r="R8" s="89">
        <f t="shared" si="0"/>
        <v>40</v>
      </c>
      <c r="S8" s="89">
        <f t="shared" si="0"/>
        <v>0</v>
      </c>
      <c r="T8" s="89">
        <f t="shared" si="0"/>
        <v>8</v>
      </c>
      <c r="U8" s="89">
        <f t="shared" si="0"/>
        <v>32</v>
      </c>
      <c r="V8" s="89">
        <f t="shared" si="0"/>
        <v>359</v>
      </c>
      <c r="W8" s="89">
        <f t="shared" si="0"/>
        <v>1</v>
      </c>
      <c r="X8" s="89">
        <f t="shared" si="0"/>
        <v>0</v>
      </c>
      <c r="Y8" s="89">
        <f t="shared" si="0"/>
        <v>1</v>
      </c>
      <c r="Z8" s="89">
        <f t="shared" si="0"/>
        <v>1</v>
      </c>
      <c r="AA8" s="89">
        <f t="shared" si="0"/>
        <v>147</v>
      </c>
      <c r="AB8" s="89">
        <f t="shared" si="0"/>
        <v>11</v>
      </c>
      <c r="AC8" s="89">
        <f t="shared" si="0"/>
        <v>158</v>
      </c>
      <c r="AD8" s="89">
        <f t="shared" si="0"/>
        <v>53</v>
      </c>
      <c r="AE8" s="89">
        <f t="shared" si="0"/>
        <v>105</v>
      </c>
      <c r="AF8" s="89">
        <f t="shared" si="0"/>
        <v>0</v>
      </c>
      <c r="AG8" s="89">
        <f t="shared" si="0"/>
        <v>141</v>
      </c>
      <c r="AH8" s="89">
        <f t="shared" si="0"/>
        <v>5</v>
      </c>
      <c r="AI8" s="89">
        <f t="shared" si="0"/>
        <v>1</v>
      </c>
      <c r="AJ8" s="89">
        <f t="shared" si="0"/>
        <v>6</v>
      </c>
      <c r="AK8" s="89">
        <f t="shared" si="0"/>
        <v>5</v>
      </c>
      <c r="AL8" s="89">
        <f t="shared" si="0"/>
        <v>1</v>
      </c>
    </row>
    <row r="9" spans="1:38" ht="66" customHeight="1" x14ac:dyDescent="0.25">
      <c r="A9" s="10" t="s">
        <v>39</v>
      </c>
      <c r="B9" s="46" t="s">
        <v>40</v>
      </c>
      <c r="C9" s="26">
        <v>212</v>
      </c>
      <c r="D9" s="26">
        <v>44</v>
      </c>
      <c r="E9" s="26">
        <f>C9-D9-F9-G9</f>
        <v>168</v>
      </c>
      <c r="F9" s="26">
        <v>0</v>
      </c>
      <c r="G9" s="26">
        <v>0</v>
      </c>
      <c r="H9" s="26">
        <v>236</v>
      </c>
      <c r="I9" s="68">
        <f>H9-J9-K9</f>
        <v>206</v>
      </c>
      <c r="J9" s="26">
        <v>22</v>
      </c>
      <c r="K9" s="26">
        <v>8</v>
      </c>
      <c r="L9" s="26">
        <v>209</v>
      </c>
      <c r="M9" s="69">
        <f>N9+O9+P9+Q9</f>
        <v>190</v>
      </c>
      <c r="N9" s="27">
        <v>146</v>
      </c>
      <c r="O9" s="28">
        <v>4</v>
      </c>
      <c r="P9" s="27">
        <v>40</v>
      </c>
      <c r="Q9" s="28">
        <v>0</v>
      </c>
      <c r="R9" s="69">
        <f>S9+T9+U9</f>
        <v>18</v>
      </c>
      <c r="S9" s="28">
        <v>0</v>
      </c>
      <c r="T9" s="27">
        <v>4</v>
      </c>
      <c r="U9" s="28">
        <v>14</v>
      </c>
      <c r="V9" s="68">
        <f>M9+R9</f>
        <v>208</v>
      </c>
      <c r="W9" s="28">
        <v>1</v>
      </c>
      <c r="X9" s="26">
        <v>0</v>
      </c>
      <c r="Y9" s="68">
        <f>D9+E9+I9-L9-V9-W9</f>
        <v>0</v>
      </c>
      <c r="Z9" s="68">
        <v>0</v>
      </c>
      <c r="AA9" s="26">
        <v>119</v>
      </c>
      <c r="AB9" s="26">
        <v>10</v>
      </c>
      <c r="AC9" s="68">
        <f>AA9+AB9</f>
        <v>129</v>
      </c>
      <c r="AD9" s="26">
        <v>41</v>
      </c>
      <c r="AE9" s="26">
        <v>88</v>
      </c>
      <c r="AF9" s="26"/>
      <c r="AG9" s="26">
        <v>115</v>
      </c>
      <c r="AH9" s="26">
        <v>4</v>
      </c>
      <c r="AI9" s="26">
        <v>1</v>
      </c>
      <c r="AJ9" s="68">
        <f>AH9+AI9</f>
        <v>5</v>
      </c>
      <c r="AK9" s="26">
        <v>4</v>
      </c>
      <c r="AL9" s="26">
        <v>1</v>
      </c>
    </row>
    <row r="10" spans="1:38" ht="66" customHeight="1" x14ac:dyDescent="0.25">
      <c r="A10" s="10" t="s">
        <v>41</v>
      </c>
      <c r="B10" s="46" t="s">
        <v>42</v>
      </c>
      <c r="C10" s="26">
        <v>144</v>
      </c>
      <c r="D10" s="26">
        <v>4</v>
      </c>
      <c r="E10" s="26">
        <f t="shared" ref="E10:E48" si="1">C10-D10-F10-G10</f>
        <v>140</v>
      </c>
      <c r="F10" s="26">
        <v>0</v>
      </c>
      <c r="G10" s="26">
        <v>0</v>
      </c>
      <c r="H10" s="26">
        <v>56</v>
      </c>
      <c r="I10" s="68">
        <f t="shared" ref="I10:I49" si="2">H10-J10-K10</f>
        <v>45</v>
      </c>
      <c r="J10" s="26">
        <v>10</v>
      </c>
      <c r="K10" s="26">
        <v>1</v>
      </c>
      <c r="L10" s="26">
        <v>37</v>
      </c>
      <c r="M10" s="69">
        <f t="shared" ref="M10:M49" si="3">N10+O10+P10+Q10</f>
        <v>129</v>
      </c>
      <c r="N10" s="27">
        <v>98</v>
      </c>
      <c r="O10" s="28">
        <v>2</v>
      </c>
      <c r="P10" s="27">
        <v>29</v>
      </c>
      <c r="Q10" s="28">
        <v>0</v>
      </c>
      <c r="R10" s="69">
        <f t="shared" ref="R10:R49" si="4">S10+T10+U10</f>
        <v>22</v>
      </c>
      <c r="S10" s="28">
        <v>0</v>
      </c>
      <c r="T10" s="27">
        <v>4</v>
      </c>
      <c r="U10" s="28">
        <v>18</v>
      </c>
      <c r="V10" s="68">
        <f t="shared" ref="V10:V49" si="5">M10+R10</f>
        <v>151</v>
      </c>
      <c r="W10" s="28">
        <v>0</v>
      </c>
      <c r="X10" s="68">
        <v>0</v>
      </c>
      <c r="Y10" s="68">
        <f t="shared" ref="Y10:Y49" si="6">D10+E10+I10-L10-V10-W10</f>
        <v>1</v>
      </c>
      <c r="Z10" s="68">
        <v>1</v>
      </c>
      <c r="AA10" s="26">
        <v>28</v>
      </c>
      <c r="AB10" s="26">
        <v>1</v>
      </c>
      <c r="AC10" s="68">
        <f t="shared" ref="AC10:AC49" si="7">AA10+AB10</f>
        <v>29</v>
      </c>
      <c r="AD10" s="26">
        <v>12</v>
      </c>
      <c r="AE10" s="26">
        <v>17</v>
      </c>
      <c r="AF10" s="26"/>
      <c r="AG10" s="26">
        <v>26</v>
      </c>
      <c r="AH10" s="26">
        <v>1</v>
      </c>
      <c r="AI10" s="26">
        <v>0</v>
      </c>
      <c r="AJ10" s="68">
        <f t="shared" ref="AJ10:AJ49" si="8">AH10+AI10</f>
        <v>1</v>
      </c>
      <c r="AK10" s="26">
        <v>1</v>
      </c>
      <c r="AL10" s="26">
        <v>0</v>
      </c>
    </row>
    <row r="11" spans="1:38" s="9" customFormat="1" ht="66" customHeight="1" x14ac:dyDescent="0.25">
      <c r="A11" s="7">
        <v>2</v>
      </c>
      <c r="B11" s="5" t="s">
        <v>43</v>
      </c>
      <c r="C11" s="89">
        <f>C12+C13</f>
        <v>103</v>
      </c>
      <c r="D11" s="89">
        <f t="shared" ref="D11:AL11" si="9">D12+D13</f>
        <v>0</v>
      </c>
      <c r="E11" s="89">
        <f t="shared" si="9"/>
        <v>101</v>
      </c>
      <c r="F11" s="89">
        <f t="shared" si="9"/>
        <v>1</v>
      </c>
      <c r="G11" s="89">
        <f t="shared" si="9"/>
        <v>1</v>
      </c>
      <c r="H11" s="89">
        <f t="shared" si="9"/>
        <v>86</v>
      </c>
      <c r="I11" s="89">
        <f t="shared" si="9"/>
        <v>60</v>
      </c>
      <c r="J11" s="89">
        <f t="shared" si="9"/>
        <v>18</v>
      </c>
      <c r="K11" s="89">
        <f t="shared" si="9"/>
        <v>8</v>
      </c>
      <c r="L11" s="89">
        <f t="shared" si="9"/>
        <v>92</v>
      </c>
      <c r="M11" s="89">
        <f t="shared" si="9"/>
        <v>54</v>
      </c>
      <c r="N11" s="89">
        <f t="shared" si="9"/>
        <v>26</v>
      </c>
      <c r="O11" s="89">
        <f t="shared" si="9"/>
        <v>2</v>
      </c>
      <c r="P11" s="89">
        <f t="shared" si="9"/>
        <v>26</v>
      </c>
      <c r="Q11" s="89">
        <f t="shared" si="9"/>
        <v>0</v>
      </c>
      <c r="R11" s="89">
        <f t="shared" si="9"/>
        <v>13</v>
      </c>
      <c r="S11" s="89">
        <f t="shared" si="9"/>
        <v>0</v>
      </c>
      <c r="T11" s="89">
        <f t="shared" si="9"/>
        <v>9</v>
      </c>
      <c r="U11" s="89">
        <f t="shared" si="9"/>
        <v>4</v>
      </c>
      <c r="V11" s="89">
        <f t="shared" si="9"/>
        <v>67</v>
      </c>
      <c r="W11" s="89">
        <f t="shared" si="9"/>
        <v>2</v>
      </c>
      <c r="X11" s="89">
        <f t="shared" si="9"/>
        <v>0</v>
      </c>
      <c r="Y11" s="89">
        <f t="shared" si="9"/>
        <v>0</v>
      </c>
      <c r="Z11" s="89">
        <f t="shared" si="9"/>
        <v>0</v>
      </c>
      <c r="AA11" s="89">
        <f t="shared" si="9"/>
        <v>45</v>
      </c>
      <c r="AB11" s="89">
        <f t="shared" si="9"/>
        <v>16</v>
      </c>
      <c r="AC11" s="89">
        <f t="shared" si="9"/>
        <v>61</v>
      </c>
      <c r="AD11" s="89">
        <f t="shared" si="9"/>
        <v>24</v>
      </c>
      <c r="AE11" s="89">
        <f t="shared" si="9"/>
        <v>37</v>
      </c>
      <c r="AF11" s="89">
        <f t="shared" si="9"/>
        <v>0</v>
      </c>
      <c r="AG11" s="89">
        <f t="shared" si="9"/>
        <v>52</v>
      </c>
      <c r="AH11" s="89">
        <f t="shared" si="9"/>
        <v>2</v>
      </c>
      <c r="AI11" s="89">
        <f t="shared" si="9"/>
        <v>4</v>
      </c>
      <c r="AJ11" s="89">
        <f t="shared" si="9"/>
        <v>6</v>
      </c>
      <c r="AK11" s="89">
        <f t="shared" si="9"/>
        <v>3</v>
      </c>
      <c r="AL11" s="89">
        <f t="shared" si="9"/>
        <v>3</v>
      </c>
    </row>
    <row r="12" spans="1:38" ht="66" customHeight="1" x14ac:dyDescent="0.25">
      <c r="A12" s="10" t="s">
        <v>44</v>
      </c>
      <c r="B12" s="46" t="s">
        <v>45</v>
      </c>
      <c r="C12" s="26">
        <v>80</v>
      </c>
      <c r="D12" s="26">
        <v>0</v>
      </c>
      <c r="E12" s="26">
        <f t="shared" si="1"/>
        <v>79</v>
      </c>
      <c r="F12" s="26">
        <v>0</v>
      </c>
      <c r="G12" s="26">
        <v>1</v>
      </c>
      <c r="H12" s="26">
        <v>58</v>
      </c>
      <c r="I12" s="68">
        <f t="shared" si="2"/>
        <v>44</v>
      </c>
      <c r="J12" s="26">
        <v>8</v>
      </c>
      <c r="K12" s="26">
        <v>6</v>
      </c>
      <c r="L12" s="26">
        <v>65</v>
      </c>
      <c r="M12" s="69">
        <f t="shared" si="3"/>
        <v>46</v>
      </c>
      <c r="N12" s="27">
        <v>21</v>
      </c>
      <c r="O12" s="28">
        <v>2</v>
      </c>
      <c r="P12" s="27">
        <v>23</v>
      </c>
      <c r="Q12" s="70">
        <v>0</v>
      </c>
      <c r="R12" s="69">
        <f t="shared" si="4"/>
        <v>11</v>
      </c>
      <c r="S12" s="70">
        <v>0</v>
      </c>
      <c r="T12" s="27">
        <v>8</v>
      </c>
      <c r="U12" s="28">
        <v>3</v>
      </c>
      <c r="V12" s="68">
        <f t="shared" si="5"/>
        <v>57</v>
      </c>
      <c r="W12" s="26">
        <v>1</v>
      </c>
      <c r="X12" s="68">
        <v>0</v>
      </c>
      <c r="Y12" s="68">
        <f t="shared" si="6"/>
        <v>0</v>
      </c>
      <c r="Z12" s="68">
        <v>0</v>
      </c>
      <c r="AA12" s="26">
        <v>39</v>
      </c>
      <c r="AB12" s="26">
        <v>10</v>
      </c>
      <c r="AC12" s="68">
        <f t="shared" si="7"/>
        <v>49</v>
      </c>
      <c r="AD12" s="26">
        <v>18</v>
      </c>
      <c r="AE12" s="26">
        <v>31</v>
      </c>
      <c r="AF12" s="26"/>
      <c r="AG12" s="26">
        <v>45</v>
      </c>
      <c r="AH12" s="26">
        <v>2</v>
      </c>
      <c r="AI12" s="26">
        <v>1</v>
      </c>
      <c r="AJ12" s="68">
        <f t="shared" si="8"/>
        <v>3</v>
      </c>
      <c r="AK12" s="26">
        <v>2</v>
      </c>
      <c r="AL12" s="26">
        <v>1</v>
      </c>
    </row>
    <row r="13" spans="1:38" ht="66" customHeight="1" x14ac:dyDescent="0.25">
      <c r="A13" s="10" t="s">
        <v>46</v>
      </c>
      <c r="B13" s="46" t="s">
        <v>47</v>
      </c>
      <c r="C13" s="26">
        <v>23</v>
      </c>
      <c r="D13" s="26">
        <v>0</v>
      </c>
      <c r="E13" s="26">
        <f t="shared" si="1"/>
        <v>22</v>
      </c>
      <c r="F13" s="26">
        <v>1</v>
      </c>
      <c r="G13" s="26">
        <v>0</v>
      </c>
      <c r="H13" s="26">
        <v>28</v>
      </c>
      <c r="I13" s="68">
        <f t="shared" si="2"/>
        <v>16</v>
      </c>
      <c r="J13" s="28">
        <v>10</v>
      </c>
      <c r="K13" s="26">
        <v>2</v>
      </c>
      <c r="L13" s="26">
        <v>27</v>
      </c>
      <c r="M13" s="69">
        <f t="shared" si="3"/>
        <v>8</v>
      </c>
      <c r="N13" s="27">
        <v>5</v>
      </c>
      <c r="O13" s="28">
        <v>0</v>
      </c>
      <c r="P13" s="27">
        <v>3</v>
      </c>
      <c r="Q13" s="70">
        <v>0</v>
      </c>
      <c r="R13" s="69">
        <f t="shared" si="4"/>
        <v>2</v>
      </c>
      <c r="S13" s="70">
        <v>0</v>
      </c>
      <c r="T13" s="27">
        <v>1</v>
      </c>
      <c r="U13" s="28">
        <v>1</v>
      </c>
      <c r="V13" s="68">
        <f t="shared" si="5"/>
        <v>10</v>
      </c>
      <c r="W13" s="28">
        <v>1</v>
      </c>
      <c r="X13" s="68">
        <v>0</v>
      </c>
      <c r="Y13" s="68">
        <f t="shared" si="6"/>
        <v>0</v>
      </c>
      <c r="Z13" s="68">
        <v>0</v>
      </c>
      <c r="AA13" s="26">
        <v>6</v>
      </c>
      <c r="AB13" s="26">
        <v>6</v>
      </c>
      <c r="AC13" s="68">
        <f t="shared" si="7"/>
        <v>12</v>
      </c>
      <c r="AD13" s="28">
        <v>6</v>
      </c>
      <c r="AE13" s="26">
        <v>6</v>
      </c>
      <c r="AF13" s="26"/>
      <c r="AG13" s="26">
        <v>7</v>
      </c>
      <c r="AH13" s="26">
        <v>0</v>
      </c>
      <c r="AI13" s="26">
        <v>3</v>
      </c>
      <c r="AJ13" s="68">
        <f t="shared" si="8"/>
        <v>3</v>
      </c>
      <c r="AK13" s="26">
        <v>1</v>
      </c>
      <c r="AL13" s="26">
        <v>2</v>
      </c>
    </row>
    <row r="14" spans="1:38" s="9" customFormat="1" ht="66" customHeight="1" x14ac:dyDescent="0.25">
      <c r="A14" s="10" t="s">
        <v>48</v>
      </c>
      <c r="B14" s="5" t="s">
        <v>49</v>
      </c>
      <c r="C14" s="89">
        <f>C15+C16</f>
        <v>2</v>
      </c>
      <c r="D14" s="89">
        <f t="shared" ref="D14:AL14" si="10">D15+D16</f>
        <v>0</v>
      </c>
      <c r="E14" s="89">
        <f t="shared" si="10"/>
        <v>2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1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1</v>
      </c>
      <c r="S14" s="89">
        <f t="shared" si="10"/>
        <v>0</v>
      </c>
      <c r="T14" s="89">
        <f t="shared" si="10"/>
        <v>0</v>
      </c>
      <c r="U14" s="89">
        <f t="shared" si="10"/>
        <v>1</v>
      </c>
      <c r="V14" s="89">
        <f t="shared" si="10"/>
        <v>1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66" customHeight="1" x14ac:dyDescent="0.25">
      <c r="A15" s="10" t="s">
        <v>50</v>
      </c>
      <c r="B15" s="46" t="s">
        <v>51</v>
      </c>
      <c r="C15" s="26">
        <v>1</v>
      </c>
      <c r="D15" s="26">
        <v>0</v>
      </c>
      <c r="E15" s="26">
        <f t="shared" si="1"/>
        <v>1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27">
        <v>0</v>
      </c>
      <c r="O15" s="70">
        <v>0</v>
      </c>
      <c r="P15" s="27">
        <v>0</v>
      </c>
      <c r="Q15" s="70">
        <v>0</v>
      </c>
      <c r="R15" s="69">
        <f t="shared" si="4"/>
        <v>1</v>
      </c>
      <c r="S15" s="70">
        <v>0</v>
      </c>
      <c r="T15" s="27">
        <v>0</v>
      </c>
      <c r="U15" s="28">
        <v>1</v>
      </c>
      <c r="V15" s="68">
        <f t="shared" si="5"/>
        <v>1</v>
      </c>
      <c r="W15" s="28">
        <v>0</v>
      </c>
      <c r="X15" s="68">
        <v>0</v>
      </c>
      <c r="Y15" s="68">
        <f t="shared" si="6"/>
        <v>0</v>
      </c>
      <c r="Z15" s="68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26">
        <v>0</v>
      </c>
      <c r="AF15" s="26"/>
      <c r="AG15" s="26">
        <v>0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ht="66" customHeight="1" x14ac:dyDescent="0.25">
      <c r="A16" s="10" t="s">
        <v>52</v>
      </c>
      <c r="B16" s="46" t="s">
        <v>53</v>
      </c>
      <c r="C16" s="26">
        <v>1</v>
      </c>
      <c r="D16" s="26">
        <v>0</v>
      </c>
      <c r="E16" s="26">
        <f t="shared" si="1"/>
        <v>1</v>
      </c>
      <c r="F16" s="26">
        <v>0</v>
      </c>
      <c r="G16" s="26">
        <v>0</v>
      </c>
      <c r="H16" s="26">
        <v>0</v>
      </c>
      <c r="I16" s="68">
        <f t="shared" si="2"/>
        <v>0</v>
      </c>
      <c r="J16" s="28">
        <v>0</v>
      </c>
      <c r="K16" s="28">
        <v>0</v>
      </c>
      <c r="L16" s="26">
        <v>1</v>
      </c>
      <c r="M16" s="69">
        <f t="shared" si="3"/>
        <v>0</v>
      </c>
      <c r="N16" s="27">
        <v>0</v>
      </c>
      <c r="O16" s="68">
        <v>0</v>
      </c>
      <c r="P16" s="27">
        <v>0</v>
      </c>
      <c r="Q16" s="70">
        <v>0</v>
      </c>
      <c r="R16" s="69">
        <f t="shared" si="4"/>
        <v>0</v>
      </c>
      <c r="S16" s="70">
        <v>0</v>
      </c>
      <c r="T16" s="68">
        <v>0</v>
      </c>
      <c r="U16" s="28">
        <v>0</v>
      </c>
      <c r="V16" s="68">
        <f t="shared" si="5"/>
        <v>0</v>
      </c>
      <c r="W16" s="68">
        <v>0</v>
      </c>
      <c r="X16" s="68">
        <v>0</v>
      </c>
      <c r="Y16" s="68">
        <f t="shared" si="6"/>
        <v>0</v>
      </c>
      <c r="Z16" s="68">
        <v>0</v>
      </c>
      <c r="AA16" s="28">
        <v>0</v>
      </c>
      <c r="AB16" s="26">
        <v>0</v>
      </c>
      <c r="AC16" s="68">
        <f t="shared" si="7"/>
        <v>0</v>
      </c>
      <c r="AD16" s="26">
        <v>0</v>
      </c>
      <c r="AE16" s="26">
        <v>0</v>
      </c>
      <c r="AF16" s="68"/>
      <c r="AG16" s="28">
        <v>0</v>
      </c>
      <c r="AH16" s="28">
        <v>0</v>
      </c>
      <c r="AI16" s="28">
        <v>0</v>
      </c>
      <c r="AJ16" s="68">
        <f t="shared" si="8"/>
        <v>0</v>
      </c>
      <c r="AK16" s="26">
        <v>0</v>
      </c>
      <c r="AL16" s="26">
        <v>0</v>
      </c>
    </row>
    <row r="17" spans="1:38" s="9" customFormat="1" ht="66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0</v>
      </c>
      <c r="M17" s="69">
        <f t="shared" si="3"/>
        <v>0</v>
      </c>
      <c r="N17" s="28">
        <v>0</v>
      </c>
      <c r="O17" s="70">
        <v>0</v>
      </c>
      <c r="P17" s="28">
        <v>0</v>
      </c>
      <c r="Q17" s="68">
        <v>0</v>
      </c>
      <c r="R17" s="69">
        <f t="shared" si="4"/>
        <v>0</v>
      </c>
      <c r="S17" s="70">
        <v>0</v>
      </c>
      <c r="T17" s="69">
        <v>0</v>
      </c>
      <c r="U17" s="28">
        <v>0</v>
      </c>
      <c r="V17" s="68">
        <f t="shared" si="5"/>
        <v>0</v>
      </c>
      <c r="W17" s="70">
        <v>0</v>
      </c>
      <c r="X17" s="68">
        <v>0</v>
      </c>
      <c r="Y17" s="68">
        <f t="shared" si="6"/>
        <v>0</v>
      </c>
      <c r="Z17" s="68">
        <v>0</v>
      </c>
      <c r="AA17" s="28">
        <v>0</v>
      </c>
      <c r="AB17" s="26">
        <v>0</v>
      </c>
      <c r="AC17" s="68">
        <f t="shared" si="7"/>
        <v>0</v>
      </c>
      <c r="AD17" s="26">
        <v>0</v>
      </c>
      <c r="AE17" s="26">
        <v>0</v>
      </c>
      <c r="AF17" s="68"/>
      <c r="AG17" s="28">
        <v>0</v>
      </c>
      <c r="AH17" s="68">
        <v>0</v>
      </c>
      <c r="AI17" s="68">
        <v>0</v>
      </c>
      <c r="AJ17" s="68">
        <f t="shared" si="8"/>
        <v>0</v>
      </c>
      <c r="AK17" s="68">
        <v>0</v>
      </c>
      <c r="AL17" s="68">
        <v>0</v>
      </c>
    </row>
    <row r="18" spans="1:38" s="55" customFormat="1" ht="66" customHeight="1" x14ac:dyDescent="0.25">
      <c r="A18" s="56">
        <v>5</v>
      </c>
      <c r="B18" s="52" t="s">
        <v>55</v>
      </c>
      <c r="C18" s="68">
        <v>3</v>
      </c>
      <c r="D18" s="68">
        <v>0</v>
      </c>
      <c r="E18" s="68">
        <f t="shared" si="1"/>
        <v>3</v>
      </c>
      <c r="F18" s="68">
        <v>0</v>
      </c>
      <c r="G18" s="68">
        <v>0</v>
      </c>
      <c r="H18" s="68">
        <v>1</v>
      </c>
      <c r="I18" s="68">
        <f t="shared" si="2"/>
        <v>0</v>
      </c>
      <c r="J18" s="70">
        <v>1</v>
      </c>
      <c r="K18" s="70">
        <v>0</v>
      </c>
      <c r="L18" s="68">
        <v>3</v>
      </c>
      <c r="M18" s="69">
        <f t="shared" si="3"/>
        <v>0</v>
      </c>
      <c r="N18" s="70">
        <v>0</v>
      </c>
      <c r="O18" s="68">
        <v>0</v>
      </c>
      <c r="P18" s="70">
        <v>0</v>
      </c>
      <c r="Q18" s="70">
        <v>0</v>
      </c>
      <c r="R18" s="69">
        <f t="shared" si="4"/>
        <v>0</v>
      </c>
      <c r="S18" s="70">
        <v>0</v>
      </c>
      <c r="T18" s="68">
        <v>0</v>
      </c>
      <c r="U18" s="70">
        <v>0</v>
      </c>
      <c r="V18" s="68">
        <f t="shared" si="5"/>
        <v>0</v>
      </c>
      <c r="W18" s="68">
        <v>0</v>
      </c>
      <c r="X18" s="68">
        <v>0</v>
      </c>
      <c r="Y18" s="68">
        <f t="shared" si="6"/>
        <v>0</v>
      </c>
      <c r="Z18" s="68">
        <v>0</v>
      </c>
      <c r="AA18" s="70">
        <v>0</v>
      </c>
      <c r="AB18" s="68">
        <v>1</v>
      </c>
      <c r="AC18" s="68">
        <f t="shared" si="7"/>
        <v>1</v>
      </c>
      <c r="AD18" s="68">
        <v>0</v>
      </c>
      <c r="AE18" s="68">
        <v>1</v>
      </c>
      <c r="AF18" s="68"/>
      <c r="AG18" s="70">
        <v>0</v>
      </c>
      <c r="AH18" s="68">
        <v>0</v>
      </c>
      <c r="AI18" s="68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66" customHeight="1" x14ac:dyDescent="0.25">
      <c r="A19" s="10">
        <v>6</v>
      </c>
      <c r="B19" s="5" t="s">
        <v>56</v>
      </c>
      <c r="C19" s="89">
        <f>C20+C21+C22+C23+C24+C25+C26</f>
        <v>4</v>
      </c>
      <c r="D19" s="89">
        <f t="shared" ref="D19:AL19" si="11">D20+D21+D22+D23+D24+D25+D26</f>
        <v>0</v>
      </c>
      <c r="E19" s="89">
        <f t="shared" si="11"/>
        <v>4</v>
      </c>
      <c r="F19" s="89">
        <f t="shared" si="11"/>
        <v>0</v>
      </c>
      <c r="G19" s="89">
        <f t="shared" si="11"/>
        <v>0</v>
      </c>
      <c r="H19" s="89">
        <f t="shared" si="11"/>
        <v>1</v>
      </c>
      <c r="I19" s="89">
        <f t="shared" si="11"/>
        <v>1</v>
      </c>
      <c r="J19" s="89">
        <f t="shared" si="11"/>
        <v>0</v>
      </c>
      <c r="K19" s="89">
        <f t="shared" si="11"/>
        <v>0</v>
      </c>
      <c r="L19" s="89">
        <f t="shared" si="11"/>
        <v>4</v>
      </c>
      <c r="M19" s="89">
        <f t="shared" si="11"/>
        <v>1</v>
      </c>
      <c r="N19" s="89">
        <f t="shared" si="11"/>
        <v>1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1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1</v>
      </c>
      <c r="AB19" s="89">
        <f t="shared" si="11"/>
        <v>0</v>
      </c>
      <c r="AC19" s="89">
        <f t="shared" si="11"/>
        <v>1</v>
      </c>
      <c r="AD19" s="89">
        <f t="shared" si="11"/>
        <v>1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66" customHeight="1" x14ac:dyDescent="0.25">
      <c r="A20" s="10" t="s">
        <v>57</v>
      </c>
      <c r="B20" s="46" t="s">
        <v>58</v>
      </c>
      <c r="C20" s="26">
        <v>0</v>
      </c>
      <c r="D20" s="68">
        <f t="shared" ref="D20" si="12">D21+D22+D23+D24+D25+D26+D27</f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68">
        <v>0</v>
      </c>
      <c r="P20" s="28">
        <v>0</v>
      </c>
      <c r="Q20" s="68">
        <v>0</v>
      </c>
      <c r="R20" s="69">
        <f t="shared" si="4"/>
        <v>0</v>
      </c>
      <c r="S20" s="70">
        <v>0</v>
      </c>
      <c r="T20" s="68">
        <v>0</v>
      </c>
      <c r="U20" s="28">
        <v>0</v>
      </c>
      <c r="V20" s="68">
        <f t="shared" si="5"/>
        <v>0</v>
      </c>
      <c r="W20" s="68">
        <v>0</v>
      </c>
      <c r="X20" s="68">
        <v>0</v>
      </c>
      <c r="Y20" s="68">
        <f t="shared" si="6"/>
        <v>0</v>
      </c>
      <c r="Z20" s="68">
        <v>0</v>
      </c>
      <c r="AA20" s="28">
        <v>0</v>
      </c>
      <c r="AB20" s="26">
        <v>0</v>
      </c>
      <c r="AC20" s="68">
        <f t="shared" si="7"/>
        <v>0</v>
      </c>
      <c r="AD20" s="26">
        <v>0</v>
      </c>
      <c r="AE20" s="26">
        <v>0</v>
      </c>
      <c r="AF20" s="28"/>
      <c r="AG20" s="28">
        <v>0</v>
      </c>
      <c r="AH20" s="68">
        <v>0</v>
      </c>
      <c r="AI20" s="68">
        <v>0</v>
      </c>
      <c r="AJ20" s="68">
        <f t="shared" si="8"/>
        <v>0</v>
      </c>
      <c r="AK20" s="68">
        <v>0</v>
      </c>
      <c r="AL20" s="68">
        <v>0</v>
      </c>
    </row>
    <row r="21" spans="1:38" ht="66" customHeight="1" x14ac:dyDescent="0.25">
      <c r="A21" s="10" t="s">
        <v>59</v>
      </c>
      <c r="B21" s="46" t="s">
        <v>60</v>
      </c>
      <c r="C21" s="26">
        <v>0</v>
      </c>
      <c r="D21" s="68">
        <f t="shared" ref="D21" si="13">D22+D23+D24+D25+D26+D27+D28</f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>
        <v>0</v>
      </c>
      <c r="M21" s="69">
        <f t="shared" si="3"/>
        <v>0</v>
      </c>
      <c r="N21" s="28">
        <v>0</v>
      </c>
      <c r="O21" s="70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69">
        <v>0</v>
      </c>
      <c r="U21" s="28">
        <v>0</v>
      </c>
      <c r="V21" s="68">
        <f t="shared" si="5"/>
        <v>0</v>
      </c>
      <c r="W21" s="70">
        <v>0</v>
      </c>
      <c r="X21" s="68">
        <v>0</v>
      </c>
      <c r="Y21" s="68">
        <f t="shared" si="6"/>
        <v>0</v>
      </c>
      <c r="Z21" s="68">
        <v>0</v>
      </c>
      <c r="AA21" s="28">
        <v>0</v>
      </c>
      <c r="AB21" s="68">
        <v>0</v>
      </c>
      <c r="AC21" s="68">
        <f t="shared" si="7"/>
        <v>0</v>
      </c>
      <c r="AD21" s="26">
        <v>0</v>
      </c>
      <c r="AE21" s="26">
        <v>0</v>
      </c>
      <c r="AF21" s="70"/>
      <c r="AG21" s="2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s="48" customFormat="1" ht="66" customHeight="1" x14ac:dyDescent="0.25">
      <c r="A22" s="56" t="s">
        <v>61</v>
      </c>
      <c r="B22" s="85" t="s">
        <v>62</v>
      </c>
      <c r="C22" s="68">
        <v>3</v>
      </c>
      <c r="D22" s="68">
        <f t="shared" ref="D22" si="14">D23+D24+D25+D26+D27+D28+D29</f>
        <v>0</v>
      </c>
      <c r="E22" s="68">
        <f t="shared" si="1"/>
        <v>3</v>
      </c>
      <c r="F22" s="68">
        <v>0</v>
      </c>
      <c r="G22" s="68">
        <v>0</v>
      </c>
      <c r="H22" s="70">
        <v>1</v>
      </c>
      <c r="I22" s="68">
        <f t="shared" si="2"/>
        <v>1</v>
      </c>
      <c r="J22" s="70">
        <v>0</v>
      </c>
      <c r="K22" s="70">
        <v>0</v>
      </c>
      <c r="L22" s="68">
        <v>3</v>
      </c>
      <c r="M22" s="69">
        <f t="shared" si="3"/>
        <v>1</v>
      </c>
      <c r="N22" s="70">
        <v>1</v>
      </c>
      <c r="O22" s="68">
        <v>0</v>
      </c>
      <c r="P22" s="70">
        <v>0</v>
      </c>
      <c r="Q22" s="70">
        <v>0</v>
      </c>
      <c r="R22" s="69">
        <f t="shared" si="4"/>
        <v>0</v>
      </c>
      <c r="S22" s="70">
        <v>0</v>
      </c>
      <c r="T22" s="68">
        <v>0</v>
      </c>
      <c r="U22" s="70">
        <v>0</v>
      </c>
      <c r="V22" s="68">
        <f t="shared" si="5"/>
        <v>1</v>
      </c>
      <c r="W22" s="68">
        <v>0</v>
      </c>
      <c r="X22" s="68">
        <v>0</v>
      </c>
      <c r="Y22" s="68">
        <f t="shared" si="6"/>
        <v>0</v>
      </c>
      <c r="Z22" s="68">
        <v>0</v>
      </c>
      <c r="AA22" s="70">
        <v>1</v>
      </c>
      <c r="AB22" s="68">
        <v>0</v>
      </c>
      <c r="AC22" s="68">
        <f t="shared" si="7"/>
        <v>1</v>
      </c>
      <c r="AD22" s="68">
        <v>1</v>
      </c>
      <c r="AE22" s="68">
        <v>0</v>
      </c>
      <c r="AF22" s="70"/>
      <c r="AG22" s="70">
        <v>0</v>
      </c>
      <c r="AH22" s="70">
        <v>0</v>
      </c>
      <c r="AI22" s="70">
        <v>0</v>
      </c>
      <c r="AJ22" s="68">
        <f t="shared" si="8"/>
        <v>0</v>
      </c>
      <c r="AK22" s="68">
        <v>0</v>
      </c>
      <c r="AL22" s="68">
        <v>0</v>
      </c>
    </row>
    <row r="23" spans="1:38" ht="66" customHeight="1" x14ac:dyDescent="0.25">
      <c r="A23" s="10" t="s">
        <v>63</v>
      </c>
      <c r="B23" s="46" t="s">
        <v>64</v>
      </c>
      <c r="C23" s="26">
        <v>0</v>
      </c>
      <c r="D23" s="68">
        <f t="shared" ref="D23" si="15">D24+D25+D26+D27+D28+D29+D30</f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70">
        <v>0</v>
      </c>
      <c r="P23" s="28">
        <v>0</v>
      </c>
      <c r="Q23" s="68">
        <v>0</v>
      </c>
      <c r="R23" s="69">
        <f t="shared" si="4"/>
        <v>0</v>
      </c>
      <c r="S23" s="70">
        <v>0</v>
      </c>
      <c r="T23" s="69">
        <v>0</v>
      </c>
      <c r="U23" s="28">
        <v>0</v>
      </c>
      <c r="V23" s="68">
        <f t="shared" si="5"/>
        <v>0</v>
      </c>
      <c r="W23" s="70">
        <v>0</v>
      </c>
      <c r="X23" s="68">
        <v>0</v>
      </c>
      <c r="Y23" s="68">
        <f t="shared" si="6"/>
        <v>0</v>
      </c>
      <c r="Z23" s="68">
        <v>0</v>
      </c>
      <c r="AA23" s="28">
        <v>0</v>
      </c>
      <c r="AB23" s="68">
        <v>0</v>
      </c>
      <c r="AC23" s="68">
        <f t="shared" si="7"/>
        <v>0</v>
      </c>
      <c r="AD23" s="26">
        <v>0</v>
      </c>
      <c r="AE23" s="26">
        <v>0</v>
      </c>
      <c r="AF23" s="70"/>
      <c r="AG23" s="28">
        <v>0</v>
      </c>
      <c r="AH23" s="68">
        <v>0</v>
      </c>
      <c r="AI23" s="68">
        <v>0</v>
      </c>
      <c r="AJ23" s="68">
        <f t="shared" si="8"/>
        <v>0</v>
      </c>
      <c r="AK23" s="68">
        <v>0</v>
      </c>
      <c r="AL23" s="68">
        <v>0</v>
      </c>
    </row>
    <row r="24" spans="1:38" ht="66" customHeight="1" x14ac:dyDescent="0.25">
      <c r="A24" s="10" t="s">
        <v>65</v>
      </c>
      <c r="B24" s="46" t="s">
        <v>66</v>
      </c>
      <c r="C24" s="26">
        <v>1</v>
      </c>
      <c r="D24" s="68">
        <f t="shared" ref="D24:D26" si="16">D25+D26+D27+D28+D29+D30+D31</f>
        <v>0</v>
      </c>
      <c r="E24" s="26">
        <f t="shared" si="1"/>
        <v>1</v>
      </c>
      <c r="F24" s="26">
        <v>0</v>
      </c>
      <c r="G24" s="26">
        <v>0</v>
      </c>
      <c r="H24" s="28">
        <v>0</v>
      </c>
      <c r="I24" s="68">
        <f t="shared" si="2"/>
        <v>0</v>
      </c>
      <c r="J24" s="28">
        <v>0</v>
      </c>
      <c r="K24" s="28">
        <v>0</v>
      </c>
      <c r="L24" s="26">
        <v>1</v>
      </c>
      <c r="M24" s="69">
        <f t="shared" si="3"/>
        <v>0</v>
      </c>
      <c r="N24" s="28">
        <v>0</v>
      </c>
      <c r="O24" s="68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68">
        <v>0</v>
      </c>
      <c r="U24" s="28">
        <v>0</v>
      </c>
      <c r="V24" s="68">
        <f t="shared" si="5"/>
        <v>0</v>
      </c>
      <c r="W24" s="68">
        <v>0</v>
      </c>
      <c r="X24" s="68">
        <v>0</v>
      </c>
      <c r="Y24" s="68">
        <f t="shared" si="6"/>
        <v>0</v>
      </c>
      <c r="Z24" s="68">
        <v>0</v>
      </c>
      <c r="AA24" s="28">
        <v>0</v>
      </c>
      <c r="AB24" s="68">
        <v>0</v>
      </c>
      <c r="AC24" s="68">
        <f t="shared" si="7"/>
        <v>0</v>
      </c>
      <c r="AD24" s="68">
        <v>0</v>
      </c>
      <c r="AE24" s="68">
        <v>0</v>
      </c>
      <c r="AF24" s="70"/>
      <c r="AG24" s="28">
        <v>0</v>
      </c>
      <c r="AH24" s="68">
        <v>0</v>
      </c>
      <c r="AI24" s="68">
        <v>0</v>
      </c>
      <c r="AJ24" s="68">
        <f t="shared" si="8"/>
        <v>0</v>
      </c>
      <c r="AK24" s="68">
        <v>0</v>
      </c>
      <c r="AL24" s="68">
        <v>0</v>
      </c>
    </row>
    <row r="25" spans="1:38" ht="66" customHeight="1" x14ac:dyDescent="0.25">
      <c r="A25" s="10" t="s">
        <v>67</v>
      </c>
      <c r="B25" s="46" t="s">
        <v>68</v>
      </c>
      <c r="C25" s="26">
        <v>0</v>
      </c>
      <c r="D25" s="68">
        <f t="shared" si="16"/>
        <v>0</v>
      </c>
      <c r="E25" s="26">
        <f t="shared" si="1"/>
        <v>0</v>
      </c>
      <c r="F25" s="26">
        <v>0</v>
      </c>
      <c r="G25" s="26">
        <v>0</v>
      </c>
      <c r="H25" s="28">
        <v>0</v>
      </c>
      <c r="I25" s="68">
        <f t="shared" si="2"/>
        <v>0</v>
      </c>
      <c r="J25" s="28">
        <v>0</v>
      </c>
      <c r="K25" s="28">
        <v>0</v>
      </c>
      <c r="L25" s="26">
        <v>0</v>
      </c>
      <c r="M25" s="69">
        <f t="shared" si="3"/>
        <v>0</v>
      </c>
      <c r="N25" s="28">
        <v>0</v>
      </c>
      <c r="O25" s="70">
        <v>0</v>
      </c>
      <c r="P25" s="28">
        <v>0</v>
      </c>
      <c r="Q25" s="70">
        <v>0</v>
      </c>
      <c r="R25" s="69">
        <f t="shared" si="4"/>
        <v>0</v>
      </c>
      <c r="S25" s="70">
        <v>0</v>
      </c>
      <c r="T25" s="69">
        <v>0</v>
      </c>
      <c r="U25" s="28">
        <v>0</v>
      </c>
      <c r="V25" s="68">
        <f t="shared" si="5"/>
        <v>0</v>
      </c>
      <c r="W25" s="70">
        <v>0</v>
      </c>
      <c r="X25" s="68">
        <v>0</v>
      </c>
      <c r="Y25" s="68">
        <f t="shared" si="6"/>
        <v>0</v>
      </c>
      <c r="Z25" s="68">
        <v>0</v>
      </c>
      <c r="AA25" s="28">
        <v>0</v>
      </c>
      <c r="AB25" s="68">
        <v>0</v>
      </c>
      <c r="AC25" s="68">
        <f t="shared" si="7"/>
        <v>0</v>
      </c>
      <c r="AD25" s="68">
        <v>0</v>
      </c>
      <c r="AE25" s="68">
        <v>0</v>
      </c>
      <c r="AF25" s="28"/>
      <c r="AG25" s="28">
        <v>0</v>
      </c>
      <c r="AH25" s="70">
        <v>0</v>
      </c>
      <c r="AI25" s="70">
        <v>0</v>
      </c>
      <c r="AJ25" s="68">
        <f t="shared" si="8"/>
        <v>0</v>
      </c>
      <c r="AK25" s="68">
        <v>0</v>
      </c>
      <c r="AL25" s="68">
        <v>0</v>
      </c>
    </row>
    <row r="26" spans="1:38" ht="66" customHeight="1" x14ac:dyDescent="0.25">
      <c r="A26" s="10" t="s">
        <v>69</v>
      </c>
      <c r="B26" s="46" t="s">
        <v>70</v>
      </c>
      <c r="C26" s="26">
        <v>0</v>
      </c>
      <c r="D26" s="68">
        <f t="shared" si="16"/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26">
        <v>0</v>
      </c>
      <c r="M26" s="69">
        <f t="shared" si="3"/>
        <v>0</v>
      </c>
      <c r="N26" s="28">
        <v>0</v>
      </c>
      <c r="O26" s="68">
        <v>0</v>
      </c>
      <c r="P26" s="28">
        <v>0</v>
      </c>
      <c r="Q26" s="68">
        <v>0</v>
      </c>
      <c r="R26" s="69">
        <f t="shared" si="4"/>
        <v>0</v>
      </c>
      <c r="S26" s="70">
        <v>0</v>
      </c>
      <c r="T26" s="68">
        <v>0</v>
      </c>
      <c r="U26" s="28">
        <v>0</v>
      </c>
      <c r="V26" s="68">
        <f t="shared" si="5"/>
        <v>0</v>
      </c>
      <c r="W26" s="68">
        <v>0</v>
      </c>
      <c r="X26" s="68">
        <v>0</v>
      </c>
      <c r="Y26" s="68">
        <f t="shared" si="6"/>
        <v>0</v>
      </c>
      <c r="Z26" s="68">
        <v>0</v>
      </c>
      <c r="AA26" s="28">
        <v>0</v>
      </c>
      <c r="AB26" s="68">
        <v>0</v>
      </c>
      <c r="AC26" s="68">
        <f t="shared" si="7"/>
        <v>0</v>
      </c>
      <c r="AD26" s="68">
        <v>0</v>
      </c>
      <c r="AE26" s="26">
        <v>0</v>
      </c>
      <c r="AF26" s="28"/>
      <c r="AG26" s="28">
        <v>0</v>
      </c>
      <c r="AH26" s="68">
        <v>0</v>
      </c>
      <c r="AI26" s="68">
        <v>0</v>
      </c>
      <c r="AJ26" s="68">
        <f t="shared" si="8"/>
        <v>0</v>
      </c>
      <c r="AK26" s="68">
        <v>0</v>
      </c>
      <c r="AL26" s="68">
        <v>0</v>
      </c>
    </row>
    <row r="27" spans="1:38" s="9" customFormat="1" ht="66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7">D28+D29+D30+D31+D32</f>
        <v>0</v>
      </c>
      <c r="E27" s="89">
        <f t="shared" si="17"/>
        <v>0</v>
      </c>
      <c r="F27" s="89">
        <f t="shared" si="17"/>
        <v>0</v>
      </c>
      <c r="G27" s="89">
        <f t="shared" si="17"/>
        <v>0</v>
      </c>
      <c r="H27" s="89">
        <f t="shared" si="17"/>
        <v>0</v>
      </c>
      <c r="I27" s="89">
        <f t="shared" si="17"/>
        <v>0</v>
      </c>
      <c r="J27" s="89">
        <f t="shared" si="17"/>
        <v>0</v>
      </c>
      <c r="K27" s="89">
        <f t="shared" si="17"/>
        <v>0</v>
      </c>
      <c r="L27" s="89">
        <f t="shared" si="17"/>
        <v>0</v>
      </c>
      <c r="M27" s="89">
        <f t="shared" si="17"/>
        <v>0</v>
      </c>
      <c r="N27" s="89">
        <f t="shared" si="17"/>
        <v>0</v>
      </c>
      <c r="O27" s="89">
        <f t="shared" si="17"/>
        <v>0</v>
      </c>
      <c r="P27" s="89">
        <f t="shared" si="17"/>
        <v>0</v>
      </c>
      <c r="Q27" s="89">
        <f t="shared" si="17"/>
        <v>0</v>
      </c>
      <c r="R27" s="89">
        <f t="shared" si="17"/>
        <v>0</v>
      </c>
      <c r="S27" s="89">
        <f t="shared" si="17"/>
        <v>0</v>
      </c>
      <c r="T27" s="89">
        <f t="shared" si="17"/>
        <v>0</v>
      </c>
      <c r="U27" s="89">
        <f t="shared" si="17"/>
        <v>0</v>
      </c>
      <c r="V27" s="89">
        <f t="shared" si="17"/>
        <v>0</v>
      </c>
      <c r="W27" s="89">
        <f t="shared" si="17"/>
        <v>0</v>
      </c>
      <c r="X27" s="89">
        <f t="shared" si="17"/>
        <v>0</v>
      </c>
      <c r="Y27" s="89">
        <f t="shared" si="17"/>
        <v>0</v>
      </c>
      <c r="Z27" s="89">
        <f t="shared" si="17"/>
        <v>0</v>
      </c>
      <c r="AA27" s="89">
        <f t="shared" si="17"/>
        <v>0</v>
      </c>
      <c r="AB27" s="89">
        <f t="shared" si="17"/>
        <v>0</v>
      </c>
      <c r="AC27" s="89">
        <f t="shared" si="17"/>
        <v>0</v>
      </c>
      <c r="AD27" s="89">
        <f t="shared" si="17"/>
        <v>0</v>
      </c>
      <c r="AE27" s="89">
        <f t="shared" si="17"/>
        <v>0</v>
      </c>
      <c r="AF27" s="89">
        <f t="shared" si="17"/>
        <v>0</v>
      </c>
      <c r="AG27" s="89">
        <f t="shared" si="17"/>
        <v>0</v>
      </c>
      <c r="AH27" s="89">
        <f t="shared" si="17"/>
        <v>0</v>
      </c>
      <c r="AI27" s="89">
        <f t="shared" si="17"/>
        <v>0</v>
      </c>
      <c r="AJ27" s="89">
        <f t="shared" si="17"/>
        <v>0</v>
      </c>
      <c r="AK27" s="89">
        <f t="shared" si="17"/>
        <v>0</v>
      </c>
      <c r="AL27" s="89">
        <f t="shared" si="17"/>
        <v>0</v>
      </c>
    </row>
    <row r="28" spans="1:38" ht="66" customHeight="1" x14ac:dyDescent="0.25">
      <c r="A28" s="15" t="s">
        <v>72</v>
      </c>
      <c r="B28" s="46" t="s">
        <v>73</v>
      </c>
      <c r="C28" s="26">
        <v>0</v>
      </c>
      <c r="D28" s="68">
        <f t="shared" ref="D28" si="18">D29+D30+D31+D32+D33</f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26">
        <v>0</v>
      </c>
      <c r="M28" s="69">
        <f t="shared" si="3"/>
        <v>0</v>
      </c>
      <c r="N28" s="28">
        <v>0</v>
      </c>
      <c r="O28" s="6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68">
        <v>0</v>
      </c>
      <c r="U28" s="28">
        <v>0</v>
      </c>
      <c r="V28" s="68">
        <f t="shared" si="5"/>
        <v>0</v>
      </c>
      <c r="W28" s="68">
        <v>0</v>
      </c>
      <c r="X28" s="68">
        <v>0</v>
      </c>
      <c r="Y28" s="68">
        <f t="shared" si="6"/>
        <v>0</v>
      </c>
      <c r="Z28" s="68">
        <v>0</v>
      </c>
      <c r="AA28" s="28">
        <v>0</v>
      </c>
      <c r="AB28" s="68">
        <v>0</v>
      </c>
      <c r="AC28" s="68">
        <f t="shared" si="7"/>
        <v>0</v>
      </c>
      <c r="AD28" s="26">
        <v>0</v>
      </c>
      <c r="AE28" s="26">
        <v>0</v>
      </c>
      <c r="AF28" s="68"/>
      <c r="AG28" s="28">
        <v>0</v>
      </c>
      <c r="AH28" s="70">
        <v>0</v>
      </c>
      <c r="AI28" s="70">
        <v>0</v>
      </c>
      <c r="AJ28" s="68">
        <f t="shared" si="8"/>
        <v>0</v>
      </c>
      <c r="AK28" s="68">
        <v>0</v>
      </c>
      <c r="AL28" s="68">
        <v>0</v>
      </c>
    </row>
    <row r="29" spans="1:38" ht="66" customHeight="1" x14ac:dyDescent="0.25">
      <c r="A29" s="15" t="s">
        <v>74</v>
      </c>
      <c r="B29" s="46" t="s">
        <v>75</v>
      </c>
      <c r="C29" s="26">
        <v>0</v>
      </c>
      <c r="D29" s="68">
        <f t="shared" ref="D29" si="19">D30+D31+D32+D33+D34</f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26">
        <v>0</v>
      </c>
      <c r="M29" s="69">
        <f t="shared" si="3"/>
        <v>0</v>
      </c>
      <c r="N29" s="28">
        <v>0</v>
      </c>
      <c r="O29" s="70">
        <v>0</v>
      </c>
      <c r="P29" s="28">
        <v>0</v>
      </c>
      <c r="Q29" s="68">
        <v>0</v>
      </c>
      <c r="R29" s="69">
        <f t="shared" si="4"/>
        <v>0</v>
      </c>
      <c r="S29" s="70">
        <v>0</v>
      </c>
      <c r="T29" s="69">
        <v>0</v>
      </c>
      <c r="U29" s="28">
        <v>0</v>
      </c>
      <c r="V29" s="68">
        <f t="shared" si="5"/>
        <v>0</v>
      </c>
      <c r="W29" s="70">
        <v>0</v>
      </c>
      <c r="X29" s="68">
        <v>0</v>
      </c>
      <c r="Y29" s="68">
        <f t="shared" si="6"/>
        <v>0</v>
      </c>
      <c r="Z29" s="68">
        <v>0</v>
      </c>
      <c r="AA29" s="28">
        <v>0</v>
      </c>
      <c r="AB29" s="68">
        <v>0</v>
      </c>
      <c r="AC29" s="68">
        <f t="shared" si="7"/>
        <v>0</v>
      </c>
      <c r="AD29" s="68">
        <v>0</v>
      </c>
      <c r="AE29" s="26">
        <v>0</v>
      </c>
      <c r="AF29" s="68"/>
      <c r="AG29" s="2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66" customHeight="1" x14ac:dyDescent="0.25">
      <c r="A30" s="15" t="s">
        <v>76</v>
      </c>
      <c r="B30" s="46" t="s">
        <v>77</v>
      </c>
      <c r="C30" s="26">
        <v>0</v>
      </c>
      <c r="D30" s="68">
        <f t="shared" ref="D30:D33" si="20">D31+D32+D33+D34+D35</f>
        <v>0</v>
      </c>
      <c r="E30" s="26">
        <f t="shared" si="1"/>
        <v>0</v>
      </c>
      <c r="F30" s="26">
        <v>0</v>
      </c>
      <c r="G30" s="26">
        <v>0</v>
      </c>
      <c r="H30" s="28">
        <v>0</v>
      </c>
      <c r="I30" s="68">
        <f t="shared" si="2"/>
        <v>0</v>
      </c>
      <c r="J30" s="28">
        <v>0</v>
      </c>
      <c r="K30" s="28">
        <v>0</v>
      </c>
      <c r="L30" s="26">
        <v>0</v>
      </c>
      <c r="M30" s="69">
        <f t="shared" si="3"/>
        <v>0</v>
      </c>
      <c r="N30" s="28">
        <v>0</v>
      </c>
      <c r="O30" s="6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68">
        <v>0</v>
      </c>
      <c r="U30" s="28">
        <v>0</v>
      </c>
      <c r="V30" s="68">
        <f t="shared" si="5"/>
        <v>0</v>
      </c>
      <c r="W30" s="68">
        <v>0</v>
      </c>
      <c r="X30" s="68">
        <v>0</v>
      </c>
      <c r="Y30" s="68">
        <f t="shared" si="6"/>
        <v>0</v>
      </c>
      <c r="Z30" s="68">
        <v>0</v>
      </c>
      <c r="AA30" s="26">
        <v>0</v>
      </c>
      <c r="AB30" s="68">
        <v>0</v>
      </c>
      <c r="AC30" s="68">
        <f t="shared" si="7"/>
        <v>0</v>
      </c>
      <c r="AD30" s="68">
        <v>0</v>
      </c>
      <c r="AE30" s="26">
        <v>0</v>
      </c>
      <c r="AF30" s="68"/>
      <c r="AG30" s="26">
        <v>0</v>
      </c>
      <c r="AH30" s="68">
        <v>0</v>
      </c>
      <c r="AI30" s="68">
        <v>0</v>
      </c>
      <c r="AJ30" s="68">
        <f t="shared" si="8"/>
        <v>0</v>
      </c>
      <c r="AK30" s="68">
        <v>0</v>
      </c>
      <c r="AL30" s="68">
        <v>0</v>
      </c>
    </row>
    <row r="31" spans="1:38" ht="66" customHeight="1" x14ac:dyDescent="0.25">
      <c r="A31" s="15" t="s">
        <v>78</v>
      </c>
      <c r="B31" s="46" t="s">
        <v>79</v>
      </c>
      <c r="C31" s="26">
        <v>0</v>
      </c>
      <c r="D31" s="68">
        <f t="shared" si="20"/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68">
        <f t="shared" si="2"/>
        <v>0</v>
      </c>
      <c r="J31" s="28">
        <v>0</v>
      </c>
      <c r="K31" s="28">
        <v>0</v>
      </c>
      <c r="L31" s="26">
        <v>0</v>
      </c>
      <c r="M31" s="69">
        <f t="shared" si="3"/>
        <v>0</v>
      </c>
      <c r="N31" s="28">
        <v>0</v>
      </c>
      <c r="O31" s="70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69">
        <v>0</v>
      </c>
      <c r="U31" s="28">
        <v>0</v>
      </c>
      <c r="V31" s="68">
        <f t="shared" si="5"/>
        <v>0</v>
      </c>
      <c r="W31" s="70">
        <v>0</v>
      </c>
      <c r="X31" s="68">
        <v>0</v>
      </c>
      <c r="Y31" s="68">
        <f t="shared" si="6"/>
        <v>0</v>
      </c>
      <c r="Z31" s="68">
        <v>0</v>
      </c>
      <c r="AA31" s="28">
        <v>0</v>
      </c>
      <c r="AB31" s="68">
        <v>0</v>
      </c>
      <c r="AC31" s="68">
        <f t="shared" si="7"/>
        <v>0</v>
      </c>
      <c r="AD31" s="68">
        <v>0</v>
      </c>
      <c r="AE31" s="26">
        <v>0</v>
      </c>
      <c r="AF31" s="68"/>
      <c r="AG31" s="28">
        <v>0</v>
      </c>
      <c r="AH31" s="70">
        <v>0</v>
      </c>
      <c r="AI31" s="70">
        <v>0</v>
      </c>
      <c r="AJ31" s="68">
        <f t="shared" si="8"/>
        <v>0</v>
      </c>
      <c r="AK31" s="68">
        <v>0</v>
      </c>
      <c r="AL31" s="68">
        <v>0</v>
      </c>
    </row>
    <row r="32" spans="1:38" ht="66" customHeight="1" x14ac:dyDescent="0.25">
      <c r="A32" s="15" t="s">
        <v>80</v>
      </c>
      <c r="B32" s="46" t="s">
        <v>81</v>
      </c>
      <c r="C32" s="26">
        <v>0</v>
      </c>
      <c r="D32" s="68">
        <f t="shared" si="20"/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68">
        <f t="shared" si="2"/>
        <v>0</v>
      </c>
      <c r="J32" s="28">
        <v>0</v>
      </c>
      <c r="K32" s="28">
        <v>0</v>
      </c>
      <c r="L32" s="26">
        <v>0</v>
      </c>
      <c r="M32" s="69">
        <f t="shared" si="3"/>
        <v>0</v>
      </c>
      <c r="N32" s="27">
        <v>0</v>
      </c>
      <c r="O32" s="68">
        <v>0</v>
      </c>
      <c r="P32" s="27">
        <v>0</v>
      </c>
      <c r="Q32" s="68">
        <v>0</v>
      </c>
      <c r="R32" s="69">
        <f t="shared" si="4"/>
        <v>0</v>
      </c>
      <c r="S32" s="70">
        <v>0</v>
      </c>
      <c r="T32" s="68">
        <v>0</v>
      </c>
      <c r="U32" s="28">
        <v>0</v>
      </c>
      <c r="V32" s="68">
        <f t="shared" si="5"/>
        <v>0</v>
      </c>
      <c r="W32" s="68">
        <v>0</v>
      </c>
      <c r="X32" s="68">
        <v>0</v>
      </c>
      <c r="Y32" s="68">
        <f t="shared" si="6"/>
        <v>0</v>
      </c>
      <c r="Z32" s="68">
        <v>0</v>
      </c>
      <c r="AA32" s="28">
        <v>0</v>
      </c>
      <c r="AB32" s="68">
        <v>0</v>
      </c>
      <c r="AC32" s="68">
        <f t="shared" si="7"/>
        <v>0</v>
      </c>
      <c r="AD32" s="68">
        <v>0</v>
      </c>
      <c r="AE32" s="26">
        <v>0</v>
      </c>
      <c r="AF32" s="68"/>
      <c r="AG32" s="28">
        <v>0</v>
      </c>
      <c r="AH32" s="68">
        <v>0</v>
      </c>
      <c r="AI32" s="68">
        <v>0</v>
      </c>
      <c r="AJ32" s="68">
        <f t="shared" si="8"/>
        <v>0</v>
      </c>
      <c r="AK32" s="68">
        <v>0</v>
      </c>
      <c r="AL32" s="68">
        <v>0</v>
      </c>
    </row>
    <row r="33" spans="1:38" s="9" customFormat="1" ht="66" customHeight="1" x14ac:dyDescent="0.25">
      <c r="A33" s="15" t="s">
        <v>82</v>
      </c>
      <c r="B33" s="5" t="s">
        <v>83</v>
      </c>
      <c r="C33" s="26">
        <v>0</v>
      </c>
      <c r="D33" s="68">
        <f t="shared" si="20"/>
        <v>0</v>
      </c>
      <c r="E33" s="26">
        <f t="shared" si="1"/>
        <v>0</v>
      </c>
      <c r="F33" s="26">
        <v>0</v>
      </c>
      <c r="G33" s="26">
        <v>0</v>
      </c>
      <c r="H33" s="26">
        <v>1</v>
      </c>
      <c r="I33" s="68">
        <f t="shared" si="2"/>
        <v>0</v>
      </c>
      <c r="J33" s="26">
        <v>0</v>
      </c>
      <c r="K33" s="26">
        <v>1</v>
      </c>
      <c r="L33" s="26">
        <v>0</v>
      </c>
      <c r="M33" s="69">
        <f t="shared" si="3"/>
        <v>0</v>
      </c>
      <c r="N33" s="26">
        <v>0</v>
      </c>
      <c r="O33" s="70">
        <v>0</v>
      </c>
      <c r="P33" s="26">
        <v>0</v>
      </c>
      <c r="Q33" s="70">
        <v>0</v>
      </c>
      <c r="R33" s="69">
        <f t="shared" si="4"/>
        <v>0</v>
      </c>
      <c r="S33" s="70">
        <v>0</v>
      </c>
      <c r="T33" s="69">
        <v>0</v>
      </c>
      <c r="U33" s="26">
        <v>0</v>
      </c>
      <c r="V33" s="68">
        <f t="shared" si="5"/>
        <v>0</v>
      </c>
      <c r="W33" s="70">
        <v>0</v>
      </c>
      <c r="X33" s="68">
        <v>0</v>
      </c>
      <c r="Y33" s="68">
        <f t="shared" si="6"/>
        <v>0</v>
      </c>
      <c r="Z33" s="68">
        <v>0</v>
      </c>
      <c r="AA33" s="26">
        <v>0</v>
      </c>
      <c r="AB33" s="68">
        <v>0</v>
      </c>
      <c r="AC33" s="68">
        <f t="shared" si="7"/>
        <v>0</v>
      </c>
      <c r="AD33" s="68">
        <v>0</v>
      </c>
      <c r="AE33" s="26">
        <v>0</v>
      </c>
      <c r="AF33" s="68"/>
      <c r="AG33" s="26">
        <v>0</v>
      </c>
      <c r="AH33" s="68">
        <v>0</v>
      </c>
      <c r="AI33" s="68">
        <v>0</v>
      </c>
      <c r="AJ33" s="68">
        <f t="shared" si="8"/>
        <v>0</v>
      </c>
      <c r="AK33" s="68">
        <v>0</v>
      </c>
      <c r="AL33" s="68">
        <v>0</v>
      </c>
    </row>
    <row r="34" spans="1:38" s="9" customFormat="1" ht="66" customHeight="1" x14ac:dyDescent="0.25">
      <c r="A34" s="15" t="s">
        <v>84</v>
      </c>
      <c r="B34" s="5" t="s">
        <v>85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68">
        <f t="shared" si="2"/>
        <v>0</v>
      </c>
      <c r="J34" s="28">
        <v>0</v>
      </c>
      <c r="K34" s="28">
        <v>0</v>
      </c>
      <c r="L34" s="26">
        <v>0</v>
      </c>
      <c r="M34" s="69">
        <f t="shared" si="3"/>
        <v>0</v>
      </c>
      <c r="N34" s="28">
        <v>0</v>
      </c>
      <c r="O34" s="6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68">
        <v>0</v>
      </c>
      <c r="U34" s="28">
        <v>0</v>
      </c>
      <c r="V34" s="68">
        <f t="shared" si="5"/>
        <v>0</v>
      </c>
      <c r="W34" s="68">
        <v>0</v>
      </c>
      <c r="X34" s="68">
        <v>0</v>
      </c>
      <c r="Y34" s="68">
        <f t="shared" si="6"/>
        <v>0</v>
      </c>
      <c r="Z34" s="68">
        <v>0</v>
      </c>
      <c r="AA34" s="28">
        <v>0</v>
      </c>
      <c r="AB34" s="68">
        <v>0</v>
      </c>
      <c r="AC34" s="68">
        <f t="shared" si="7"/>
        <v>0</v>
      </c>
      <c r="AD34" s="68">
        <v>0</v>
      </c>
      <c r="AE34" s="26">
        <v>0</v>
      </c>
      <c r="AF34" s="68"/>
      <c r="AG34" s="28">
        <v>0</v>
      </c>
      <c r="AH34" s="70">
        <v>0</v>
      </c>
      <c r="AI34" s="70">
        <v>0</v>
      </c>
      <c r="AJ34" s="68">
        <f t="shared" si="8"/>
        <v>0</v>
      </c>
      <c r="AK34" s="68">
        <v>0</v>
      </c>
      <c r="AL34" s="68">
        <v>0</v>
      </c>
    </row>
    <row r="35" spans="1:38" s="9" customFormat="1" ht="66" customHeight="1" x14ac:dyDescent="0.25">
      <c r="A35" s="15" t="s">
        <v>86</v>
      </c>
      <c r="B35" s="5" t="s">
        <v>87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68">
        <f t="shared" si="2"/>
        <v>0</v>
      </c>
      <c r="J35" s="28">
        <v>0</v>
      </c>
      <c r="K35" s="28">
        <v>0</v>
      </c>
      <c r="L35" s="26">
        <v>0</v>
      </c>
      <c r="M35" s="69">
        <f t="shared" si="3"/>
        <v>0</v>
      </c>
      <c r="N35" s="28">
        <v>0</v>
      </c>
      <c r="O35" s="70">
        <v>0</v>
      </c>
      <c r="P35" s="28">
        <v>0</v>
      </c>
      <c r="Q35" s="68">
        <v>0</v>
      </c>
      <c r="R35" s="69">
        <f t="shared" si="4"/>
        <v>0</v>
      </c>
      <c r="S35" s="70">
        <v>0</v>
      </c>
      <c r="T35" s="69">
        <v>0</v>
      </c>
      <c r="U35" s="28">
        <v>0</v>
      </c>
      <c r="V35" s="68">
        <f t="shared" si="5"/>
        <v>0</v>
      </c>
      <c r="W35" s="70">
        <v>0</v>
      </c>
      <c r="X35" s="68">
        <v>0</v>
      </c>
      <c r="Y35" s="68">
        <f t="shared" si="6"/>
        <v>0</v>
      </c>
      <c r="Z35" s="68">
        <v>0</v>
      </c>
      <c r="AA35" s="28">
        <v>0</v>
      </c>
      <c r="AB35" s="68">
        <v>0</v>
      </c>
      <c r="AC35" s="68">
        <f t="shared" si="7"/>
        <v>0</v>
      </c>
      <c r="AD35" s="26">
        <v>0</v>
      </c>
      <c r="AE35" s="26">
        <v>0</v>
      </c>
      <c r="AF35" s="68"/>
      <c r="AG35" s="28">
        <v>0</v>
      </c>
      <c r="AH35" s="68">
        <v>0</v>
      </c>
      <c r="AI35" s="68">
        <v>0</v>
      </c>
      <c r="AJ35" s="68">
        <f t="shared" si="8"/>
        <v>0</v>
      </c>
      <c r="AK35" s="68">
        <v>0</v>
      </c>
      <c r="AL35" s="68">
        <v>0</v>
      </c>
    </row>
    <row r="36" spans="1:38" s="9" customFormat="1" ht="66" customHeight="1" x14ac:dyDescent="0.25">
      <c r="A36" s="15" t="s">
        <v>88</v>
      </c>
      <c r="B36" s="5" t="s">
        <v>89</v>
      </c>
      <c r="C36" s="26">
        <v>0</v>
      </c>
      <c r="D36" s="26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68">
        <f t="shared" si="2"/>
        <v>0</v>
      </c>
      <c r="J36" s="28">
        <v>0</v>
      </c>
      <c r="K36" s="28">
        <v>0</v>
      </c>
      <c r="L36" s="26">
        <v>0</v>
      </c>
      <c r="M36" s="69">
        <f t="shared" si="3"/>
        <v>0</v>
      </c>
      <c r="N36" s="28">
        <v>0</v>
      </c>
      <c r="O36" s="68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68">
        <v>0</v>
      </c>
      <c r="U36" s="28">
        <v>0</v>
      </c>
      <c r="V36" s="68">
        <f t="shared" si="5"/>
        <v>0</v>
      </c>
      <c r="W36" s="68">
        <v>0</v>
      </c>
      <c r="X36" s="68">
        <v>0</v>
      </c>
      <c r="Y36" s="68">
        <f t="shared" si="6"/>
        <v>0</v>
      </c>
      <c r="Z36" s="68">
        <v>0</v>
      </c>
      <c r="AA36" s="28">
        <v>0</v>
      </c>
      <c r="AB36" s="68">
        <v>0</v>
      </c>
      <c r="AC36" s="68">
        <f t="shared" si="7"/>
        <v>0</v>
      </c>
      <c r="AD36" s="26">
        <v>0</v>
      </c>
      <c r="AE36" s="26">
        <v>0</v>
      </c>
      <c r="AF36" s="68"/>
      <c r="AG36" s="28">
        <v>0</v>
      </c>
      <c r="AH36" s="68">
        <v>0</v>
      </c>
      <c r="AI36" s="68">
        <v>0</v>
      </c>
      <c r="AJ36" s="68">
        <f t="shared" si="8"/>
        <v>0</v>
      </c>
      <c r="AK36" s="68">
        <v>0</v>
      </c>
      <c r="AL36" s="68">
        <v>0</v>
      </c>
    </row>
    <row r="37" spans="1:38" s="55" customFormat="1" ht="66" customHeight="1" x14ac:dyDescent="0.25">
      <c r="A37" s="58" t="s">
        <v>90</v>
      </c>
      <c r="B37" s="52" t="s">
        <v>91</v>
      </c>
      <c r="C37" s="68">
        <v>0</v>
      </c>
      <c r="D37" s="68">
        <v>0</v>
      </c>
      <c r="E37" s="68">
        <f t="shared" si="1"/>
        <v>0</v>
      </c>
      <c r="F37" s="68">
        <v>0</v>
      </c>
      <c r="G37" s="68">
        <v>0</v>
      </c>
      <c r="H37" s="70">
        <v>1</v>
      </c>
      <c r="I37" s="68">
        <f t="shared" si="2"/>
        <v>1</v>
      </c>
      <c r="J37" s="70">
        <v>0</v>
      </c>
      <c r="K37" s="70">
        <v>0</v>
      </c>
      <c r="L37" s="68">
        <v>1</v>
      </c>
      <c r="M37" s="69">
        <f t="shared" si="3"/>
        <v>0</v>
      </c>
      <c r="N37" s="70">
        <v>0</v>
      </c>
      <c r="O37" s="70">
        <v>0</v>
      </c>
      <c r="P37" s="70">
        <v>0</v>
      </c>
      <c r="Q37" s="70">
        <v>0</v>
      </c>
      <c r="R37" s="69">
        <f t="shared" si="4"/>
        <v>0</v>
      </c>
      <c r="S37" s="70">
        <v>0</v>
      </c>
      <c r="T37" s="69">
        <v>0</v>
      </c>
      <c r="U37" s="70">
        <v>0</v>
      </c>
      <c r="V37" s="68">
        <f t="shared" si="5"/>
        <v>0</v>
      </c>
      <c r="W37" s="70">
        <v>0</v>
      </c>
      <c r="X37" s="68">
        <v>0</v>
      </c>
      <c r="Y37" s="68">
        <f t="shared" si="6"/>
        <v>0</v>
      </c>
      <c r="Z37" s="68">
        <v>0</v>
      </c>
      <c r="AA37" s="70">
        <v>1</v>
      </c>
      <c r="AB37" s="68">
        <v>0</v>
      </c>
      <c r="AC37" s="68">
        <f t="shared" si="7"/>
        <v>1</v>
      </c>
      <c r="AD37" s="68">
        <v>1</v>
      </c>
      <c r="AE37" s="68">
        <v>0</v>
      </c>
      <c r="AF37" s="70"/>
      <c r="AG37" s="70">
        <v>1</v>
      </c>
      <c r="AH37" s="70">
        <v>0</v>
      </c>
      <c r="AI37" s="70">
        <v>0</v>
      </c>
      <c r="AJ37" s="68">
        <f t="shared" si="8"/>
        <v>0</v>
      </c>
      <c r="AK37" s="68">
        <v>0</v>
      </c>
      <c r="AL37" s="68">
        <v>0</v>
      </c>
    </row>
    <row r="38" spans="1:38" s="9" customFormat="1" ht="66" customHeight="1" x14ac:dyDescent="0.25">
      <c r="A38" s="15" t="s">
        <v>92</v>
      </c>
      <c r="B38" s="5" t="s">
        <v>93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8">
        <v>0</v>
      </c>
      <c r="H38" s="26">
        <v>0</v>
      </c>
      <c r="I38" s="68">
        <f t="shared" si="2"/>
        <v>0</v>
      </c>
      <c r="J38" s="28">
        <v>0</v>
      </c>
      <c r="K38" s="28">
        <v>0</v>
      </c>
      <c r="L38" s="26">
        <v>0</v>
      </c>
      <c r="M38" s="69">
        <f t="shared" si="3"/>
        <v>0</v>
      </c>
      <c r="N38" s="28">
        <v>0</v>
      </c>
      <c r="O38" s="68">
        <v>0</v>
      </c>
      <c r="P38" s="26">
        <v>0</v>
      </c>
      <c r="Q38" s="68">
        <v>0</v>
      </c>
      <c r="R38" s="69">
        <f t="shared" si="4"/>
        <v>0</v>
      </c>
      <c r="S38" s="70">
        <v>0</v>
      </c>
      <c r="T38" s="68">
        <v>0</v>
      </c>
      <c r="U38" s="28">
        <v>0</v>
      </c>
      <c r="V38" s="68">
        <f t="shared" si="5"/>
        <v>0</v>
      </c>
      <c r="W38" s="68">
        <v>0</v>
      </c>
      <c r="X38" s="68">
        <v>0</v>
      </c>
      <c r="Y38" s="68">
        <f t="shared" si="6"/>
        <v>0</v>
      </c>
      <c r="Z38" s="68">
        <v>0</v>
      </c>
      <c r="AA38" s="28">
        <v>0</v>
      </c>
      <c r="AB38" s="68">
        <v>0</v>
      </c>
      <c r="AC38" s="68">
        <f t="shared" si="7"/>
        <v>0</v>
      </c>
      <c r="AD38" s="28">
        <v>0</v>
      </c>
      <c r="AE38" s="28">
        <v>0</v>
      </c>
      <c r="AF38" s="28"/>
      <c r="AG38" s="28">
        <v>0</v>
      </c>
      <c r="AH38" s="68">
        <v>0</v>
      </c>
      <c r="AI38" s="68">
        <v>0</v>
      </c>
      <c r="AJ38" s="68">
        <f t="shared" si="8"/>
        <v>0</v>
      </c>
      <c r="AK38" s="68">
        <v>0</v>
      </c>
      <c r="AL38" s="68">
        <v>0</v>
      </c>
    </row>
    <row r="39" spans="1:38" ht="66" customHeight="1" x14ac:dyDescent="0.25">
      <c r="A39" s="15" t="s">
        <v>114</v>
      </c>
      <c r="B39" s="5" t="s">
        <v>95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26">
        <v>0</v>
      </c>
      <c r="M39" s="69">
        <f t="shared" si="3"/>
        <v>0</v>
      </c>
      <c r="N39" s="28">
        <v>0</v>
      </c>
      <c r="O39" s="70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69">
        <v>0</v>
      </c>
      <c r="U39" s="28">
        <v>0</v>
      </c>
      <c r="V39" s="68">
        <f t="shared" si="5"/>
        <v>0</v>
      </c>
      <c r="W39" s="70">
        <v>0</v>
      </c>
      <c r="X39" s="68">
        <v>0</v>
      </c>
      <c r="Y39" s="68">
        <f t="shared" si="6"/>
        <v>0</v>
      </c>
      <c r="Z39" s="68">
        <v>0</v>
      </c>
      <c r="AA39" s="28">
        <v>0</v>
      </c>
      <c r="AB39" s="68">
        <v>0</v>
      </c>
      <c r="AC39" s="68">
        <f t="shared" si="7"/>
        <v>0</v>
      </c>
      <c r="AD39" s="28">
        <v>0</v>
      </c>
      <c r="AE39" s="28">
        <v>0</v>
      </c>
      <c r="AF39" s="28"/>
      <c r="AG39" s="28">
        <v>0</v>
      </c>
      <c r="AH39" s="68">
        <v>0</v>
      </c>
      <c r="AI39" s="68">
        <v>0</v>
      </c>
      <c r="AJ39" s="68">
        <f t="shared" si="8"/>
        <v>0</v>
      </c>
      <c r="AK39" s="68">
        <v>0</v>
      </c>
      <c r="AL39" s="68">
        <v>0</v>
      </c>
    </row>
    <row r="40" spans="1:38" ht="66" customHeight="1" x14ac:dyDescent="0.25">
      <c r="A40" s="15" t="s">
        <v>96</v>
      </c>
      <c r="B40" s="5" t="s">
        <v>97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1</v>
      </c>
      <c r="I40" s="68">
        <f t="shared" si="2"/>
        <v>0</v>
      </c>
      <c r="J40" s="28">
        <v>1</v>
      </c>
      <c r="K40" s="28">
        <v>0</v>
      </c>
      <c r="L40" s="26">
        <v>0</v>
      </c>
      <c r="M40" s="69">
        <f t="shared" si="3"/>
        <v>0</v>
      </c>
      <c r="N40" s="28">
        <v>0</v>
      </c>
      <c r="O40" s="6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68">
        <v>0</v>
      </c>
      <c r="U40" s="28">
        <v>0</v>
      </c>
      <c r="V40" s="68">
        <f t="shared" si="5"/>
        <v>0</v>
      </c>
      <c r="W40" s="68">
        <v>0</v>
      </c>
      <c r="X40" s="68">
        <v>0</v>
      </c>
      <c r="Y40" s="68">
        <f t="shared" si="6"/>
        <v>0</v>
      </c>
      <c r="Z40" s="68">
        <v>0</v>
      </c>
      <c r="AA40" s="28">
        <v>0</v>
      </c>
      <c r="AB40" s="68">
        <v>0</v>
      </c>
      <c r="AC40" s="68">
        <f t="shared" si="7"/>
        <v>0</v>
      </c>
      <c r="AD40" s="26">
        <v>0</v>
      </c>
      <c r="AE40" s="26">
        <v>0</v>
      </c>
      <c r="AF40" s="28"/>
      <c r="AG40" s="28">
        <v>0</v>
      </c>
      <c r="AH40" s="70">
        <v>0</v>
      </c>
      <c r="AI40" s="70">
        <v>0</v>
      </c>
      <c r="AJ40" s="68">
        <f t="shared" si="8"/>
        <v>0</v>
      </c>
      <c r="AK40" s="68">
        <v>0</v>
      </c>
      <c r="AL40" s="68">
        <v>0</v>
      </c>
    </row>
    <row r="41" spans="1:38" ht="66" customHeight="1" x14ac:dyDescent="0.25">
      <c r="A41" s="15" t="s">
        <v>98</v>
      </c>
      <c r="B41" s="5" t="s">
        <v>99</v>
      </c>
      <c r="C41" s="26">
        <v>10</v>
      </c>
      <c r="D41" s="26">
        <v>2</v>
      </c>
      <c r="E41" s="26">
        <f t="shared" si="1"/>
        <v>8</v>
      </c>
      <c r="F41" s="26">
        <v>0</v>
      </c>
      <c r="G41" s="26">
        <v>0</v>
      </c>
      <c r="H41" s="28">
        <v>1</v>
      </c>
      <c r="I41" s="68">
        <f t="shared" si="2"/>
        <v>1</v>
      </c>
      <c r="J41" s="28">
        <v>0</v>
      </c>
      <c r="K41" s="28">
        <v>0</v>
      </c>
      <c r="L41" s="26">
        <v>5</v>
      </c>
      <c r="M41" s="69">
        <f t="shared" si="3"/>
        <v>6</v>
      </c>
      <c r="N41" s="28">
        <v>0</v>
      </c>
      <c r="O41" s="70">
        <v>0</v>
      </c>
      <c r="P41" s="28">
        <v>6</v>
      </c>
      <c r="Q41" s="68">
        <v>0</v>
      </c>
      <c r="R41" s="69">
        <f t="shared" si="4"/>
        <v>0</v>
      </c>
      <c r="S41" s="70">
        <v>0</v>
      </c>
      <c r="T41" s="69">
        <v>0</v>
      </c>
      <c r="U41" s="28">
        <v>0</v>
      </c>
      <c r="V41" s="68">
        <f t="shared" si="5"/>
        <v>6</v>
      </c>
      <c r="W41" s="70">
        <v>0</v>
      </c>
      <c r="X41" s="68">
        <v>0</v>
      </c>
      <c r="Y41" s="68">
        <f t="shared" si="6"/>
        <v>0</v>
      </c>
      <c r="Z41" s="68">
        <v>0</v>
      </c>
      <c r="AA41" s="28">
        <v>0</v>
      </c>
      <c r="AB41" s="68">
        <v>0</v>
      </c>
      <c r="AC41" s="68">
        <f t="shared" si="7"/>
        <v>0</v>
      </c>
      <c r="AD41" s="26">
        <v>0</v>
      </c>
      <c r="AE41" s="26">
        <v>0</v>
      </c>
      <c r="AF41" s="28"/>
      <c r="AG41" s="28">
        <v>0</v>
      </c>
      <c r="AH41" s="68">
        <v>0</v>
      </c>
      <c r="AI41" s="68">
        <v>0</v>
      </c>
      <c r="AJ41" s="68">
        <f t="shared" si="8"/>
        <v>0</v>
      </c>
      <c r="AK41" s="68">
        <v>0</v>
      </c>
      <c r="AL41" s="68">
        <v>0</v>
      </c>
    </row>
    <row r="42" spans="1:38" ht="66" customHeight="1" x14ac:dyDescent="0.25">
      <c r="A42" s="15" t="s">
        <v>100</v>
      </c>
      <c r="B42" s="47" t="s">
        <v>101</v>
      </c>
      <c r="C42" s="26">
        <v>1</v>
      </c>
      <c r="D42" s="26">
        <v>0</v>
      </c>
      <c r="E42" s="26">
        <f t="shared" si="1"/>
        <v>1</v>
      </c>
      <c r="F42" s="26">
        <v>0</v>
      </c>
      <c r="G42" s="26">
        <v>0</v>
      </c>
      <c r="H42" s="28">
        <v>0</v>
      </c>
      <c r="I42" s="68">
        <f t="shared" si="2"/>
        <v>0</v>
      </c>
      <c r="J42" s="28">
        <v>0</v>
      </c>
      <c r="K42" s="28">
        <v>0</v>
      </c>
      <c r="L42" s="26">
        <v>0</v>
      </c>
      <c r="M42" s="69">
        <f t="shared" si="3"/>
        <v>1</v>
      </c>
      <c r="N42" s="28">
        <v>0</v>
      </c>
      <c r="O42" s="68">
        <v>0</v>
      </c>
      <c r="P42" s="28">
        <v>1</v>
      </c>
      <c r="Q42" s="70">
        <v>0</v>
      </c>
      <c r="R42" s="69">
        <f t="shared" si="4"/>
        <v>0</v>
      </c>
      <c r="S42" s="70">
        <v>0</v>
      </c>
      <c r="T42" s="68">
        <v>0</v>
      </c>
      <c r="U42" s="28">
        <v>0</v>
      </c>
      <c r="V42" s="68">
        <f t="shared" si="5"/>
        <v>1</v>
      </c>
      <c r="W42" s="68">
        <v>0</v>
      </c>
      <c r="X42" s="68">
        <v>0</v>
      </c>
      <c r="Y42" s="68">
        <f t="shared" si="6"/>
        <v>0</v>
      </c>
      <c r="Z42" s="68">
        <v>0</v>
      </c>
      <c r="AA42" s="28">
        <v>3</v>
      </c>
      <c r="AB42" s="68">
        <v>0</v>
      </c>
      <c r="AC42" s="68">
        <f t="shared" si="7"/>
        <v>3</v>
      </c>
      <c r="AD42" s="26">
        <v>2</v>
      </c>
      <c r="AE42" s="26">
        <v>1</v>
      </c>
      <c r="AF42" s="28"/>
      <c r="AG42" s="28">
        <v>3</v>
      </c>
      <c r="AH42" s="68">
        <v>0</v>
      </c>
      <c r="AI42" s="68">
        <v>0</v>
      </c>
      <c r="AJ42" s="68">
        <f t="shared" si="8"/>
        <v>0</v>
      </c>
      <c r="AK42" s="68">
        <v>0</v>
      </c>
      <c r="AL42" s="68">
        <v>0</v>
      </c>
    </row>
    <row r="43" spans="1:38" ht="66" customHeight="1" x14ac:dyDescent="0.25">
      <c r="A43" s="15" t="s">
        <v>102</v>
      </c>
      <c r="B43" s="47" t="s">
        <v>103</v>
      </c>
      <c r="C43" s="26">
        <v>0</v>
      </c>
      <c r="D43" s="26">
        <v>0</v>
      </c>
      <c r="E43" s="26">
        <f t="shared" si="1"/>
        <v>0</v>
      </c>
      <c r="F43" s="26">
        <v>0</v>
      </c>
      <c r="G43" s="26">
        <v>0</v>
      </c>
      <c r="H43" s="28">
        <v>0</v>
      </c>
      <c r="I43" s="68">
        <f t="shared" si="2"/>
        <v>0</v>
      </c>
      <c r="J43" s="28">
        <v>0</v>
      </c>
      <c r="K43" s="28">
        <v>0</v>
      </c>
      <c r="L43" s="26">
        <v>0</v>
      </c>
      <c r="M43" s="69">
        <f t="shared" si="3"/>
        <v>0</v>
      </c>
      <c r="N43" s="28">
        <v>0</v>
      </c>
      <c r="O43" s="70">
        <v>0</v>
      </c>
      <c r="P43" s="28">
        <v>0</v>
      </c>
      <c r="Q43" s="70">
        <v>0</v>
      </c>
      <c r="R43" s="69">
        <f t="shared" si="4"/>
        <v>0</v>
      </c>
      <c r="S43" s="70">
        <v>0</v>
      </c>
      <c r="T43" s="69">
        <v>0</v>
      </c>
      <c r="U43" s="28">
        <v>0</v>
      </c>
      <c r="V43" s="68">
        <f t="shared" si="5"/>
        <v>0</v>
      </c>
      <c r="W43" s="70">
        <v>0</v>
      </c>
      <c r="X43" s="68">
        <v>0</v>
      </c>
      <c r="Y43" s="68">
        <f t="shared" si="6"/>
        <v>0</v>
      </c>
      <c r="Z43" s="68">
        <v>0</v>
      </c>
      <c r="AA43" s="28">
        <v>0</v>
      </c>
      <c r="AB43" s="68">
        <v>0</v>
      </c>
      <c r="AC43" s="68">
        <f t="shared" si="7"/>
        <v>0</v>
      </c>
      <c r="AD43" s="26">
        <v>0</v>
      </c>
      <c r="AE43" s="68">
        <v>0</v>
      </c>
      <c r="AF43" s="28"/>
      <c r="AG43" s="28">
        <v>0</v>
      </c>
      <c r="AH43" s="70">
        <v>0</v>
      </c>
      <c r="AI43" s="70">
        <v>0</v>
      </c>
      <c r="AJ43" s="68">
        <f t="shared" si="8"/>
        <v>0</v>
      </c>
      <c r="AK43" s="68">
        <v>0</v>
      </c>
      <c r="AL43" s="68">
        <v>0</v>
      </c>
    </row>
    <row r="44" spans="1:38" ht="66" customHeight="1" x14ac:dyDescent="0.25">
      <c r="A44" s="15" t="s">
        <v>104</v>
      </c>
      <c r="B44" s="47" t="s">
        <v>105</v>
      </c>
      <c r="C44" s="26">
        <v>0</v>
      </c>
      <c r="D44" s="26"/>
      <c r="E44" s="26">
        <f t="shared" si="1"/>
        <v>0</v>
      </c>
      <c r="F44" s="26">
        <v>0</v>
      </c>
      <c r="G44" s="26">
        <v>0</v>
      </c>
      <c r="H44" s="26">
        <v>0</v>
      </c>
      <c r="I44" s="68">
        <f t="shared" si="2"/>
        <v>0</v>
      </c>
      <c r="J44" s="28">
        <v>0</v>
      </c>
      <c r="K44" s="28">
        <v>0</v>
      </c>
      <c r="L44" s="26">
        <v>0</v>
      </c>
      <c r="M44" s="69">
        <f t="shared" si="3"/>
        <v>0</v>
      </c>
      <c r="N44" s="28">
        <v>0</v>
      </c>
      <c r="O44" s="68">
        <v>0</v>
      </c>
      <c r="P44" s="28">
        <v>0</v>
      </c>
      <c r="Q44" s="68">
        <v>0</v>
      </c>
      <c r="R44" s="69">
        <f t="shared" si="4"/>
        <v>0</v>
      </c>
      <c r="S44" s="70">
        <v>0</v>
      </c>
      <c r="T44" s="68">
        <v>0</v>
      </c>
      <c r="U44" s="28">
        <v>0</v>
      </c>
      <c r="V44" s="68">
        <f t="shared" si="5"/>
        <v>0</v>
      </c>
      <c r="W44" s="68">
        <v>0</v>
      </c>
      <c r="X44" s="68">
        <v>0</v>
      </c>
      <c r="Y44" s="68">
        <f t="shared" si="6"/>
        <v>0</v>
      </c>
      <c r="Z44" s="68">
        <v>0</v>
      </c>
      <c r="AA44" s="28">
        <v>0</v>
      </c>
      <c r="AB44" s="68">
        <v>0</v>
      </c>
      <c r="AC44" s="68">
        <f t="shared" si="7"/>
        <v>0</v>
      </c>
      <c r="AD44" s="68">
        <v>0</v>
      </c>
      <c r="AE44" s="68">
        <v>0</v>
      </c>
      <c r="AF44" s="28"/>
      <c r="AG44" s="28">
        <v>0</v>
      </c>
      <c r="AH44" s="68">
        <v>0</v>
      </c>
      <c r="AI44" s="68">
        <v>0</v>
      </c>
      <c r="AJ44" s="68">
        <f t="shared" si="8"/>
        <v>0</v>
      </c>
      <c r="AK44" s="68">
        <v>0</v>
      </c>
      <c r="AL44" s="68">
        <v>0</v>
      </c>
    </row>
    <row r="45" spans="1:38" ht="66" customHeight="1" x14ac:dyDescent="0.25">
      <c r="A45" s="15" t="s">
        <v>106</v>
      </c>
      <c r="B45" s="47" t="s">
        <v>107</v>
      </c>
      <c r="C45" s="26">
        <v>3</v>
      </c>
      <c r="D45" s="26">
        <v>1</v>
      </c>
      <c r="E45" s="26">
        <f t="shared" si="1"/>
        <v>2</v>
      </c>
      <c r="F45" s="26">
        <v>0</v>
      </c>
      <c r="G45" s="26">
        <v>0</v>
      </c>
      <c r="H45" s="26">
        <v>0</v>
      </c>
      <c r="I45" s="68">
        <f t="shared" si="2"/>
        <v>0</v>
      </c>
      <c r="J45" s="26">
        <v>0</v>
      </c>
      <c r="K45" s="28">
        <v>0</v>
      </c>
      <c r="L45" s="26">
        <v>2</v>
      </c>
      <c r="M45" s="69">
        <f t="shared" si="3"/>
        <v>0</v>
      </c>
      <c r="N45" s="28">
        <v>0</v>
      </c>
      <c r="O45" s="70">
        <v>0</v>
      </c>
      <c r="P45" s="28">
        <v>0</v>
      </c>
      <c r="Q45" s="70">
        <v>0</v>
      </c>
      <c r="R45" s="69">
        <f t="shared" si="4"/>
        <v>1</v>
      </c>
      <c r="S45" s="70">
        <v>0</v>
      </c>
      <c r="T45" s="69">
        <v>0</v>
      </c>
      <c r="U45" s="28">
        <v>1</v>
      </c>
      <c r="V45" s="68">
        <f t="shared" si="5"/>
        <v>1</v>
      </c>
      <c r="W45" s="70">
        <v>0</v>
      </c>
      <c r="X45" s="68">
        <v>0</v>
      </c>
      <c r="Y45" s="68">
        <f t="shared" si="6"/>
        <v>0</v>
      </c>
      <c r="Z45" s="68">
        <v>0</v>
      </c>
      <c r="AA45" s="28">
        <v>0</v>
      </c>
      <c r="AB45" s="68">
        <v>0</v>
      </c>
      <c r="AC45" s="68">
        <f t="shared" si="7"/>
        <v>0</v>
      </c>
      <c r="AD45" s="68">
        <v>0</v>
      </c>
      <c r="AE45" s="68">
        <v>0</v>
      </c>
      <c r="AF45" s="28"/>
      <c r="AG45" s="28">
        <v>0</v>
      </c>
      <c r="AH45" s="68">
        <v>0</v>
      </c>
      <c r="AI45" s="68">
        <v>0</v>
      </c>
      <c r="AJ45" s="68">
        <f t="shared" si="8"/>
        <v>0</v>
      </c>
      <c r="AK45" s="68">
        <v>0</v>
      </c>
      <c r="AL45" s="68">
        <v>0</v>
      </c>
    </row>
    <row r="46" spans="1:38" ht="66" customHeight="1" x14ac:dyDescent="0.25">
      <c r="A46" s="15" t="s">
        <v>108</v>
      </c>
      <c r="B46" s="5" t="s">
        <v>109</v>
      </c>
      <c r="C46" s="26">
        <v>1</v>
      </c>
      <c r="D46" s="26">
        <v>1</v>
      </c>
      <c r="E46" s="26">
        <f t="shared" si="1"/>
        <v>0</v>
      </c>
      <c r="F46" s="26">
        <v>0</v>
      </c>
      <c r="G46" s="26">
        <v>0</v>
      </c>
      <c r="H46" s="28">
        <v>1</v>
      </c>
      <c r="I46" s="68">
        <f t="shared" si="2"/>
        <v>1</v>
      </c>
      <c r="J46" s="28">
        <v>0</v>
      </c>
      <c r="K46" s="28">
        <v>0</v>
      </c>
      <c r="L46" s="26">
        <v>1</v>
      </c>
      <c r="M46" s="69">
        <f t="shared" si="3"/>
        <v>1</v>
      </c>
      <c r="N46" s="28">
        <v>1</v>
      </c>
      <c r="O46" s="68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68">
        <v>0</v>
      </c>
      <c r="U46" s="28">
        <v>0</v>
      </c>
      <c r="V46" s="68">
        <f t="shared" si="5"/>
        <v>1</v>
      </c>
      <c r="W46" s="68">
        <v>0</v>
      </c>
      <c r="X46" s="68">
        <v>0</v>
      </c>
      <c r="Y46" s="68">
        <f t="shared" si="6"/>
        <v>0</v>
      </c>
      <c r="Z46" s="68">
        <v>0</v>
      </c>
      <c r="AA46" s="28">
        <v>0</v>
      </c>
      <c r="AB46" s="68">
        <v>0</v>
      </c>
      <c r="AC46" s="68">
        <f t="shared" si="7"/>
        <v>0</v>
      </c>
      <c r="AD46" s="68">
        <v>0</v>
      </c>
      <c r="AE46" s="68">
        <v>0</v>
      </c>
      <c r="AF46" s="28"/>
      <c r="AG46" s="28">
        <v>0</v>
      </c>
      <c r="AH46" s="70">
        <v>0</v>
      </c>
      <c r="AI46" s="70">
        <v>0</v>
      </c>
      <c r="AJ46" s="68">
        <f t="shared" si="8"/>
        <v>0</v>
      </c>
      <c r="AK46" s="68">
        <v>0</v>
      </c>
      <c r="AL46" s="68">
        <v>0</v>
      </c>
    </row>
    <row r="47" spans="1:38" ht="66" customHeight="1" x14ac:dyDescent="0.25">
      <c r="A47" s="15" t="s">
        <v>110</v>
      </c>
      <c r="B47" s="47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29">
        <v>0</v>
      </c>
      <c r="M47" s="69">
        <f t="shared" si="3"/>
        <v>0</v>
      </c>
      <c r="N47" s="28">
        <v>0</v>
      </c>
      <c r="O47" s="70">
        <v>0</v>
      </c>
      <c r="P47" s="28">
        <v>0</v>
      </c>
      <c r="Q47" s="68">
        <v>0</v>
      </c>
      <c r="R47" s="69">
        <f t="shared" si="4"/>
        <v>0</v>
      </c>
      <c r="S47" s="28">
        <v>0</v>
      </c>
      <c r="T47" s="69">
        <v>0</v>
      </c>
      <c r="U47" s="28">
        <v>0</v>
      </c>
      <c r="V47" s="68">
        <f t="shared" si="5"/>
        <v>0</v>
      </c>
      <c r="W47" s="70">
        <v>0</v>
      </c>
      <c r="X47" s="68">
        <v>0</v>
      </c>
      <c r="Y47" s="68">
        <f t="shared" si="6"/>
        <v>0</v>
      </c>
      <c r="Z47" s="68">
        <v>0</v>
      </c>
      <c r="AA47" s="28">
        <v>0</v>
      </c>
      <c r="AB47" s="68">
        <v>0</v>
      </c>
      <c r="AC47" s="68">
        <f t="shared" si="7"/>
        <v>0</v>
      </c>
      <c r="AD47" s="26">
        <v>0</v>
      </c>
      <c r="AE47" s="68">
        <v>0</v>
      </c>
      <c r="AF47" s="28"/>
      <c r="AG47" s="28">
        <v>0</v>
      </c>
      <c r="AH47" s="68">
        <v>0</v>
      </c>
      <c r="AI47" s="68">
        <v>0</v>
      </c>
      <c r="AJ47" s="68">
        <f t="shared" si="8"/>
        <v>0</v>
      </c>
      <c r="AK47" s="68">
        <v>0</v>
      </c>
      <c r="AL47" s="68">
        <v>0</v>
      </c>
    </row>
    <row r="48" spans="1:38" s="9" customFormat="1" ht="66" customHeight="1" x14ac:dyDescent="0.25">
      <c r="A48" s="15" t="s">
        <v>112</v>
      </c>
      <c r="B48" s="5" t="s">
        <v>81</v>
      </c>
      <c r="C48" s="26">
        <v>3</v>
      </c>
      <c r="D48" s="26">
        <v>0</v>
      </c>
      <c r="E48" s="26">
        <f t="shared" si="1"/>
        <v>3</v>
      </c>
      <c r="F48" s="26">
        <v>0</v>
      </c>
      <c r="G48" s="26">
        <v>0</v>
      </c>
      <c r="H48" s="26">
        <v>5</v>
      </c>
      <c r="I48" s="68">
        <f t="shared" si="2"/>
        <v>5</v>
      </c>
      <c r="J48" s="28">
        <v>0</v>
      </c>
      <c r="K48" s="28">
        <v>0</v>
      </c>
      <c r="L48" s="26">
        <v>2</v>
      </c>
      <c r="M48" s="69">
        <f t="shared" si="3"/>
        <v>5</v>
      </c>
      <c r="N48" s="28">
        <v>5</v>
      </c>
      <c r="O48" s="68">
        <v>0</v>
      </c>
      <c r="P48" s="28">
        <v>0</v>
      </c>
      <c r="Q48" s="70">
        <v>0</v>
      </c>
      <c r="R48" s="69">
        <f t="shared" si="4"/>
        <v>1</v>
      </c>
      <c r="S48" s="28">
        <v>0</v>
      </c>
      <c r="T48" s="28">
        <v>1</v>
      </c>
      <c r="U48" s="28">
        <v>0</v>
      </c>
      <c r="V48" s="68">
        <f t="shared" si="5"/>
        <v>6</v>
      </c>
      <c r="W48" s="68">
        <v>0</v>
      </c>
      <c r="X48" s="68">
        <v>0</v>
      </c>
      <c r="Y48" s="68">
        <f t="shared" si="6"/>
        <v>0</v>
      </c>
      <c r="Z48" s="68">
        <v>0</v>
      </c>
      <c r="AA48" s="28">
        <v>1</v>
      </c>
      <c r="AB48" s="68">
        <v>0</v>
      </c>
      <c r="AC48" s="68">
        <f t="shared" si="7"/>
        <v>1</v>
      </c>
      <c r="AD48" s="26">
        <v>1</v>
      </c>
      <c r="AE48" s="68">
        <v>0</v>
      </c>
      <c r="AF48" s="28"/>
      <c r="AG48" s="28">
        <v>0</v>
      </c>
      <c r="AH48" s="68">
        <v>0</v>
      </c>
      <c r="AI48" s="68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66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486</v>
      </c>
      <c r="D49" s="71">
        <f t="shared" ref="D49:AL49" si="21">D9+D10+D12+D13+D15+D16+D17+D18+D20+D21+D22+D23+D24+D25+D26+D28+D29+D30+D31+D32+D33+D34+D35+D36+D37+D38+D39+D40+D41+D42+D43+D44+D45+D46+D47+D48</f>
        <v>52</v>
      </c>
      <c r="E49" s="71">
        <f t="shared" si="21"/>
        <v>432</v>
      </c>
      <c r="F49" s="71">
        <f t="shared" si="21"/>
        <v>1</v>
      </c>
      <c r="G49" s="71">
        <f t="shared" si="21"/>
        <v>1</v>
      </c>
      <c r="H49" s="71">
        <f t="shared" si="21"/>
        <v>390</v>
      </c>
      <c r="I49" s="68">
        <f t="shared" si="2"/>
        <v>320</v>
      </c>
      <c r="J49" s="71">
        <f t="shared" si="21"/>
        <v>52</v>
      </c>
      <c r="K49" s="71">
        <f t="shared" si="21"/>
        <v>18</v>
      </c>
      <c r="L49" s="71">
        <f t="shared" si="21"/>
        <v>357</v>
      </c>
      <c r="M49" s="69">
        <f t="shared" si="3"/>
        <v>387</v>
      </c>
      <c r="N49" s="71">
        <f t="shared" si="21"/>
        <v>277</v>
      </c>
      <c r="O49" s="71">
        <f t="shared" si="21"/>
        <v>8</v>
      </c>
      <c r="P49" s="71">
        <f t="shared" si="21"/>
        <v>102</v>
      </c>
      <c r="Q49" s="71">
        <f t="shared" si="21"/>
        <v>0</v>
      </c>
      <c r="R49" s="69">
        <f t="shared" si="4"/>
        <v>56</v>
      </c>
      <c r="S49" s="71">
        <f t="shared" si="21"/>
        <v>0</v>
      </c>
      <c r="T49" s="71">
        <f t="shared" si="21"/>
        <v>18</v>
      </c>
      <c r="U49" s="71">
        <f t="shared" si="21"/>
        <v>38</v>
      </c>
      <c r="V49" s="68">
        <f t="shared" si="5"/>
        <v>443</v>
      </c>
      <c r="W49" s="71">
        <f t="shared" si="21"/>
        <v>3</v>
      </c>
      <c r="X49" s="71">
        <f t="shared" si="21"/>
        <v>0</v>
      </c>
      <c r="Y49" s="68">
        <f t="shared" si="6"/>
        <v>1</v>
      </c>
      <c r="Z49" s="71">
        <f t="shared" si="21"/>
        <v>1</v>
      </c>
      <c r="AA49" s="71">
        <f t="shared" si="21"/>
        <v>198</v>
      </c>
      <c r="AB49" s="71">
        <f t="shared" si="21"/>
        <v>28</v>
      </c>
      <c r="AC49" s="68">
        <f t="shared" si="7"/>
        <v>226</v>
      </c>
      <c r="AD49" s="71">
        <f t="shared" si="21"/>
        <v>82</v>
      </c>
      <c r="AE49" s="71">
        <f t="shared" si="21"/>
        <v>144</v>
      </c>
      <c r="AF49" s="71">
        <f t="shared" si="21"/>
        <v>0</v>
      </c>
      <c r="AG49" s="71">
        <f t="shared" si="21"/>
        <v>197</v>
      </c>
      <c r="AH49" s="71">
        <f t="shared" si="21"/>
        <v>7</v>
      </c>
      <c r="AI49" s="71">
        <f t="shared" si="21"/>
        <v>5</v>
      </c>
      <c r="AJ49" s="68">
        <f t="shared" si="8"/>
        <v>12</v>
      </c>
      <c r="AK49" s="71">
        <f t="shared" si="21"/>
        <v>8</v>
      </c>
      <c r="AL49" s="71">
        <f t="shared" si="21"/>
        <v>4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61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61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 t="s">
        <v>113</v>
      </c>
      <c r="R52" s="19"/>
      <c r="S52" s="19"/>
      <c r="T52" s="19"/>
      <c r="U52" s="19"/>
      <c r="V52" s="19"/>
      <c r="W52" s="19"/>
      <c r="X52" s="19"/>
      <c r="Y52" s="19"/>
      <c r="Z52" s="61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61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61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61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61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61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61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61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61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61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61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61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61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61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61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61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61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61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61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61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61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61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61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61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61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61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61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61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61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61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61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61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61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61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61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61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61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61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61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61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61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61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61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61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61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61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61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61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61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61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61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61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61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61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61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61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22"/>
      <c r="B108" s="23"/>
      <c r="C108" s="23"/>
      <c r="D108" s="23"/>
      <c r="E108" s="23"/>
      <c r="F108" s="23"/>
      <c r="G108" s="23"/>
      <c r="H108" s="23"/>
      <c r="I108" s="24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61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61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61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61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61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61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61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61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61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61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0"/>
      <c r="C118" s="20"/>
      <c r="D118" s="20"/>
      <c r="E118" s="20"/>
      <c r="F118" s="20"/>
      <c r="G118" s="20"/>
      <c r="H118" s="20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61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22"/>
      <c r="B119" s="23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61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61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61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3"/>
      <c r="D122" s="23"/>
      <c r="E122" s="23"/>
      <c r="F122" s="23"/>
      <c r="G122" s="23"/>
      <c r="H122" s="23"/>
      <c r="I122" s="24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61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1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61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61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61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61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0"/>
      <c r="C127" s="20"/>
      <c r="D127" s="20"/>
      <c r="E127" s="20"/>
      <c r="F127" s="20"/>
      <c r="G127" s="20"/>
      <c r="H127" s="20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61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25"/>
      <c r="B128" s="23"/>
      <c r="C128" s="20"/>
      <c r="D128" s="20"/>
      <c r="E128" s="20"/>
      <c r="F128" s="20"/>
      <c r="G128" s="20"/>
      <c r="H128" s="20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61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61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61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1"/>
      <c r="C131" s="21"/>
      <c r="D131" s="21"/>
      <c r="E131" s="21"/>
      <c r="F131" s="21"/>
      <c r="G131" s="21"/>
      <c r="H131" s="21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61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18"/>
      <c r="B132" s="20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61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25"/>
      <c r="B133" s="23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61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25"/>
      <c r="B134" s="23"/>
      <c r="C134" s="23"/>
      <c r="D134" s="23"/>
      <c r="E134" s="23"/>
      <c r="F134" s="23"/>
      <c r="G134" s="23"/>
      <c r="H134" s="23"/>
      <c r="I134" s="24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61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</sheetData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0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8.57031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1" customWidth="1"/>
    <col min="26" max="26" width="8" style="48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140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45" t="s">
        <v>33</v>
      </c>
      <c r="S6" s="45" t="s">
        <v>34</v>
      </c>
      <c r="T6" s="45" t="s">
        <v>35</v>
      </c>
      <c r="U6" s="45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2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93.75" customHeight="1" x14ac:dyDescent="0.25">
      <c r="A8" s="7">
        <v>1</v>
      </c>
      <c r="B8" s="5" t="s">
        <v>38</v>
      </c>
      <c r="C8" s="89">
        <f>C9+C10</f>
        <v>193</v>
      </c>
      <c r="D8" s="89">
        <f t="shared" ref="D8:AL8" si="0">D9+D10</f>
        <v>21</v>
      </c>
      <c r="E8" s="89">
        <f t="shared" si="0"/>
        <v>170</v>
      </c>
      <c r="F8" s="89">
        <f t="shared" si="0"/>
        <v>1</v>
      </c>
      <c r="G8" s="89">
        <f t="shared" si="0"/>
        <v>1</v>
      </c>
      <c r="H8" s="89">
        <f t="shared" si="0"/>
        <v>181</v>
      </c>
      <c r="I8" s="89">
        <f t="shared" si="0"/>
        <v>150</v>
      </c>
      <c r="J8" s="89">
        <f t="shared" si="0"/>
        <v>19</v>
      </c>
      <c r="K8" s="89">
        <f t="shared" si="0"/>
        <v>12</v>
      </c>
      <c r="L8" s="89">
        <f t="shared" si="0"/>
        <v>152</v>
      </c>
      <c r="M8" s="89">
        <f t="shared" si="0"/>
        <v>175</v>
      </c>
      <c r="N8" s="89">
        <f t="shared" si="0"/>
        <v>111</v>
      </c>
      <c r="O8" s="89">
        <f t="shared" si="0"/>
        <v>4</v>
      </c>
      <c r="P8" s="89">
        <f t="shared" si="0"/>
        <v>60</v>
      </c>
      <c r="Q8" s="89">
        <f t="shared" si="0"/>
        <v>0</v>
      </c>
      <c r="R8" s="89">
        <f t="shared" si="0"/>
        <v>8</v>
      </c>
      <c r="S8" s="89">
        <f t="shared" si="0"/>
        <v>0</v>
      </c>
      <c r="T8" s="89">
        <f t="shared" si="0"/>
        <v>3</v>
      </c>
      <c r="U8" s="89">
        <f t="shared" si="0"/>
        <v>5</v>
      </c>
      <c r="V8" s="89">
        <f t="shared" si="0"/>
        <v>183</v>
      </c>
      <c r="W8" s="89">
        <f t="shared" si="0"/>
        <v>2</v>
      </c>
      <c r="X8" s="89">
        <f t="shared" si="0"/>
        <v>2</v>
      </c>
      <c r="Y8" s="89">
        <f t="shared" si="0"/>
        <v>4</v>
      </c>
      <c r="Z8" s="89">
        <f t="shared" si="0"/>
        <v>4</v>
      </c>
      <c r="AA8" s="89">
        <f t="shared" si="0"/>
        <v>137</v>
      </c>
      <c r="AB8" s="89">
        <f t="shared" si="0"/>
        <v>21</v>
      </c>
      <c r="AC8" s="89">
        <f t="shared" si="0"/>
        <v>158</v>
      </c>
      <c r="AD8" s="89">
        <f t="shared" si="0"/>
        <v>74</v>
      </c>
      <c r="AE8" s="89">
        <f t="shared" si="0"/>
        <v>84</v>
      </c>
      <c r="AF8" s="89">
        <f t="shared" si="0"/>
        <v>0</v>
      </c>
      <c r="AG8" s="89">
        <f t="shared" si="0"/>
        <v>79</v>
      </c>
      <c r="AH8" s="89">
        <f t="shared" si="0"/>
        <v>66</v>
      </c>
      <c r="AI8" s="89">
        <f t="shared" si="0"/>
        <v>5</v>
      </c>
      <c r="AJ8" s="89">
        <f t="shared" si="0"/>
        <v>71</v>
      </c>
      <c r="AK8" s="89">
        <f t="shared" si="0"/>
        <v>66</v>
      </c>
      <c r="AL8" s="89">
        <f t="shared" si="0"/>
        <v>5</v>
      </c>
    </row>
    <row r="9" spans="1:38" ht="93.75" customHeight="1" x14ac:dyDescent="0.25">
      <c r="A9" s="10" t="s">
        <v>39</v>
      </c>
      <c r="B9" s="46" t="s">
        <v>40</v>
      </c>
      <c r="C9" s="8">
        <v>160</v>
      </c>
      <c r="D9" s="8">
        <v>18</v>
      </c>
      <c r="E9" s="8">
        <f>C9-D9-F9-G9</f>
        <v>141</v>
      </c>
      <c r="F9" s="8">
        <v>1</v>
      </c>
      <c r="G9" s="8">
        <v>0</v>
      </c>
      <c r="H9" s="8">
        <v>135</v>
      </c>
      <c r="I9" s="68">
        <f>H9-J9-K9</f>
        <v>118</v>
      </c>
      <c r="J9" s="8">
        <v>10</v>
      </c>
      <c r="K9" s="8">
        <v>7</v>
      </c>
      <c r="L9" s="8">
        <v>124</v>
      </c>
      <c r="M9" s="69">
        <f>N9+O9+P9+Q9</f>
        <v>144</v>
      </c>
      <c r="N9" s="14">
        <v>98</v>
      </c>
      <c r="O9" s="13">
        <v>4</v>
      </c>
      <c r="P9" s="14">
        <v>42</v>
      </c>
      <c r="Q9" s="13">
        <v>0</v>
      </c>
      <c r="R9" s="69">
        <f>S9+T9+U9</f>
        <v>6</v>
      </c>
      <c r="S9" s="13">
        <v>0</v>
      </c>
      <c r="T9" s="14">
        <v>2</v>
      </c>
      <c r="U9" s="13">
        <v>4</v>
      </c>
      <c r="V9" s="68">
        <f>M9+R9</f>
        <v>150</v>
      </c>
      <c r="W9" s="13">
        <v>2</v>
      </c>
      <c r="X9" s="8">
        <v>2</v>
      </c>
      <c r="Y9" s="68">
        <f>D9+E9+I9-L9-V9-W9</f>
        <v>1</v>
      </c>
      <c r="Z9" s="8">
        <v>1</v>
      </c>
      <c r="AA9" s="8">
        <v>114</v>
      </c>
      <c r="AB9" s="8">
        <v>12</v>
      </c>
      <c r="AC9" s="68">
        <f>AA9+AB9</f>
        <v>126</v>
      </c>
      <c r="AD9" s="8">
        <v>58</v>
      </c>
      <c r="AE9" s="8">
        <v>68</v>
      </c>
      <c r="AF9" s="8"/>
      <c r="AG9" s="8">
        <v>74</v>
      </c>
      <c r="AH9" s="8">
        <v>43</v>
      </c>
      <c r="AI9" s="8">
        <v>3</v>
      </c>
      <c r="AJ9" s="68">
        <f>AH9+AI9</f>
        <v>46</v>
      </c>
      <c r="AK9" s="8">
        <v>43</v>
      </c>
      <c r="AL9" s="8">
        <v>3</v>
      </c>
    </row>
    <row r="10" spans="1:38" ht="93.75" customHeight="1" x14ac:dyDescent="0.25">
      <c r="A10" s="10" t="s">
        <v>41</v>
      </c>
      <c r="B10" s="46" t="s">
        <v>42</v>
      </c>
      <c r="C10" s="8">
        <v>33</v>
      </c>
      <c r="D10" s="8">
        <v>3</v>
      </c>
      <c r="E10" s="8">
        <f t="shared" ref="E10:E48" si="1">C10-D10-F10-G10</f>
        <v>29</v>
      </c>
      <c r="F10" s="8">
        <v>0</v>
      </c>
      <c r="G10" s="8">
        <v>1</v>
      </c>
      <c r="H10" s="8">
        <v>46</v>
      </c>
      <c r="I10" s="68">
        <f t="shared" ref="I10:I49" si="2">H10-J10-K10</f>
        <v>32</v>
      </c>
      <c r="J10" s="8">
        <v>9</v>
      </c>
      <c r="K10" s="8">
        <v>5</v>
      </c>
      <c r="L10" s="8">
        <v>28</v>
      </c>
      <c r="M10" s="69">
        <f t="shared" ref="M10:M49" si="3">N10+O10+P10+Q10</f>
        <v>31</v>
      </c>
      <c r="N10" s="14">
        <v>13</v>
      </c>
      <c r="O10" s="13">
        <v>0</v>
      </c>
      <c r="P10" s="14">
        <v>18</v>
      </c>
      <c r="Q10" s="13">
        <v>0</v>
      </c>
      <c r="R10" s="69">
        <f t="shared" ref="R10:R49" si="4">S10+T10+U10</f>
        <v>2</v>
      </c>
      <c r="S10" s="13">
        <v>0</v>
      </c>
      <c r="T10" s="14">
        <v>1</v>
      </c>
      <c r="U10" s="13">
        <v>1</v>
      </c>
      <c r="V10" s="68">
        <f t="shared" ref="V10:V49" si="5">M10+R10</f>
        <v>33</v>
      </c>
      <c r="W10" s="13">
        <v>0</v>
      </c>
      <c r="X10" s="13">
        <v>0</v>
      </c>
      <c r="Y10" s="68">
        <f t="shared" ref="Y10:Y49" si="6">D10+E10+I10-L10-V10-W10</f>
        <v>3</v>
      </c>
      <c r="Z10" s="8">
        <v>3</v>
      </c>
      <c r="AA10" s="8">
        <v>23</v>
      </c>
      <c r="AB10" s="8">
        <v>9</v>
      </c>
      <c r="AC10" s="68">
        <f t="shared" ref="AC10:AC49" si="7">AA10+AB10</f>
        <v>32</v>
      </c>
      <c r="AD10" s="8">
        <v>16</v>
      </c>
      <c r="AE10" s="8">
        <v>16</v>
      </c>
      <c r="AF10" s="8"/>
      <c r="AG10" s="8">
        <v>5</v>
      </c>
      <c r="AH10" s="8">
        <v>23</v>
      </c>
      <c r="AI10" s="8">
        <v>2</v>
      </c>
      <c r="AJ10" s="68">
        <f t="shared" ref="AJ10:AJ49" si="8">AH10+AI10</f>
        <v>25</v>
      </c>
      <c r="AK10" s="8">
        <v>23</v>
      </c>
      <c r="AL10" s="8">
        <v>2</v>
      </c>
    </row>
    <row r="11" spans="1:38" s="9" customFormat="1" ht="93.75" customHeight="1" x14ac:dyDescent="0.25">
      <c r="A11" s="7">
        <v>2</v>
      </c>
      <c r="B11" s="5" t="s">
        <v>43</v>
      </c>
      <c r="C11" s="89">
        <f>C12+C13</f>
        <v>83</v>
      </c>
      <c r="D11" s="89">
        <f t="shared" ref="D11:AL11" si="9">D12+D13</f>
        <v>7</v>
      </c>
      <c r="E11" s="89">
        <f t="shared" si="9"/>
        <v>76</v>
      </c>
      <c r="F11" s="89">
        <f t="shared" si="9"/>
        <v>0</v>
      </c>
      <c r="G11" s="89">
        <f t="shared" si="9"/>
        <v>0</v>
      </c>
      <c r="H11" s="89">
        <f t="shared" si="9"/>
        <v>35</v>
      </c>
      <c r="I11" s="89">
        <f t="shared" si="9"/>
        <v>28</v>
      </c>
      <c r="J11" s="89">
        <f t="shared" si="9"/>
        <v>4</v>
      </c>
      <c r="K11" s="89">
        <f t="shared" si="9"/>
        <v>3</v>
      </c>
      <c r="L11" s="89">
        <f t="shared" si="9"/>
        <v>60</v>
      </c>
      <c r="M11" s="89">
        <f t="shared" si="9"/>
        <v>43</v>
      </c>
      <c r="N11" s="89">
        <f t="shared" si="9"/>
        <v>15</v>
      </c>
      <c r="O11" s="89">
        <f t="shared" si="9"/>
        <v>2</v>
      </c>
      <c r="P11" s="89">
        <f t="shared" si="9"/>
        <v>26</v>
      </c>
      <c r="Q11" s="89">
        <f t="shared" si="9"/>
        <v>0</v>
      </c>
      <c r="R11" s="89">
        <f t="shared" si="9"/>
        <v>7</v>
      </c>
      <c r="S11" s="89">
        <f t="shared" si="9"/>
        <v>0</v>
      </c>
      <c r="T11" s="89">
        <f t="shared" si="9"/>
        <v>4</v>
      </c>
      <c r="U11" s="89">
        <f t="shared" si="9"/>
        <v>3</v>
      </c>
      <c r="V11" s="89">
        <f t="shared" si="9"/>
        <v>50</v>
      </c>
      <c r="W11" s="89">
        <f t="shared" si="9"/>
        <v>1</v>
      </c>
      <c r="X11" s="89">
        <f t="shared" si="9"/>
        <v>0</v>
      </c>
      <c r="Y11" s="89">
        <f t="shared" si="9"/>
        <v>0</v>
      </c>
      <c r="Z11" s="89">
        <f t="shared" si="9"/>
        <v>0</v>
      </c>
      <c r="AA11" s="89">
        <f t="shared" si="9"/>
        <v>45</v>
      </c>
      <c r="AB11" s="89">
        <f t="shared" si="9"/>
        <v>5</v>
      </c>
      <c r="AC11" s="89">
        <f t="shared" si="9"/>
        <v>50</v>
      </c>
      <c r="AD11" s="89">
        <f t="shared" si="9"/>
        <v>21</v>
      </c>
      <c r="AE11" s="89">
        <f t="shared" si="9"/>
        <v>29</v>
      </c>
      <c r="AF11" s="89">
        <f t="shared" si="9"/>
        <v>0</v>
      </c>
      <c r="AG11" s="89">
        <f t="shared" si="9"/>
        <v>39</v>
      </c>
      <c r="AH11" s="89">
        <f t="shared" si="9"/>
        <v>9</v>
      </c>
      <c r="AI11" s="89">
        <f t="shared" si="9"/>
        <v>0</v>
      </c>
      <c r="AJ11" s="89">
        <f t="shared" si="9"/>
        <v>9</v>
      </c>
      <c r="AK11" s="89">
        <f t="shared" si="9"/>
        <v>9</v>
      </c>
      <c r="AL11" s="89">
        <f t="shared" si="9"/>
        <v>0</v>
      </c>
    </row>
    <row r="12" spans="1:38" ht="93.75" customHeight="1" x14ac:dyDescent="0.25">
      <c r="A12" s="10" t="s">
        <v>44</v>
      </c>
      <c r="B12" s="46" t="s">
        <v>45</v>
      </c>
      <c r="C12" s="8">
        <v>59</v>
      </c>
      <c r="D12" s="8">
        <v>6</v>
      </c>
      <c r="E12" s="8">
        <f t="shared" si="1"/>
        <v>53</v>
      </c>
      <c r="F12" s="8">
        <v>0</v>
      </c>
      <c r="G12" s="8">
        <v>0</v>
      </c>
      <c r="H12" s="8">
        <v>26</v>
      </c>
      <c r="I12" s="68">
        <f t="shared" si="2"/>
        <v>21</v>
      </c>
      <c r="J12" s="8">
        <v>2</v>
      </c>
      <c r="K12" s="8">
        <v>3</v>
      </c>
      <c r="L12" s="8">
        <v>41</v>
      </c>
      <c r="M12" s="69">
        <f t="shared" si="3"/>
        <v>35</v>
      </c>
      <c r="N12" s="14">
        <v>12</v>
      </c>
      <c r="O12" s="13">
        <v>2</v>
      </c>
      <c r="P12" s="14">
        <v>21</v>
      </c>
      <c r="Q12" s="13">
        <v>0</v>
      </c>
      <c r="R12" s="69">
        <f t="shared" si="4"/>
        <v>4</v>
      </c>
      <c r="S12" s="13">
        <v>0</v>
      </c>
      <c r="T12" s="14">
        <v>2</v>
      </c>
      <c r="U12" s="13">
        <v>2</v>
      </c>
      <c r="V12" s="68">
        <f t="shared" si="5"/>
        <v>39</v>
      </c>
      <c r="W12" s="8">
        <v>0</v>
      </c>
      <c r="X12" s="13">
        <v>0</v>
      </c>
      <c r="Y12" s="68">
        <f t="shared" si="6"/>
        <v>0</v>
      </c>
      <c r="Z12" s="8">
        <v>0</v>
      </c>
      <c r="AA12" s="8">
        <v>34</v>
      </c>
      <c r="AB12" s="8">
        <v>3</v>
      </c>
      <c r="AC12" s="68">
        <f t="shared" si="7"/>
        <v>37</v>
      </c>
      <c r="AD12" s="8">
        <v>14</v>
      </c>
      <c r="AE12" s="8">
        <v>23</v>
      </c>
      <c r="AF12" s="8"/>
      <c r="AG12" s="8">
        <v>29</v>
      </c>
      <c r="AH12" s="8">
        <v>7</v>
      </c>
      <c r="AI12" s="8">
        <v>0</v>
      </c>
      <c r="AJ12" s="68">
        <f t="shared" si="8"/>
        <v>7</v>
      </c>
      <c r="AK12" s="8">
        <v>7</v>
      </c>
      <c r="AL12" s="8">
        <v>0</v>
      </c>
    </row>
    <row r="13" spans="1:38" ht="93.75" customHeight="1" x14ac:dyDescent="0.25">
      <c r="A13" s="10" t="s">
        <v>46</v>
      </c>
      <c r="B13" s="46" t="s">
        <v>47</v>
      </c>
      <c r="C13" s="8">
        <v>24</v>
      </c>
      <c r="D13" s="8">
        <v>1</v>
      </c>
      <c r="E13" s="8">
        <f t="shared" si="1"/>
        <v>23</v>
      </c>
      <c r="F13" s="8">
        <v>0</v>
      </c>
      <c r="G13" s="8">
        <v>0</v>
      </c>
      <c r="H13" s="8">
        <v>9</v>
      </c>
      <c r="I13" s="68">
        <f t="shared" si="2"/>
        <v>7</v>
      </c>
      <c r="J13" s="13">
        <v>2</v>
      </c>
      <c r="K13" s="8">
        <v>0</v>
      </c>
      <c r="L13" s="8">
        <v>19</v>
      </c>
      <c r="M13" s="69">
        <f t="shared" si="3"/>
        <v>8</v>
      </c>
      <c r="N13" s="14">
        <v>3</v>
      </c>
      <c r="O13" s="13">
        <v>0</v>
      </c>
      <c r="P13" s="14">
        <v>5</v>
      </c>
      <c r="Q13" s="13">
        <v>0</v>
      </c>
      <c r="R13" s="69">
        <f t="shared" si="4"/>
        <v>3</v>
      </c>
      <c r="S13" s="13">
        <v>0</v>
      </c>
      <c r="T13" s="14">
        <v>2</v>
      </c>
      <c r="U13" s="13">
        <v>1</v>
      </c>
      <c r="V13" s="68">
        <f t="shared" si="5"/>
        <v>11</v>
      </c>
      <c r="W13" s="13">
        <v>1</v>
      </c>
      <c r="X13" s="68">
        <v>0</v>
      </c>
      <c r="Y13" s="68">
        <f t="shared" si="6"/>
        <v>0</v>
      </c>
      <c r="Z13" s="68">
        <v>0</v>
      </c>
      <c r="AA13" s="8">
        <v>11</v>
      </c>
      <c r="AB13" s="8">
        <v>2</v>
      </c>
      <c r="AC13" s="68">
        <f t="shared" si="7"/>
        <v>13</v>
      </c>
      <c r="AD13" s="13">
        <v>7</v>
      </c>
      <c r="AE13" s="8">
        <v>6</v>
      </c>
      <c r="AF13" s="8"/>
      <c r="AG13" s="8">
        <v>10</v>
      </c>
      <c r="AH13" s="8">
        <v>2</v>
      </c>
      <c r="AI13" s="8">
        <v>0</v>
      </c>
      <c r="AJ13" s="68">
        <f t="shared" si="8"/>
        <v>2</v>
      </c>
      <c r="AK13" s="8">
        <v>2</v>
      </c>
      <c r="AL13" s="8">
        <v>0</v>
      </c>
    </row>
    <row r="14" spans="1:38" s="9" customFormat="1" ht="93.75" customHeight="1" x14ac:dyDescent="0.25">
      <c r="A14" s="10" t="s">
        <v>48</v>
      </c>
      <c r="B14" s="5" t="s">
        <v>49</v>
      </c>
      <c r="C14" s="89">
        <f>C15+C16</f>
        <v>1</v>
      </c>
      <c r="D14" s="89">
        <f t="shared" ref="D14:AL14" si="10">D15+D16</f>
        <v>0</v>
      </c>
      <c r="E14" s="89">
        <f t="shared" si="10"/>
        <v>1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0</v>
      </c>
      <c r="M14" s="89">
        <f t="shared" si="10"/>
        <v>1</v>
      </c>
      <c r="N14" s="89">
        <f t="shared" si="10"/>
        <v>1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1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93.75" customHeight="1" x14ac:dyDescent="0.25">
      <c r="A15" s="10" t="s">
        <v>50</v>
      </c>
      <c r="B15" s="46" t="s">
        <v>51</v>
      </c>
      <c r="C15" s="8">
        <v>0</v>
      </c>
      <c r="D15" s="8">
        <v>0</v>
      </c>
      <c r="E15" s="8">
        <f t="shared" si="1"/>
        <v>0</v>
      </c>
      <c r="F15" s="8">
        <v>0</v>
      </c>
      <c r="G15" s="8">
        <v>0</v>
      </c>
      <c r="H15" s="8">
        <v>0</v>
      </c>
      <c r="I15" s="68">
        <f t="shared" si="2"/>
        <v>0</v>
      </c>
      <c r="J15" s="13">
        <v>0</v>
      </c>
      <c r="K15" s="8">
        <v>0</v>
      </c>
      <c r="L15" s="8"/>
      <c r="M15" s="69">
        <f t="shared" si="3"/>
        <v>0</v>
      </c>
      <c r="N15" s="14">
        <v>0</v>
      </c>
      <c r="O15" s="13">
        <v>0</v>
      </c>
      <c r="P15" s="14">
        <v>0</v>
      </c>
      <c r="Q15" s="13">
        <v>0</v>
      </c>
      <c r="R15" s="69">
        <f t="shared" si="4"/>
        <v>0</v>
      </c>
      <c r="S15" s="13">
        <v>0</v>
      </c>
      <c r="T15" s="14">
        <v>0</v>
      </c>
      <c r="U15" s="13">
        <v>0</v>
      </c>
      <c r="V15" s="68">
        <f t="shared" si="5"/>
        <v>0</v>
      </c>
      <c r="W15" s="13">
        <v>0</v>
      </c>
      <c r="X15" s="68">
        <v>0</v>
      </c>
      <c r="Y15" s="68">
        <f t="shared" si="6"/>
        <v>0</v>
      </c>
      <c r="Z15" s="68">
        <v>0</v>
      </c>
      <c r="AA15" s="8">
        <v>0</v>
      </c>
      <c r="AB15" s="8">
        <v>0</v>
      </c>
      <c r="AC15" s="68">
        <f t="shared" si="7"/>
        <v>0</v>
      </c>
      <c r="AD15" s="8">
        <v>0</v>
      </c>
      <c r="AE15" s="8">
        <v>0</v>
      </c>
      <c r="AF15" s="8"/>
      <c r="AG15" s="8">
        <v>0</v>
      </c>
      <c r="AH15" s="8">
        <v>0</v>
      </c>
      <c r="AI15" s="8">
        <v>0</v>
      </c>
      <c r="AJ15" s="68">
        <f t="shared" si="8"/>
        <v>0</v>
      </c>
      <c r="AK15" s="8">
        <v>0</v>
      </c>
      <c r="AL15" s="8">
        <v>0</v>
      </c>
    </row>
    <row r="16" spans="1:38" ht="93.75" customHeight="1" x14ac:dyDescent="0.25">
      <c r="A16" s="10" t="s">
        <v>52</v>
      </c>
      <c r="B16" s="46" t="s">
        <v>53</v>
      </c>
      <c r="C16" s="8">
        <v>1</v>
      </c>
      <c r="D16" s="8">
        <v>0</v>
      </c>
      <c r="E16" s="8">
        <f t="shared" si="1"/>
        <v>1</v>
      </c>
      <c r="F16" s="8">
        <v>0</v>
      </c>
      <c r="G16" s="8">
        <v>0</v>
      </c>
      <c r="H16" s="8">
        <v>0</v>
      </c>
      <c r="I16" s="68">
        <f t="shared" si="2"/>
        <v>0</v>
      </c>
      <c r="J16" s="68">
        <v>0</v>
      </c>
      <c r="K16" s="13">
        <v>0</v>
      </c>
      <c r="L16" s="8"/>
      <c r="M16" s="69">
        <f t="shared" si="3"/>
        <v>1</v>
      </c>
      <c r="N16" s="14">
        <v>1</v>
      </c>
      <c r="O16" s="13">
        <v>0</v>
      </c>
      <c r="P16" s="14">
        <v>0</v>
      </c>
      <c r="Q16" s="13">
        <v>0</v>
      </c>
      <c r="R16" s="69">
        <f t="shared" si="4"/>
        <v>0</v>
      </c>
      <c r="S16" s="13">
        <v>0</v>
      </c>
      <c r="T16" s="14">
        <v>0</v>
      </c>
      <c r="U16" s="68">
        <v>0</v>
      </c>
      <c r="V16" s="68">
        <f t="shared" si="5"/>
        <v>1</v>
      </c>
      <c r="W16" s="68">
        <v>0</v>
      </c>
      <c r="X16" s="13">
        <v>0</v>
      </c>
      <c r="Y16" s="68">
        <f t="shared" si="6"/>
        <v>0</v>
      </c>
      <c r="Z16" s="8">
        <v>0</v>
      </c>
      <c r="AA16" s="13">
        <v>0</v>
      </c>
      <c r="AB16" s="8">
        <v>0</v>
      </c>
      <c r="AC16" s="68">
        <f t="shared" si="7"/>
        <v>0</v>
      </c>
      <c r="AD16" s="8">
        <v>0</v>
      </c>
      <c r="AE16" s="8">
        <v>0</v>
      </c>
      <c r="AF16" s="13"/>
      <c r="AG16" s="13">
        <v>0</v>
      </c>
      <c r="AH16" s="13">
        <v>0</v>
      </c>
      <c r="AI16" s="13">
        <v>0</v>
      </c>
      <c r="AJ16" s="68">
        <f t="shared" si="8"/>
        <v>0</v>
      </c>
      <c r="AK16" s="8">
        <v>0</v>
      </c>
      <c r="AL16" s="8">
        <v>0</v>
      </c>
    </row>
    <row r="17" spans="1:38" s="9" customFormat="1" ht="93.75" customHeight="1" x14ac:dyDescent="0.25">
      <c r="A17" s="10">
        <v>4</v>
      </c>
      <c r="B17" s="5" t="s">
        <v>54</v>
      </c>
      <c r="C17" s="8">
        <v>1</v>
      </c>
      <c r="D17" s="8">
        <v>1</v>
      </c>
      <c r="E17" s="8">
        <f t="shared" si="1"/>
        <v>0</v>
      </c>
      <c r="F17" s="8">
        <v>0</v>
      </c>
      <c r="G17" s="8">
        <v>0</v>
      </c>
      <c r="H17" s="8">
        <v>0</v>
      </c>
      <c r="I17" s="68">
        <f t="shared" si="2"/>
        <v>0</v>
      </c>
      <c r="J17" s="13">
        <v>0</v>
      </c>
      <c r="K17" s="13">
        <v>0</v>
      </c>
      <c r="L17" s="8">
        <v>1</v>
      </c>
      <c r="M17" s="69">
        <f t="shared" si="3"/>
        <v>0</v>
      </c>
      <c r="N17" s="13">
        <v>0</v>
      </c>
      <c r="O17" s="13">
        <v>0</v>
      </c>
      <c r="P17" s="13">
        <v>0</v>
      </c>
      <c r="Q17" s="13">
        <v>0</v>
      </c>
      <c r="R17" s="69">
        <f t="shared" si="4"/>
        <v>0</v>
      </c>
      <c r="S17" s="13">
        <v>0</v>
      </c>
      <c r="T17" s="13">
        <v>0</v>
      </c>
      <c r="U17" s="13">
        <v>0</v>
      </c>
      <c r="V17" s="68">
        <f t="shared" si="5"/>
        <v>0</v>
      </c>
      <c r="W17" s="13">
        <v>0</v>
      </c>
      <c r="X17" s="68">
        <v>0</v>
      </c>
      <c r="Y17" s="68">
        <f t="shared" si="6"/>
        <v>0</v>
      </c>
      <c r="Z17" s="68">
        <v>0</v>
      </c>
      <c r="AA17" s="13">
        <v>0</v>
      </c>
      <c r="AB17" s="8">
        <v>0</v>
      </c>
      <c r="AC17" s="68">
        <f t="shared" si="7"/>
        <v>0</v>
      </c>
      <c r="AD17" s="8">
        <v>0</v>
      </c>
      <c r="AE17" s="8">
        <v>0</v>
      </c>
      <c r="AF17" s="13"/>
      <c r="AG17" s="13">
        <v>0</v>
      </c>
      <c r="AH17" s="13">
        <v>0</v>
      </c>
      <c r="AI17" s="13">
        <v>0</v>
      </c>
      <c r="AJ17" s="68">
        <f t="shared" si="8"/>
        <v>0</v>
      </c>
      <c r="AK17" s="8">
        <v>0</v>
      </c>
      <c r="AL17" s="8">
        <v>0</v>
      </c>
    </row>
    <row r="18" spans="1:38" s="55" customFormat="1" ht="93.75" customHeight="1" x14ac:dyDescent="0.25">
      <c r="A18" s="56">
        <v>5</v>
      </c>
      <c r="B18" s="52" t="s">
        <v>55</v>
      </c>
      <c r="C18" s="8">
        <v>5</v>
      </c>
      <c r="D18" s="8">
        <v>2</v>
      </c>
      <c r="E18" s="8">
        <f t="shared" si="1"/>
        <v>3</v>
      </c>
      <c r="F18" s="8">
        <v>0</v>
      </c>
      <c r="G18" s="8">
        <v>0</v>
      </c>
      <c r="H18" s="8">
        <v>0</v>
      </c>
      <c r="I18" s="68">
        <f t="shared" si="2"/>
        <v>0</v>
      </c>
      <c r="J18" s="68">
        <v>0</v>
      </c>
      <c r="K18" s="13">
        <v>0</v>
      </c>
      <c r="L18" s="8">
        <v>4</v>
      </c>
      <c r="M18" s="69">
        <f t="shared" si="3"/>
        <v>1</v>
      </c>
      <c r="N18" s="13">
        <v>0</v>
      </c>
      <c r="O18" s="13">
        <v>0</v>
      </c>
      <c r="P18" s="13">
        <v>1</v>
      </c>
      <c r="Q18" s="13">
        <v>0</v>
      </c>
      <c r="R18" s="69">
        <f t="shared" si="4"/>
        <v>0</v>
      </c>
      <c r="S18" s="13">
        <v>0</v>
      </c>
      <c r="T18" s="14">
        <v>0</v>
      </c>
      <c r="U18" s="68">
        <v>0</v>
      </c>
      <c r="V18" s="68">
        <f t="shared" si="5"/>
        <v>1</v>
      </c>
      <c r="W18" s="68">
        <v>0</v>
      </c>
      <c r="X18" s="13">
        <v>0</v>
      </c>
      <c r="Y18" s="68">
        <f t="shared" si="6"/>
        <v>0</v>
      </c>
      <c r="Z18" s="8">
        <v>0</v>
      </c>
      <c r="AA18" s="13">
        <v>0</v>
      </c>
      <c r="AB18" s="8">
        <v>0</v>
      </c>
      <c r="AC18" s="68">
        <f t="shared" si="7"/>
        <v>0</v>
      </c>
      <c r="AD18" s="8">
        <v>0</v>
      </c>
      <c r="AE18" s="8">
        <v>0</v>
      </c>
      <c r="AF18" s="13"/>
      <c r="AG18" s="13">
        <v>0</v>
      </c>
      <c r="AH18" s="13">
        <v>0</v>
      </c>
      <c r="AI18" s="13">
        <v>0</v>
      </c>
      <c r="AJ18" s="68">
        <f t="shared" si="8"/>
        <v>0</v>
      </c>
      <c r="AK18" s="8">
        <v>0</v>
      </c>
      <c r="AL18" s="8">
        <v>0</v>
      </c>
    </row>
    <row r="19" spans="1:38" s="9" customFormat="1" ht="93.75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11">D20+D21+D22+D23+D24+D25+D26</f>
        <v>0</v>
      </c>
      <c r="E19" s="89">
        <f t="shared" si="11"/>
        <v>0</v>
      </c>
      <c r="F19" s="89">
        <f t="shared" si="11"/>
        <v>0</v>
      </c>
      <c r="G19" s="89">
        <f t="shared" si="11"/>
        <v>0</v>
      </c>
      <c r="H19" s="89">
        <f t="shared" si="11"/>
        <v>4</v>
      </c>
      <c r="I19" s="89">
        <f t="shared" si="11"/>
        <v>3</v>
      </c>
      <c r="J19" s="89">
        <f t="shared" si="11"/>
        <v>0</v>
      </c>
      <c r="K19" s="89">
        <f t="shared" si="11"/>
        <v>1</v>
      </c>
      <c r="L19" s="89">
        <f t="shared" si="11"/>
        <v>2</v>
      </c>
      <c r="M19" s="89">
        <f t="shared" si="11"/>
        <v>1</v>
      </c>
      <c r="N19" s="89">
        <f t="shared" si="11"/>
        <v>0</v>
      </c>
      <c r="O19" s="89">
        <f t="shared" si="11"/>
        <v>0</v>
      </c>
      <c r="P19" s="89">
        <f t="shared" si="11"/>
        <v>1</v>
      </c>
      <c r="Q19" s="89">
        <f t="shared" si="11"/>
        <v>0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1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2</v>
      </c>
      <c r="AB19" s="89">
        <f t="shared" si="11"/>
        <v>1</v>
      </c>
      <c r="AC19" s="89">
        <f t="shared" si="11"/>
        <v>3</v>
      </c>
      <c r="AD19" s="89">
        <f t="shared" si="11"/>
        <v>2</v>
      </c>
      <c r="AE19" s="89">
        <f t="shared" si="11"/>
        <v>1</v>
      </c>
      <c r="AF19" s="89">
        <f t="shared" si="11"/>
        <v>0</v>
      </c>
      <c r="AG19" s="89">
        <f t="shared" si="11"/>
        <v>2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93.75" customHeight="1" x14ac:dyDescent="0.25">
      <c r="A20" s="10" t="s">
        <v>57</v>
      </c>
      <c r="B20" s="46" t="s">
        <v>58</v>
      </c>
      <c r="C20" s="8">
        <v>0</v>
      </c>
      <c r="D20" s="8">
        <v>0</v>
      </c>
      <c r="E20" s="8">
        <f t="shared" si="1"/>
        <v>0</v>
      </c>
      <c r="F20" s="8">
        <v>0</v>
      </c>
      <c r="G20" s="8">
        <v>0</v>
      </c>
      <c r="H20" s="8">
        <v>0</v>
      </c>
      <c r="I20" s="68">
        <f t="shared" si="2"/>
        <v>0</v>
      </c>
      <c r="J20" s="68">
        <v>0</v>
      </c>
      <c r="K20" s="13">
        <v>0</v>
      </c>
      <c r="L20" s="8"/>
      <c r="M20" s="69">
        <f t="shared" si="3"/>
        <v>0</v>
      </c>
      <c r="N20" s="13">
        <v>0</v>
      </c>
      <c r="O20" s="13">
        <v>0</v>
      </c>
      <c r="P20" s="13">
        <v>0</v>
      </c>
      <c r="Q20" s="13">
        <v>0</v>
      </c>
      <c r="R20" s="69">
        <f t="shared" si="4"/>
        <v>0</v>
      </c>
      <c r="S20" s="13">
        <v>0</v>
      </c>
      <c r="T20" s="14">
        <v>0</v>
      </c>
      <c r="U20" s="68">
        <v>0</v>
      </c>
      <c r="V20" s="68">
        <f t="shared" si="5"/>
        <v>0</v>
      </c>
      <c r="W20" s="68">
        <v>0</v>
      </c>
      <c r="X20" s="13">
        <v>0</v>
      </c>
      <c r="Y20" s="68">
        <f t="shared" si="6"/>
        <v>0</v>
      </c>
      <c r="Z20" s="8">
        <v>0</v>
      </c>
      <c r="AA20" s="13">
        <v>0</v>
      </c>
      <c r="AB20" s="8">
        <v>0</v>
      </c>
      <c r="AC20" s="68">
        <f t="shared" si="7"/>
        <v>0</v>
      </c>
      <c r="AD20" s="8">
        <v>0</v>
      </c>
      <c r="AE20" s="8">
        <v>0</v>
      </c>
      <c r="AF20" s="13"/>
      <c r="AG20" s="13">
        <v>0</v>
      </c>
      <c r="AH20" s="13">
        <v>0</v>
      </c>
      <c r="AI20" s="13">
        <v>0</v>
      </c>
      <c r="AJ20" s="68">
        <f t="shared" si="8"/>
        <v>0</v>
      </c>
      <c r="AK20" s="8">
        <v>0</v>
      </c>
      <c r="AL20" s="8">
        <v>0</v>
      </c>
    </row>
    <row r="21" spans="1:38" ht="93.75" customHeight="1" x14ac:dyDescent="0.25">
      <c r="A21" s="10" t="s">
        <v>59</v>
      </c>
      <c r="B21" s="46" t="s">
        <v>60</v>
      </c>
      <c r="C21" s="8">
        <v>0</v>
      </c>
      <c r="D21" s="8">
        <v>0</v>
      </c>
      <c r="E21" s="8">
        <f t="shared" si="1"/>
        <v>0</v>
      </c>
      <c r="F21" s="8">
        <v>0</v>
      </c>
      <c r="G21" s="8">
        <v>0</v>
      </c>
      <c r="H21" s="13">
        <v>0</v>
      </c>
      <c r="I21" s="68">
        <f t="shared" si="2"/>
        <v>0</v>
      </c>
      <c r="J21" s="13">
        <v>0</v>
      </c>
      <c r="K21" s="13">
        <v>0</v>
      </c>
      <c r="L21" s="8"/>
      <c r="M21" s="69">
        <f t="shared" si="3"/>
        <v>0</v>
      </c>
      <c r="N21" s="13">
        <v>0</v>
      </c>
      <c r="O21" s="13">
        <v>0</v>
      </c>
      <c r="P21" s="13">
        <v>0</v>
      </c>
      <c r="Q21" s="13">
        <v>0</v>
      </c>
      <c r="R21" s="69">
        <f t="shared" si="4"/>
        <v>0</v>
      </c>
      <c r="S21" s="13">
        <v>0</v>
      </c>
      <c r="T21" s="13">
        <v>0</v>
      </c>
      <c r="U21" s="13">
        <v>0</v>
      </c>
      <c r="V21" s="68">
        <f t="shared" si="5"/>
        <v>0</v>
      </c>
      <c r="W21" s="13">
        <v>0</v>
      </c>
      <c r="X21" s="68">
        <v>0</v>
      </c>
      <c r="Y21" s="68">
        <f t="shared" si="6"/>
        <v>0</v>
      </c>
      <c r="Z21" s="68">
        <v>0</v>
      </c>
      <c r="AA21" s="13">
        <v>0</v>
      </c>
      <c r="AB21" s="8">
        <v>0</v>
      </c>
      <c r="AC21" s="68">
        <f t="shared" si="7"/>
        <v>0</v>
      </c>
      <c r="AD21" s="8">
        <v>0</v>
      </c>
      <c r="AE21" s="8">
        <v>0</v>
      </c>
      <c r="AF21" s="13"/>
      <c r="AG21" s="13">
        <v>0</v>
      </c>
      <c r="AH21" s="13">
        <v>0</v>
      </c>
      <c r="AI21" s="13">
        <v>0</v>
      </c>
      <c r="AJ21" s="68">
        <f t="shared" si="8"/>
        <v>0</v>
      </c>
      <c r="AK21" s="8">
        <v>0</v>
      </c>
      <c r="AL21" s="8">
        <v>0</v>
      </c>
    </row>
    <row r="22" spans="1:38" s="48" customFormat="1" ht="93.75" customHeight="1" x14ac:dyDescent="0.25">
      <c r="A22" s="56" t="s">
        <v>61</v>
      </c>
      <c r="B22" s="85" t="s">
        <v>62</v>
      </c>
      <c r="C22" s="8">
        <v>0</v>
      </c>
      <c r="D22" s="8">
        <v>0</v>
      </c>
      <c r="E22" s="8">
        <f t="shared" si="1"/>
        <v>0</v>
      </c>
      <c r="F22" s="8">
        <v>0</v>
      </c>
      <c r="G22" s="8">
        <v>0</v>
      </c>
      <c r="H22" s="13">
        <v>3</v>
      </c>
      <c r="I22" s="68">
        <f t="shared" si="2"/>
        <v>3</v>
      </c>
      <c r="J22" s="68">
        <v>0</v>
      </c>
      <c r="K22" s="13">
        <v>0</v>
      </c>
      <c r="L22" s="8">
        <v>2</v>
      </c>
      <c r="M22" s="69">
        <f t="shared" si="3"/>
        <v>1</v>
      </c>
      <c r="N22" s="13">
        <v>0</v>
      </c>
      <c r="O22" s="13">
        <v>0</v>
      </c>
      <c r="P22" s="13">
        <v>1</v>
      </c>
      <c r="Q22" s="13">
        <v>0</v>
      </c>
      <c r="R22" s="69">
        <f t="shared" si="4"/>
        <v>0</v>
      </c>
      <c r="S22" s="13">
        <v>0</v>
      </c>
      <c r="T22" s="14">
        <v>0</v>
      </c>
      <c r="U22" s="68">
        <v>0</v>
      </c>
      <c r="V22" s="68">
        <f t="shared" si="5"/>
        <v>1</v>
      </c>
      <c r="W22" s="68">
        <v>0</v>
      </c>
      <c r="X22" s="13">
        <v>0</v>
      </c>
      <c r="Y22" s="68">
        <f t="shared" si="6"/>
        <v>0</v>
      </c>
      <c r="Z22" s="8">
        <v>0</v>
      </c>
      <c r="AA22" s="13">
        <v>2</v>
      </c>
      <c r="AB22" s="8">
        <v>0</v>
      </c>
      <c r="AC22" s="68">
        <f t="shared" si="7"/>
        <v>2</v>
      </c>
      <c r="AD22" s="8">
        <v>2</v>
      </c>
      <c r="AE22" s="8">
        <v>0</v>
      </c>
      <c r="AF22" s="13"/>
      <c r="AG22" s="13">
        <v>1</v>
      </c>
      <c r="AH22" s="13">
        <v>0</v>
      </c>
      <c r="AI22" s="13">
        <v>0</v>
      </c>
      <c r="AJ22" s="68">
        <f t="shared" si="8"/>
        <v>0</v>
      </c>
      <c r="AK22" s="8">
        <v>0</v>
      </c>
      <c r="AL22" s="8">
        <v>0</v>
      </c>
    </row>
    <row r="23" spans="1:38" ht="93.75" customHeight="1" x14ac:dyDescent="0.25">
      <c r="A23" s="10" t="s">
        <v>63</v>
      </c>
      <c r="B23" s="46" t="s">
        <v>64</v>
      </c>
      <c r="C23" s="8">
        <v>0</v>
      </c>
      <c r="D23" s="8">
        <v>0</v>
      </c>
      <c r="E23" s="8">
        <f t="shared" si="1"/>
        <v>0</v>
      </c>
      <c r="F23" s="8">
        <v>0</v>
      </c>
      <c r="G23" s="8">
        <v>0</v>
      </c>
      <c r="H23" s="13">
        <v>0</v>
      </c>
      <c r="I23" s="68">
        <f t="shared" si="2"/>
        <v>0</v>
      </c>
      <c r="J23" s="13">
        <v>0</v>
      </c>
      <c r="K23" s="13">
        <v>0</v>
      </c>
      <c r="L23" s="8"/>
      <c r="M23" s="69">
        <f t="shared" si="3"/>
        <v>0</v>
      </c>
      <c r="N23" s="13">
        <v>0</v>
      </c>
      <c r="O23" s="13">
        <v>0</v>
      </c>
      <c r="P23" s="13">
        <v>0</v>
      </c>
      <c r="Q23" s="13">
        <v>0</v>
      </c>
      <c r="R23" s="69">
        <f t="shared" si="4"/>
        <v>0</v>
      </c>
      <c r="S23" s="13">
        <v>0</v>
      </c>
      <c r="T23" s="13">
        <v>0</v>
      </c>
      <c r="U23" s="13">
        <v>0</v>
      </c>
      <c r="V23" s="68">
        <f t="shared" si="5"/>
        <v>0</v>
      </c>
      <c r="W23" s="13">
        <v>0</v>
      </c>
      <c r="X23" s="68">
        <v>0</v>
      </c>
      <c r="Y23" s="68">
        <f t="shared" si="6"/>
        <v>0</v>
      </c>
      <c r="Z23" s="68">
        <v>0</v>
      </c>
      <c r="AA23" s="13">
        <v>0</v>
      </c>
      <c r="AB23" s="8">
        <v>0</v>
      </c>
      <c r="AC23" s="68">
        <f t="shared" si="7"/>
        <v>0</v>
      </c>
      <c r="AD23" s="8">
        <v>0</v>
      </c>
      <c r="AE23" s="8">
        <v>0</v>
      </c>
      <c r="AF23" s="13"/>
      <c r="AG23" s="13">
        <v>0</v>
      </c>
      <c r="AH23" s="13">
        <v>0</v>
      </c>
      <c r="AI23" s="13">
        <v>0</v>
      </c>
      <c r="AJ23" s="68">
        <f t="shared" si="8"/>
        <v>0</v>
      </c>
      <c r="AK23" s="8">
        <v>0</v>
      </c>
      <c r="AL23" s="8">
        <v>0</v>
      </c>
    </row>
    <row r="24" spans="1:38" ht="93.75" customHeight="1" x14ac:dyDescent="0.25">
      <c r="A24" s="10" t="s">
        <v>65</v>
      </c>
      <c r="B24" s="46" t="s">
        <v>66</v>
      </c>
      <c r="C24" s="8">
        <v>0</v>
      </c>
      <c r="D24" s="8">
        <v>0</v>
      </c>
      <c r="E24" s="8">
        <f t="shared" si="1"/>
        <v>0</v>
      </c>
      <c r="F24" s="8">
        <v>0</v>
      </c>
      <c r="G24" s="8">
        <v>0</v>
      </c>
      <c r="H24" s="13">
        <v>1</v>
      </c>
      <c r="I24" s="68">
        <f t="shared" si="2"/>
        <v>0</v>
      </c>
      <c r="J24" s="68">
        <v>0</v>
      </c>
      <c r="K24" s="13">
        <v>1</v>
      </c>
      <c r="L24" s="8"/>
      <c r="M24" s="69">
        <f t="shared" si="3"/>
        <v>0</v>
      </c>
      <c r="N24" s="13">
        <v>0</v>
      </c>
      <c r="O24" s="13">
        <v>0</v>
      </c>
      <c r="P24" s="13">
        <v>0</v>
      </c>
      <c r="Q24" s="13">
        <v>0</v>
      </c>
      <c r="R24" s="69">
        <f t="shared" si="4"/>
        <v>0</v>
      </c>
      <c r="S24" s="13">
        <v>0</v>
      </c>
      <c r="T24" s="14">
        <v>0</v>
      </c>
      <c r="U24" s="68">
        <v>0</v>
      </c>
      <c r="V24" s="68">
        <f t="shared" si="5"/>
        <v>0</v>
      </c>
      <c r="W24" s="68">
        <v>0</v>
      </c>
      <c r="X24" s="13">
        <v>0</v>
      </c>
      <c r="Y24" s="68">
        <f t="shared" si="6"/>
        <v>0</v>
      </c>
      <c r="Z24" s="8">
        <v>0</v>
      </c>
      <c r="AA24" s="13">
        <v>0</v>
      </c>
      <c r="AB24" s="8">
        <v>1</v>
      </c>
      <c r="AC24" s="68">
        <f t="shared" si="7"/>
        <v>1</v>
      </c>
      <c r="AD24" s="8">
        <v>0</v>
      </c>
      <c r="AE24" s="8">
        <v>1</v>
      </c>
      <c r="AF24" s="13"/>
      <c r="AG24" s="13">
        <v>1</v>
      </c>
      <c r="AH24" s="13">
        <v>0</v>
      </c>
      <c r="AI24" s="13">
        <v>0</v>
      </c>
      <c r="AJ24" s="68">
        <f t="shared" si="8"/>
        <v>0</v>
      </c>
      <c r="AK24" s="8">
        <v>0</v>
      </c>
      <c r="AL24" s="8">
        <v>0</v>
      </c>
    </row>
    <row r="25" spans="1:38" ht="93.75" customHeight="1" x14ac:dyDescent="0.25">
      <c r="A25" s="10" t="s">
        <v>67</v>
      </c>
      <c r="B25" s="46" t="s">
        <v>68</v>
      </c>
      <c r="C25" s="8">
        <v>0</v>
      </c>
      <c r="D25" s="8">
        <v>0</v>
      </c>
      <c r="E25" s="8">
        <f t="shared" si="1"/>
        <v>0</v>
      </c>
      <c r="F25" s="8">
        <v>0</v>
      </c>
      <c r="G25" s="8">
        <v>0</v>
      </c>
      <c r="H25" s="13">
        <v>0</v>
      </c>
      <c r="I25" s="68">
        <f t="shared" si="2"/>
        <v>0</v>
      </c>
      <c r="J25" s="13">
        <v>0</v>
      </c>
      <c r="K25" s="13">
        <v>0</v>
      </c>
      <c r="L25" s="8"/>
      <c r="M25" s="69">
        <f t="shared" si="3"/>
        <v>0</v>
      </c>
      <c r="N25" s="13">
        <v>0</v>
      </c>
      <c r="O25" s="13">
        <v>0</v>
      </c>
      <c r="P25" s="13">
        <v>0</v>
      </c>
      <c r="Q25" s="13">
        <v>0</v>
      </c>
      <c r="R25" s="69">
        <f t="shared" si="4"/>
        <v>0</v>
      </c>
      <c r="S25" s="13">
        <v>0</v>
      </c>
      <c r="T25" s="13">
        <v>0</v>
      </c>
      <c r="U25" s="13">
        <v>0</v>
      </c>
      <c r="V25" s="68">
        <f t="shared" si="5"/>
        <v>0</v>
      </c>
      <c r="W25" s="13">
        <v>0</v>
      </c>
      <c r="X25" s="68">
        <v>0</v>
      </c>
      <c r="Y25" s="68">
        <f t="shared" si="6"/>
        <v>0</v>
      </c>
      <c r="Z25" s="68">
        <v>0</v>
      </c>
      <c r="AA25" s="13">
        <v>0</v>
      </c>
      <c r="AB25" s="8">
        <v>0</v>
      </c>
      <c r="AC25" s="68">
        <f t="shared" si="7"/>
        <v>0</v>
      </c>
      <c r="AD25" s="8">
        <v>0</v>
      </c>
      <c r="AE25" s="8">
        <v>0</v>
      </c>
      <c r="AF25" s="13"/>
      <c r="AG25" s="13">
        <v>0</v>
      </c>
      <c r="AH25" s="13">
        <v>0</v>
      </c>
      <c r="AI25" s="13">
        <v>0</v>
      </c>
      <c r="AJ25" s="68">
        <f t="shared" si="8"/>
        <v>0</v>
      </c>
      <c r="AK25" s="8">
        <v>0</v>
      </c>
      <c r="AL25" s="8">
        <v>0</v>
      </c>
    </row>
    <row r="26" spans="1:38" ht="93.75" customHeight="1" x14ac:dyDescent="0.25">
      <c r="A26" s="10" t="s">
        <v>69</v>
      </c>
      <c r="B26" s="46" t="s">
        <v>70</v>
      </c>
      <c r="C26" s="8">
        <v>0</v>
      </c>
      <c r="D26" s="8">
        <v>0</v>
      </c>
      <c r="E26" s="8">
        <f t="shared" si="1"/>
        <v>0</v>
      </c>
      <c r="F26" s="8">
        <v>0</v>
      </c>
      <c r="G26" s="8">
        <v>0</v>
      </c>
      <c r="H26" s="13">
        <v>0</v>
      </c>
      <c r="I26" s="68">
        <f t="shared" si="2"/>
        <v>0</v>
      </c>
      <c r="J26" s="68">
        <v>0</v>
      </c>
      <c r="K26" s="13">
        <v>0</v>
      </c>
      <c r="L26" s="8"/>
      <c r="M26" s="69">
        <f t="shared" si="3"/>
        <v>0</v>
      </c>
      <c r="N26" s="13">
        <v>0</v>
      </c>
      <c r="O26" s="13">
        <v>0</v>
      </c>
      <c r="P26" s="13">
        <v>0</v>
      </c>
      <c r="Q26" s="13">
        <v>0</v>
      </c>
      <c r="R26" s="69">
        <f t="shared" si="4"/>
        <v>0</v>
      </c>
      <c r="S26" s="13">
        <v>0</v>
      </c>
      <c r="T26" s="14">
        <v>0</v>
      </c>
      <c r="U26" s="68">
        <v>0</v>
      </c>
      <c r="V26" s="68">
        <f t="shared" si="5"/>
        <v>0</v>
      </c>
      <c r="W26" s="68">
        <v>0</v>
      </c>
      <c r="X26" s="13">
        <v>0</v>
      </c>
      <c r="Y26" s="68">
        <f t="shared" si="6"/>
        <v>0</v>
      </c>
      <c r="Z26" s="8">
        <v>0</v>
      </c>
      <c r="AA26" s="13">
        <v>0</v>
      </c>
      <c r="AB26" s="8">
        <v>0</v>
      </c>
      <c r="AC26" s="68">
        <f t="shared" si="7"/>
        <v>0</v>
      </c>
      <c r="AD26" s="8">
        <v>0</v>
      </c>
      <c r="AE26" s="8">
        <v>0</v>
      </c>
      <c r="AF26" s="13"/>
      <c r="AG26" s="13">
        <v>0</v>
      </c>
      <c r="AH26" s="13">
        <v>0</v>
      </c>
      <c r="AI26" s="13">
        <v>0</v>
      </c>
      <c r="AJ26" s="68">
        <f t="shared" si="8"/>
        <v>0</v>
      </c>
      <c r="AK26" s="8">
        <v>0</v>
      </c>
      <c r="AL26" s="8">
        <v>0</v>
      </c>
    </row>
    <row r="27" spans="1:38" s="9" customFormat="1" ht="93.7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1</v>
      </c>
      <c r="AB27" s="89">
        <f t="shared" si="12"/>
        <v>1</v>
      </c>
      <c r="AC27" s="89">
        <f t="shared" si="12"/>
        <v>2</v>
      </c>
      <c r="AD27" s="89">
        <f t="shared" si="12"/>
        <v>1</v>
      </c>
      <c r="AE27" s="89">
        <f t="shared" si="12"/>
        <v>1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1</v>
      </c>
      <c r="AJ27" s="89">
        <f t="shared" si="12"/>
        <v>1</v>
      </c>
      <c r="AK27" s="89">
        <f t="shared" si="12"/>
        <v>1</v>
      </c>
      <c r="AL27" s="89">
        <f t="shared" si="12"/>
        <v>0</v>
      </c>
    </row>
    <row r="28" spans="1:38" ht="93.75" customHeight="1" x14ac:dyDescent="0.25">
      <c r="A28" s="15" t="s">
        <v>72</v>
      </c>
      <c r="B28" s="46" t="s">
        <v>73</v>
      </c>
      <c r="C28" s="8">
        <v>0</v>
      </c>
      <c r="D28" s="8">
        <v>0</v>
      </c>
      <c r="E28" s="8">
        <f t="shared" si="1"/>
        <v>0</v>
      </c>
      <c r="F28" s="8">
        <v>0</v>
      </c>
      <c r="G28" s="8">
        <v>0</v>
      </c>
      <c r="H28" s="13">
        <v>0</v>
      </c>
      <c r="I28" s="68">
        <f t="shared" si="2"/>
        <v>0</v>
      </c>
      <c r="J28" s="68">
        <v>0</v>
      </c>
      <c r="K28" s="13">
        <v>0</v>
      </c>
      <c r="L28" s="8"/>
      <c r="M28" s="69">
        <f t="shared" si="3"/>
        <v>0</v>
      </c>
      <c r="N28" s="13">
        <v>0</v>
      </c>
      <c r="O28" s="13">
        <v>0</v>
      </c>
      <c r="P28" s="13">
        <v>0</v>
      </c>
      <c r="Q28" s="13">
        <v>0</v>
      </c>
      <c r="R28" s="69">
        <f t="shared" si="4"/>
        <v>0</v>
      </c>
      <c r="S28" s="13">
        <v>0</v>
      </c>
      <c r="T28" s="14">
        <v>0</v>
      </c>
      <c r="U28" s="68">
        <v>0</v>
      </c>
      <c r="V28" s="68">
        <f t="shared" si="5"/>
        <v>0</v>
      </c>
      <c r="W28" s="68">
        <v>0</v>
      </c>
      <c r="X28" s="13">
        <v>0</v>
      </c>
      <c r="Y28" s="68">
        <f t="shared" si="6"/>
        <v>0</v>
      </c>
      <c r="Z28" s="8">
        <v>0</v>
      </c>
      <c r="AA28" s="13">
        <v>0</v>
      </c>
      <c r="AB28" s="8">
        <v>0</v>
      </c>
      <c r="AC28" s="68">
        <f t="shared" si="7"/>
        <v>0</v>
      </c>
      <c r="AD28" s="8">
        <v>0</v>
      </c>
      <c r="AE28" s="8">
        <v>0</v>
      </c>
      <c r="AF28" s="68"/>
      <c r="AG28" s="13">
        <v>0</v>
      </c>
      <c r="AH28" s="13">
        <v>0</v>
      </c>
      <c r="AI28" s="13">
        <v>0</v>
      </c>
      <c r="AJ28" s="68">
        <f t="shared" si="8"/>
        <v>0</v>
      </c>
      <c r="AK28" s="8">
        <v>0</v>
      </c>
      <c r="AL28" s="8">
        <v>0</v>
      </c>
    </row>
    <row r="29" spans="1:38" ht="93.75" customHeight="1" x14ac:dyDescent="0.25">
      <c r="A29" s="15" t="s">
        <v>74</v>
      </c>
      <c r="B29" s="46" t="s">
        <v>75</v>
      </c>
      <c r="C29" s="8">
        <v>0</v>
      </c>
      <c r="D29" s="8">
        <v>0</v>
      </c>
      <c r="E29" s="8">
        <f t="shared" si="1"/>
        <v>0</v>
      </c>
      <c r="F29" s="8">
        <v>0</v>
      </c>
      <c r="G29" s="8">
        <v>0</v>
      </c>
      <c r="H29" s="13">
        <v>0</v>
      </c>
      <c r="I29" s="68">
        <f t="shared" si="2"/>
        <v>0</v>
      </c>
      <c r="J29" s="13">
        <v>0</v>
      </c>
      <c r="K29" s="13">
        <v>0</v>
      </c>
      <c r="L29" s="8"/>
      <c r="M29" s="69">
        <f t="shared" si="3"/>
        <v>0</v>
      </c>
      <c r="N29" s="13">
        <v>0</v>
      </c>
      <c r="O29" s="13">
        <v>0</v>
      </c>
      <c r="P29" s="13">
        <v>0</v>
      </c>
      <c r="Q29" s="13">
        <v>0</v>
      </c>
      <c r="R29" s="69">
        <f t="shared" si="4"/>
        <v>0</v>
      </c>
      <c r="S29" s="13">
        <v>0</v>
      </c>
      <c r="T29" s="13">
        <v>0</v>
      </c>
      <c r="U29" s="13">
        <v>0</v>
      </c>
      <c r="V29" s="68">
        <f t="shared" si="5"/>
        <v>0</v>
      </c>
      <c r="W29" s="13">
        <v>0</v>
      </c>
      <c r="X29" s="68">
        <v>0</v>
      </c>
      <c r="Y29" s="68">
        <f t="shared" si="6"/>
        <v>0</v>
      </c>
      <c r="Z29" s="68">
        <v>0</v>
      </c>
      <c r="AA29" s="13">
        <v>0</v>
      </c>
      <c r="AB29" s="8">
        <v>0</v>
      </c>
      <c r="AC29" s="68">
        <f t="shared" si="7"/>
        <v>0</v>
      </c>
      <c r="AD29" s="8">
        <v>0</v>
      </c>
      <c r="AE29" s="8">
        <v>0</v>
      </c>
      <c r="AF29" s="68"/>
      <c r="AG29" s="13">
        <v>0</v>
      </c>
      <c r="AH29" s="13">
        <v>0</v>
      </c>
      <c r="AI29" s="13">
        <v>0</v>
      </c>
      <c r="AJ29" s="68">
        <f t="shared" si="8"/>
        <v>0</v>
      </c>
      <c r="AK29" s="8">
        <v>0</v>
      </c>
      <c r="AL29" s="8">
        <v>0</v>
      </c>
    </row>
    <row r="30" spans="1:38" ht="93.75" customHeight="1" x14ac:dyDescent="0.25">
      <c r="A30" s="15" t="s">
        <v>76</v>
      </c>
      <c r="B30" s="46" t="s">
        <v>77</v>
      </c>
      <c r="C30" s="8">
        <v>0</v>
      </c>
      <c r="D30" s="8">
        <v>0</v>
      </c>
      <c r="E30" s="8">
        <f t="shared" si="1"/>
        <v>0</v>
      </c>
      <c r="F30" s="8">
        <v>0</v>
      </c>
      <c r="G30" s="8">
        <v>0</v>
      </c>
      <c r="H30" s="13">
        <v>0</v>
      </c>
      <c r="I30" s="68">
        <f t="shared" si="2"/>
        <v>0</v>
      </c>
      <c r="J30" s="68">
        <v>0</v>
      </c>
      <c r="K30" s="13">
        <v>0</v>
      </c>
      <c r="L30" s="8"/>
      <c r="M30" s="69">
        <f t="shared" si="3"/>
        <v>0</v>
      </c>
      <c r="N30" s="13">
        <v>0</v>
      </c>
      <c r="O30" s="13">
        <v>0</v>
      </c>
      <c r="P30" s="13">
        <v>0</v>
      </c>
      <c r="Q30" s="13">
        <v>0</v>
      </c>
      <c r="R30" s="69">
        <f t="shared" si="4"/>
        <v>0</v>
      </c>
      <c r="S30" s="13">
        <v>0</v>
      </c>
      <c r="T30" s="14">
        <v>0</v>
      </c>
      <c r="U30" s="68">
        <v>0</v>
      </c>
      <c r="V30" s="68">
        <f t="shared" si="5"/>
        <v>0</v>
      </c>
      <c r="W30" s="68">
        <v>0</v>
      </c>
      <c r="X30" s="13">
        <v>0</v>
      </c>
      <c r="Y30" s="68">
        <f t="shared" si="6"/>
        <v>0</v>
      </c>
      <c r="Z30" s="8">
        <v>0</v>
      </c>
      <c r="AA30" s="8">
        <v>0</v>
      </c>
      <c r="AB30" s="8">
        <v>0</v>
      </c>
      <c r="AC30" s="68">
        <f t="shared" si="7"/>
        <v>0</v>
      </c>
      <c r="AD30" s="8">
        <v>0</v>
      </c>
      <c r="AE30" s="8">
        <v>0</v>
      </c>
      <c r="AF30" s="68"/>
      <c r="AG30" s="8">
        <v>0</v>
      </c>
      <c r="AH30" s="8">
        <v>0</v>
      </c>
      <c r="AI30" s="8">
        <v>0</v>
      </c>
      <c r="AJ30" s="68">
        <f t="shared" si="8"/>
        <v>0</v>
      </c>
      <c r="AK30" s="8">
        <v>0</v>
      </c>
      <c r="AL30" s="8">
        <v>0</v>
      </c>
    </row>
    <row r="31" spans="1:38" ht="93.75" customHeight="1" x14ac:dyDescent="0.25">
      <c r="A31" s="15" t="s">
        <v>78</v>
      </c>
      <c r="B31" s="46" t="s">
        <v>79</v>
      </c>
      <c r="C31" s="8">
        <v>0</v>
      </c>
      <c r="D31" s="8">
        <v>0</v>
      </c>
      <c r="E31" s="8">
        <f t="shared" si="1"/>
        <v>0</v>
      </c>
      <c r="F31" s="8">
        <v>0</v>
      </c>
      <c r="G31" s="8">
        <v>0</v>
      </c>
      <c r="H31" s="13">
        <v>0</v>
      </c>
      <c r="I31" s="68">
        <f t="shared" si="2"/>
        <v>0</v>
      </c>
      <c r="J31" s="13">
        <v>0</v>
      </c>
      <c r="K31" s="13">
        <v>0</v>
      </c>
      <c r="L31" s="8"/>
      <c r="M31" s="69">
        <f t="shared" si="3"/>
        <v>0</v>
      </c>
      <c r="N31" s="13">
        <v>0</v>
      </c>
      <c r="O31" s="13">
        <v>0</v>
      </c>
      <c r="P31" s="13">
        <v>0</v>
      </c>
      <c r="Q31" s="13">
        <v>0</v>
      </c>
      <c r="R31" s="69">
        <f t="shared" si="4"/>
        <v>0</v>
      </c>
      <c r="S31" s="13">
        <v>0</v>
      </c>
      <c r="T31" s="13">
        <v>0</v>
      </c>
      <c r="U31" s="13">
        <v>0</v>
      </c>
      <c r="V31" s="68">
        <f t="shared" si="5"/>
        <v>0</v>
      </c>
      <c r="W31" s="13">
        <v>0</v>
      </c>
      <c r="X31" s="68">
        <v>0</v>
      </c>
      <c r="Y31" s="68">
        <f t="shared" si="6"/>
        <v>0</v>
      </c>
      <c r="Z31" s="68">
        <v>0</v>
      </c>
      <c r="AA31" s="13">
        <v>0</v>
      </c>
      <c r="AB31" s="8">
        <v>0</v>
      </c>
      <c r="AC31" s="68">
        <f t="shared" si="7"/>
        <v>0</v>
      </c>
      <c r="AD31" s="8">
        <v>0</v>
      </c>
      <c r="AE31" s="8">
        <v>0</v>
      </c>
      <c r="AF31" s="68"/>
      <c r="AG31" s="13">
        <v>0</v>
      </c>
      <c r="AH31" s="13">
        <v>0</v>
      </c>
      <c r="AI31" s="13">
        <v>0</v>
      </c>
      <c r="AJ31" s="68">
        <f t="shared" si="8"/>
        <v>0</v>
      </c>
      <c r="AK31" s="8">
        <v>0</v>
      </c>
      <c r="AL31" s="8">
        <v>0</v>
      </c>
    </row>
    <row r="32" spans="1:38" ht="93.75" customHeight="1" x14ac:dyDescent="0.25">
      <c r="A32" s="15" t="s">
        <v>80</v>
      </c>
      <c r="B32" s="46" t="s">
        <v>81</v>
      </c>
      <c r="C32" s="8">
        <v>0</v>
      </c>
      <c r="D32" s="8">
        <v>0</v>
      </c>
      <c r="E32" s="8">
        <f t="shared" si="1"/>
        <v>0</v>
      </c>
      <c r="F32" s="8">
        <v>0</v>
      </c>
      <c r="G32" s="8">
        <v>0</v>
      </c>
      <c r="H32" s="13">
        <v>0</v>
      </c>
      <c r="I32" s="68">
        <f t="shared" si="2"/>
        <v>0</v>
      </c>
      <c r="J32" s="68">
        <v>0</v>
      </c>
      <c r="K32" s="13">
        <v>0</v>
      </c>
      <c r="L32" s="8"/>
      <c r="M32" s="69">
        <f t="shared" si="3"/>
        <v>0</v>
      </c>
      <c r="N32" s="14">
        <v>0</v>
      </c>
      <c r="O32" s="13">
        <v>0</v>
      </c>
      <c r="P32" s="14">
        <v>0</v>
      </c>
      <c r="Q32" s="13">
        <v>0</v>
      </c>
      <c r="R32" s="69">
        <f t="shared" si="4"/>
        <v>0</v>
      </c>
      <c r="S32" s="13">
        <v>0</v>
      </c>
      <c r="T32" s="14">
        <v>0</v>
      </c>
      <c r="U32" s="68">
        <v>0</v>
      </c>
      <c r="V32" s="68">
        <f t="shared" si="5"/>
        <v>0</v>
      </c>
      <c r="W32" s="68">
        <v>0</v>
      </c>
      <c r="X32" s="13">
        <v>0</v>
      </c>
      <c r="Y32" s="68">
        <f t="shared" si="6"/>
        <v>0</v>
      </c>
      <c r="Z32" s="8">
        <v>0</v>
      </c>
      <c r="AA32" s="13">
        <v>1</v>
      </c>
      <c r="AB32" s="8">
        <v>1</v>
      </c>
      <c r="AC32" s="68">
        <f t="shared" si="7"/>
        <v>2</v>
      </c>
      <c r="AD32" s="8">
        <v>1</v>
      </c>
      <c r="AE32" s="8">
        <v>1</v>
      </c>
      <c r="AF32" s="68"/>
      <c r="AG32" s="13">
        <v>0</v>
      </c>
      <c r="AH32" s="13">
        <v>0</v>
      </c>
      <c r="AI32" s="13">
        <v>1</v>
      </c>
      <c r="AJ32" s="68">
        <f t="shared" si="8"/>
        <v>1</v>
      </c>
      <c r="AK32" s="8">
        <v>1</v>
      </c>
      <c r="AL32" s="8">
        <v>0</v>
      </c>
    </row>
    <row r="33" spans="1:38" s="9" customFormat="1" ht="93.75" customHeight="1" x14ac:dyDescent="0.25">
      <c r="A33" s="15" t="s">
        <v>82</v>
      </c>
      <c r="B33" s="5" t="s">
        <v>83</v>
      </c>
      <c r="C33" s="8">
        <v>0</v>
      </c>
      <c r="D33" s="8">
        <v>0</v>
      </c>
      <c r="E33" s="8">
        <f t="shared" si="1"/>
        <v>0</v>
      </c>
      <c r="F33" s="8">
        <v>0</v>
      </c>
      <c r="G33" s="8">
        <v>0</v>
      </c>
      <c r="H33" s="13">
        <v>1</v>
      </c>
      <c r="I33" s="68">
        <f t="shared" si="2"/>
        <v>1</v>
      </c>
      <c r="J33" s="13">
        <v>0</v>
      </c>
      <c r="K33" s="8">
        <v>0</v>
      </c>
      <c r="L33" s="8">
        <v>1</v>
      </c>
      <c r="M33" s="69">
        <f t="shared" si="3"/>
        <v>0</v>
      </c>
      <c r="N33" s="8">
        <v>0</v>
      </c>
      <c r="O33" s="8">
        <v>0</v>
      </c>
      <c r="P33" s="8">
        <v>0</v>
      </c>
      <c r="Q33" s="13">
        <v>0</v>
      </c>
      <c r="R33" s="69">
        <f t="shared" si="4"/>
        <v>0</v>
      </c>
      <c r="S33" s="13">
        <v>0</v>
      </c>
      <c r="T33" s="13">
        <v>0</v>
      </c>
      <c r="U33" s="13">
        <v>0</v>
      </c>
      <c r="V33" s="68">
        <f t="shared" si="5"/>
        <v>0</v>
      </c>
      <c r="W33" s="13">
        <v>0</v>
      </c>
      <c r="X33" s="68">
        <v>0</v>
      </c>
      <c r="Y33" s="68">
        <f t="shared" si="6"/>
        <v>0</v>
      </c>
      <c r="Z33" s="68">
        <v>0</v>
      </c>
      <c r="AA33" s="8">
        <v>0</v>
      </c>
      <c r="AB33" s="8">
        <v>0</v>
      </c>
      <c r="AC33" s="68">
        <f t="shared" si="7"/>
        <v>0</v>
      </c>
      <c r="AD33" s="8">
        <v>0</v>
      </c>
      <c r="AE33" s="8">
        <v>0</v>
      </c>
      <c r="AF33" s="68"/>
      <c r="AG33" s="8">
        <v>0</v>
      </c>
      <c r="AH33" s="8">
        <v>0</v>
      </c>
      <c r="AI33" s="8">
        <v>0</v>
      </c>
      <c r="AJ33" s="68">
        <f t="shared" si="8"/>
        <v>0</v>
      </c>
      <c r="AK33" s="8">
        <v>0</v>
      </c>
      <c r="AL33" s="8">
        <v>0</v>
      </c>
    </row>
    <row r="34" spans="1:38" s="9" customFormat="1" ht="93.75" customHeight="1" x14ac:dyDescent="0.25">
      <c r="A34" s="15" t="s">
        <v>84</v>
      </c>
      <c r="B34" s="5" t="s">
        <v>85</v>
      </c>
      <c r="C34" s="8">
        <v>0</v>
      </c>
      <c r="D34" s="8">
        <v>0</v>
      </c>
      <c r="E34" s="8">
        <f t="shared" si="1"/>
        <v>0</v>
      </c>
      <c r="F34" s="8">
        <v>0</v>
      </c>
      <c r="G34" s="8">
        <v>0</v>
      </c>
      <c r="H34" s="13">
        <v>0</v>
      </c>
      <c r="I34" s="68">
        <f t="shared" si="2"/>
        <v>0</v>
      </c>
      <c r="J34" s="68">
        <v>0</v>
      </c>
      <c r="K34" s="13">
        <v>0</v>
      </c>
      <c r="L34" s="8">
        <v>0</v>
      </c>
      <c r="M34" s="69">
        <f t="shared" si="3"/>
        <v>0</v>
      </c>
      <c r="N34" s="13">
        <v>0</v>
      </c>
      <c r="O34" s="13">
        <v>0</v>
      </c>
      <c r="P34" s="13">
        <v>0</v>
      </c>
      <c r="Q34" s="13">
        <v>0</v>
      </c>
      <c r="R34" s="69">
        <f t="shared" si="4"/>
        <v>0</v>
      </c>
      <c r="S34" s="13">
        <v>0</v>
      </c>
      <c r="T34" s="14">
        <v>0</v>
      </c>
      <c r="U34" s="68">
        <v>0</v>
      </c>
      <c r="V34" s="68">
        <f t="shared" si="5"/>
        <v>0</v>
      </c>
      <c r="W34" s="68">
        <v>0</v>
      </c>
      <c r="X34" s="13">
        <v>0</v>
      </c>
      <c r="Y34" s="68">
        <f t="shared" si="6"/>
        <v>0</v>
      </c>
      <c r="Z34" s="8">
        <v>0</v>
      </c>
      <c r="AA34" s="13">
        <v>0</v>
      </c>
      <c r="AB34" s="8">
        <v>0</v>
      </c>
      <c r="AC34" s="68">
        <f t="shared" si="7"/>
        <v>0</v>
      </c>
      <c r="AD34" s="8">
        <v>0</v>
      </c>
      <c r="AE34" s="8">
        <v>0</v>
      </c>
      <c r="AF34" s="68"/>
      <c r="AG34" s="13">
        <v>0</v>
      </c>
      <c r="AH34" s="13">
        <v>0</v>
      </c>
      <c r="AI34" s="13">
        <v>0</v>
      </c>
      <c r="AJ34" s="68">
        <f t="shared" si="8"/>
        <v>0</v>
      </c>
      <c r="AK34" s="8">
        <v>0</v>
      </c>
      <c r="AL34" s="8">
        <v>0</v>
      </c>
    </row>
    <row r="35" spans="1:38" s="9" customFormat="1" ht="93.75" customHeight="1" x14ac:dyDescent="0.25">
      <c r="A35" s="15" t="s">
        <v>86</v>
      </c>
      <c r="B35" s="5" t="s">
        <v>87</v>
      </c>
      <c r="C35" s="8">
        <v>0</v>
      </c>
      <c r="D35" s="8">
        <v>0</v>
      </c>
      <c r="E35" s="8">
        <f t="shared" si="1"/>
        <v>0</v>
      </c>
      <c r="F35" s="8">
        <v>0</v>
      </c>
      <c r="G35" s="8">
        <v>0</v>
      </c>
      <c r="H35" s="13">
        <v>0</v>
      </c>
      <c r="I35" s="68">
        <f t="shared" si="2"/>
        <v>0</v>
      </c>
      <c r="J35" s="13">
        <v>0</v>
      </c>
      <c r="K35" s="13">
        <v>0</v>
      </c>
      <c r="L35" s="8">
        <v>0</v>
      </c>
      <c r="M35" s="69">
        <f t="shared" si="3"/>
        <v>0</v>
      </c>
      <c r="N35" s="13">
        <v>0</v>
      </c>
      <c r="O35" s="13">
        <v>0</v>
      </c>
      <c r="P35" s="13">
        <v>0</v>
      </c>
      <c r="Q35" s="13">
        <v>0</v>
      </c>
      <c r="R35" s="69">
        <f t="shared" si="4"/>
        <v>0</v>
      </c>
      <c r="S35" s="13">
        <v>0</v>
      </c>
      <c r="T35" s="13">
        <v>0</v>
      </c>
      <c r="U35" s="13">
        <v>0</v>
      </c>
      <c r="V35" s="68">
        <f t="shared" si="5"/>
        <v>0</v>
      </c>
      <c r="W35" s="13">
        <v>0</v>
      </c>
      <c r="X35" s="68">
        <v>0</v>
      </c>
      <c r="Y35" s="68">
        <f t="shared" si="6"/>
        <v>0</v>
      </c>
      <c r="Z35" s="68">
        <v>0</v>
      </c>
      <c r="AA35" s="13">
        <v>0</v>
      </c>
      <c r="AB35" s="8">
        <v>0</v>
      </c>
      <c r="AC35" s="68">
        <f t="shared" si="7"/>
        <v>0</v>
      </c>
      <c r="AD35" s="8">
        <v>0</v>
      </c>
      <c r="AE35" s="8">
        <v>0</v>
      </c>
      <c r="AF35" s="68"/>
      <c r="AG35" s="13">
        <v>0</v>
      </c>
      <c r="AH35" s="13">
        <v>0</v>
      </c>
      <c r="AI35" s="13">
        <v>0</v>
      </c>
      <c r="AJ35" s="68">
        <f t="shared" si="8"/>
        <v>0</v>
      </c>
      <c r="AK35" s="8">
        <v>0</v>
      </c>
      <c r="AL35" s="8">
        <v>0</v>
      </c>
    </row>
    <row r="36" spans="1:38" s="9" customFormat="1" ht="93.75" customHeight="1" x14ac:dyDescent="0.25">
      <c r="A36" s="15" t="s">
        <v>88</v>
      </c>
      <c r="B36" s="5" t="s">
        <v>89</v>
      </c>
      <c r="C36" s="8">
        <v>0</v>
      </c>
      <c r="D36" s="8">
        <v>0</v>
      </c>
      <c r="E36" s="8">
        <f t="shared" si="1"/>
        <v>0</v>
      </c>
      <c r="F36" s="8">
        <v>0</v>
      </c>
      <c r="G36" s="8">
        <v>0</v>
      </c>
      <c r="H36" s="13">
        <v>0</v>
      </c>
      <c r="I36" s="68">
        <f t="shared" si="2"/>
        <v>0</v>
      </c>
      <c r="J36" s="68">
        <v>0</v>
      </c>
      <c r="K36" s="13">
        <v>0</v>
      </c>
      <c r="L36" s="8">
        <v>0</v>
      </c>
      <c r="M36" s="69">
        <f t="shared" si="3"/>
        <v>0</v>
      </c>
      <c r="N36" s="13">
        <v>0</v>
      </c>
      <c r="O36" s="13">
        <v>0</v>
      </c>
      <c r="P36" s="13">
        <v>0</v>
      </c>
      <c r="Q36" s="13">
        <v>0</v>
      </c>
      <c r="R36" s="69">
        <f t="shared" si="4"/>
        <v>0</v>
      </c>
      <c r="S36" s="13">
        <v>0</v>
      </c>
      <c r="T36" s="14">
        <v>0</v>
      </c>
      <c r="U36" s="68">
        <v>0</v>
      </c>
      <c r="V36" s="68">
        <f t="shared" si="5"/>
        <v>0</v>
      </c>
      <c r="W36" s="68">
        <v>0</v>
      </c>
      <c r="X36" s="13">
        <v>0</v>
      </c>
      <c r="Y36" s="68">
        <f t="shared" si="6"/>
        <v>0</v>
      </c>
      <c r="Z36" s="8">
        <v>0</v>
      </c>
      <c r="AA36" s="13">
        <v>0</v>
      </c>
      <c r="AB36" s="8">
        <v>0</v>
      </c>
      <c r="AC36" s="68">
        <f t="shared" si="7"/>
        <v>0</v>
      </c>
      <c r="AD36" s="8">
        <v>0</v>
      </c>
      <c r="AE36" s="8">
        <v>0</v>
      </c>
      <c r="AF36" s="68"/>
      <c r="AG36" s="13">
        <v>0</v>
      </c>
      <c r="AH36" s="13">
        <v>0</v>
      </c>
      <c r="AI36" s="13">
        <v>0</v>
      </c>
      <c r="AJ36" s="68">
        <f t="shared" si="8"/>
        <v>0</v>
      </c>
      <c r="AK36" s="8">
        <v>0</v>
      </c>
      <c r="AL36" s="8">
        <v>0</v>
      </c>
    </row>
    <row r="37" spans="1:38" s="9" customFormat="1" ht="93.75" customHeight="1" x14ac:dyDescent="0.25">
      <c r="A37" s="15" t="s">
        <v>90</v>
      </c>
      <c r="B37" s="5" t="s">
        <v>91</v>
      </c>
      <c r="C37" s="8">
        <v>2</v>
      </c>
      <c r="D37" s="8">
        <v>0</v>
      </c>
      <c r="E37" s="8">
        <f t="shared" si="1"/>
        <v>2</v>
      </c>
      <c r="F37" s="8">
        <v>0</v>
      </c>
      <c r="G37" s="8">
        <v>0</v>
      </c>
      <c r="H37" s="13">
        <v>0</v>
      </c>
      <c r="I37" s="68">
        <f t="shared" si="2"/>
        <v>0</v>
      </c>
      <c r="J37" s="13">
        <v>0</v>
      </c>
      <c r="K37" s="13">
        <v>0</v>
      </c>
      <c r="L37" s="8">
        <v>0</v>
      </c>
      <c r="M37" s="69">
        <f t="shared" si="3"/>
        <v>2</v>
      </c>
      <c r="N37" s="13">
        <v>0</v>
      </c>
      <c r="O37" s="13">
        <v>1</v>
      </c>
      <c r="P37" s="13">
        <v>1</v>
      </c>
      <c r="Q37" s="13">
        <v>0</v>
      </c>
      <c r="R37" s="69">
        <f t="shared" si="4"/>
        <v>0</v>
      </c>
      <c r="S37" s="13">
        <v>0</v>
      </c>
      <c r="T37" s="13">
        <v>0</v>
      </c>
      <c r="U37" s="13">
        <v>0</v>
      </c>
      <c r="V37" s="68">
        <f t="shared" si="5"/>
        <v>2</v>
      </c>
      <c r="W37" s="13">
        <v>0</v>
      </c>
      <c r="X37" s="68">
        <v>0</v>
      </c>
      <c r="Y37" s="68">
        <f t="shared" si="6"/>
        <v>0</v>
      </c>
      <c r="Z37" s="68">
        <v>0</v>
      </c>
      <c r="AA37" s="13">
        <v>1</v>
      </c>
      <c r="AB37" s="8">
        <v>0</v>
      </c>
      <c r="AC37" s="68">
        <f t="shared" si="7"/>
        <v>1</v>
      </c>
      <c r="AD37" s="8">
        <v>1</v>
      </c>
      <c r="AE37" s="8">
        <v>0</v>
      </c>
      <c r="AF37" s="68"/>
      <c r="AG37" s="13">
        <v>0</v>
      </c>
      <c r="AH37" s="13">
        <v>1</v>
      </c>
      <c r="AI37" s="13">
        <v>0</v>
      </c>
      <c r="AJ37" s="68">
        <f t="shared" si="8"/>
        <v>1</v>
      </c>
      <c r="AK37" s="8">
        <v>1</v>
      </c>
      <c r="AL37" s="8">
        <v>0</v>
      </c>
    </row>
    <row r="38" spans="1:38" s="9" customFormat="1" ht="93.75" customHeight="1" x14ac:dyDescent="0.25">
      <c r="A38" s="15" t="s">
        <v>92</v>
      </c>
      <c r="B38" s="5" t="s">
        <v>93</v>
      </c>
      <c r="C38" s="13">
        <v>0</v>
      </c>
      <c r="D38" s="8">
        <v>0</v>
      </c>
      <c r="E38" s="8">
        <f t="shared" si="1"/>
        <v>0</v>
      </c>
      <c r="F38" s="13">
        <v>0</v>
      </c>
      <c r="G38" s="13">
        <v>0</v>
      </c>
      <c r="H38" s="13">
        <v>0</v>
      </c>
      <c r="I38" s="68">
        <f t="shared" si="2"/>
        <v>0</v>
      </c>
      <c r="J38" s="68">
        <v>0</v>
      </c>
      <c r="K38" s="13">
        <v>0</v>
      </c>
      <c r="L38" s="8">
        <v>0</v>
      </c>
      <c r="M38" s="69">
        <f t="shared" si="3"/>
        <v>0</v>
      </c>
      <c r="N38" s="13">
        <v>0</v>
      </c>
      <c r="O38" s="13">
        <v>0</v>
      </c>
      <c r="P38" s="8">
        <v>0</v>
      </c>
      <c r="Q38" s="13">
        <v>0</v>
      </c>
      <c r="R38" s="69">
        <f t="shared" si="4"/>
        <v>0</v>
      </c>
      <c r="S38" s="13">
        <v>0</v>
      </c>
      <c r="T38" s="14">
        <v>0</v>
      </c>
      <c r="U38" s="68">
        <v>0</v>
      </c>
      <c r="V38" s="68">
        <f t="shared" si="5"/>
        <v>0</v>
      </c>
      <c r="W38" s="68">
        <v>0</v>
      </c>
      <c r="X38" s="13">
        <v>0</v>
      </c>
      <c r="Y38" s="68">
        <f t="shared" si="6"/>
        <v>0</v>
      </c>
      <c r="Z38" s="8">
        <v>0</v>
      </c>
      <c r="AA38" s="13">
        <v>0</v>
      </c>
      <c r="AB38" s="13">
        <v>0</v>
      </c>
      <c r="AC38" s="68">
        <f t="shared" si="7"/>
        <v>0</v>
      </c>
      <c r="AD38" s="13">
        <v>0</v>
      </c>
      <c r="AE38" s="13">
        <v>0</v>
      </c>
      <c r="AF38" s="68"/>
      <c r="AG38" s="13">
        <v>0</v>
      </c>
      <c r="AH38" s="13">
        <v>0</v>
      </c>
      <c r="AI38" s="13">
        <v>0</v>
      </c>
      <c r="AJ38" s="68">
        <f t="shared" si="8"/>
        <v>0</v>
      </c>
      <c r="AK38" s="13">
        <v>0</v>
      </c>
      <c r="AL38" s="8">
        <v>0</v>
      </c>
    </row>
    <row r="39" spans="1:38" ht="93.75" customHeight="1" x14ac:dyDescent="0.25">
      <c r="A39" s="15" t="s">
        <v>114</v>
      </c>
      <c r="B39" s="5" t="s">
        <v>95</v>
      </c>
      <c r="C39" s="13">
        <v>0</v>
      </c>
      <c r="D39" s="8">
        <v>0</v>
      </c>
      <c r="E39" s="8">
        <f t="shared" si="1"/>
        <v>0</v>
      </c>
      <c r="F39" s="13">
        <v>0</v>
      </c>
      <c r="G39" s="13">
        <v>0</v>
      </c>
      <c r="H39" s="13">
        <v>0</v>
      </c>
      <c r="I39" s="68">
        <f t="shared" si="2"/>
        <v>0</v>
      </c>
      <c r="J39" s="13">
        <v>0</v>
      </c>
      <c r="K39" s="13">
        <v>0</v>
      </c>
      <c r="L39" s="8">
        <v>0</v>
      </c>
      <c r="M39" s="69">
        <f t="shared" si="3"/>
        <v>0</v>
      </c>
      <c r="N39" s="13">
        <v>0</v>
      </c>
      <c r="O39" s="13">
        <v>0</v>
      </c>
      <c r="P39" s="13">
        <v>0</v>
      </c>
      <c r="Q39" s="13">
        <v>0</v>
      </c>
      <c r="R39" s="69">
        <f t="shared" si="4"/>
        <v>0</v>
      </c>
      <c r="S39" s="13">
        <v>0</v>
      </c>
      <c r="T39" s="13">
        <v>0</v>
      </c>
      <c r="U39" s="13">
        <v>0</v>
      </c>
      <c r="V39" s="68">
        <f t="shared" si="5"/>
        <v>0</v>
      </c>
      <c r="W39" s="13">
        <v>0</v>
      </c>
      <c r="X39" s="68">
        <v>0</v>
      </c>
      <c r="Y39" s="68">
        <f t="shared" si="6"/>
        <v>0</v>
      </c>
      <c r="Z39" s="68">
        <v>0</v>
      </c>
      <c r="AA39" s="13">
        <v>0</v>
      </c>
      <c r="AB39" s="13">
        <v>0</v>
      </c>
      <c r="AC39" s="68">
        <f t="shared" si="7"/>
        <v>0</v>
      </c>
      <c r="AD39" s="13">
        <v>0</v>
      </c>
      <c r="AE39" s="13">
        <v>0</v>
      </c>
      <c r="AF39" s="68"/>
      <c r="AG39" s="13">
        <v>0</v>
      </c>
      <c r="AH39" s="13">
        <v>1</v>
      </c>
      <c r="AI39" s="13">
        <v>0</v>
      </c>
      <c r="AJ39" s="68">
        <f t="shared" si="8"/>
        <v>1</v>
      </c>
      <c r="AK39" s="13">
        <v>1</v>
      </c>
      <c r="AL39" s="8">
        <v>0</v>
      </c>
    </row>
    <row r="40" spans="1:38" ht="93.75" customHeight="1" x14ac:dyDescent="0.25">
      <c r="A40" s="15" t="s">
        <v>96</v>
      </c>
      <c r="B40" s="5" t="s">
        <v>97</v>
      </c>
      <c r="C40" s="8">
        <v>0</v>
      </c>
      <c r="D40" s="8">
        <v>0</v>
      </c>
      <c r="E40" s="8">
        <f t="shared" si="1"/>
        <v>0</v>
      </c>
      <c r="F40" s="8">
        <v>0</v>
      </c>
      <c r="G40" s="8">
        <v>0</v>
      </c>
      <c r="H40" s="13">
        <v>0</v>
      </c>
      <c r="I40" s="68">
        <f t="shared" si="2"/>
        <v>0</v>
      </c>
      <c r="J40" s="68">
        <v>0</v>
      </c>
      <c r="K40" s="13">
        <v>0</v>
      </c>
      <c r="L40" s="8">
        <v>0</v>
      </c>
      <c r="M40" s="69">
        <f t="shared" si="3"/>
        <v>0</v>
      </c>
      <c r="N40" s="13">
        <v>0</v>
      </c>
      <c r="O40" s="13">
        <v>0</v>
      </c>
      <c r="P40" s="13">
        <v>0</v>
      </c>
      <c r="Q40" s="13">
        <v>0</v>
      </c>
      <c r="R40" s="69">
        <f t="shared" si="4"/>
        <v>0</v>
      </c>
      <c r="S40" s="13">
        <v>0</v>
      </c>
      <c r="T40" s="14">
        <v>0</v>
      </c>
      <c r="U40" s="68">
        <v>0</v>
      </c>
      <c r="V40" s="68">
        <f t="shared" si="5"/>
        <v>0</v>
      </c>
      <c r="W40" s="68">
        <v>0</v>
      </c>
      <c r="X40" s="13">
        <v>0</v>
      </c>
      <c r="Y40" s="68">
        <f t="shared" si="6"/>
        <v>0</v>
      </c>
      <c r="Z40" s="8">
        <v>0</v>
      </c>
      <c r="AA40" s="13">
        <v>0</v>
      </c>
      <c r="AB40" s="8">
        <v>0</v>
      </c>
      <c r="AC40" s="68">
        <f t="shared" si="7"/>
        <v>0</v>
      </c>
      <c r="AD40" s="8">
        <v>0</v>
      </c>
      <c r="AE40" s="8">
        <v>0</v>
      </c>
      <c r="AF40" s="68"/>
      <c r="AG40" s="13">
        <v>0</v>
      </c>
      <c r="AH40" s="13">
        <v>0</v>
      </c>
      <c r="AI40" s="13">
        <v>0</v>
      </c>
      <c r="AJ40" s="68">
        <f t="shared" si="8"/>
        <v>0</v>
      </c>
      <c r="AK40" s="8">
        <v>0</v>
      </c>
      <c r="AL40" s="8">
        <v>0</v>
      </c>
    </row>
    <row r="41" spans="1:38" ht="93.75" customHeight="1" x14ac:dyDescent="0.25">
      <c r="A41" s="15" t="s">
        <v>98</v>
      </c>
      <c r="B41" s="5" t="s">
        <v>99</v>
      </c>
      <c r="C41" s="8">
        <v>3</v>
      </c>
      <c r="D41" s="8">
        <v>0</v>
      </c>
      <c r="E41" s="8">
        <f t="shared" si="1"/>
        <v>3</v>
      </c>
      <c r="F41" s="8">
        <v>0</v>
      </c>
      <c r="G41" s="8">
        <v>0</v>
      </c>
      <c r="H41" s="13">
        <v>2</v>
      </c>
      <c r="I41" s="68">
        <f t="shared" si="2"/>
        <v>2</v>
      </c>
      <c r="J41" s="13">
        <v>0</v>
      </c>
      <c r="K41" s="13">
        <v>0</v>
      </c>
      <c r="L41" s="8">
        <v>0</v>
      </c>
      <c r="M41" s="69">
        <f t="shared" si="3"/>
        <v>5</v>
      </c>
      <c r="N41" s="13">
        <v>2</v>
      </c>
      <c r="O41" s="13">
        <v>0</v>
      </c>
      <c r="P41" s="13">
        <v>3</v>
      </c>
      <c r="Q41" s="13">
        <v>0</v>
      </c>
      <c r="R41" s="69">
        <f t="shared" si="4"/>
        <v>0</v>
      </c>
      <c r="S41" s="13">
        <v>0</v>
      </c>
      <c r="T41" s="13">
        <v>0</v>
      </c>
      <c r="U41" s="13">
        <v>0</v>
      </c>
      <c r="V41" s="68">
        <f t="shared" si="5"/>
        <v>5</v>
      </c>
      <c r="W41" s="13">
        <v>0</v>
      </c>
      <c r="X41" s="68">
        <v>0</v>
      </c>
      <c r="Y41" s="68">
        <f t="shared" si="6"/>
        <v>0</v>
      </c>
      <c r="Z41" s="68">
        <v>0</v>
      </c>
      <c r="AA41" s="13">
        <v>1</v>
      </c>
      <c r="AB41" s="8">
        <v>0</v>
      </c>
      <c r="AC41" s="68">
        <f t="shared" si="7"/>
        <v>1</v>
      </c>
      <c r="AD41" s="8">
        <v>0</v>
      </c>
      <c r="AE41" s="8">
        <v>1</v>
      </c>
      <c r="AF41" s="68"/>
      <c r="AG41" s="13">
        <v>0</v>
      </c>
      <c r="AH41" s="13">
        <v>0</v>
      </c>
      <c r="AI41" s="13">
        <v>0</v>
      </c>
      <c r="AJ41" s="68">
        <f t="shared" si="8"/>
        <v>0</v>
      </c>
      <c r="AK41" s="8">
        <v>0</v>
      </c>
      <c r="AL41" s="8">
        <v>0</v>
      </c>
    </row>
    <row r="42" spans="1:38" ht="93.75" customHeight="1" x14ac:dyDescent="0.25">
      <c r="A42" s="15" t="s">
        <v>100</v>
      </c>
      <c r="B42" s="47" t="s">
        <v>101</v>
      </c>
      <c r="C42" s="8">
        <v>2</v>
      </c>
      <c r="D42" s="8">
        <v>0</v>
      </c>
      <c r="E42" s="8">
        <f t="shared" si="1"/>
        <v>2</v>
      </c>
      <c r="F42" s="8">
        <v>0</v>
      </c>
      <c r="G42" s="8">
        <v>0</v>
      </c>
      <c r="H42" s="13">
        <v>1</v>
      </c>
      <c r="I42" s="68">
        <f t="shared" si="2"/>
        <v>1</v>
      </c>
      <c r="J42" s="68">
        <v>0</v>
      </c>
      <c r="K42" s="13">
        <v>0</v>
      </c>
      <c r="L42" s="8">
        <v>0</v>
      </c>
      <c r="M42" s="69">
        <f t="shared" si="3"/>
        <v>3</v>
      </c>
      <c r="N42" s="13">
        <v>1</v>
      </c>
      <c r="O42" s="13">
        <v>0</v>
      </c>
      <c r="P42" s="13">
        <v>2</v>
      </c>
      <c r="Q42" s="13">
        <v>0</v>
      </c>
      <c r="R42" s="69">
        <f t="shared" si="4"/>
        <v>0</v>
      </c>
      <c r="S42" s="13">
        <v>0</v>
      </c>
      <c r="T42" s="14">
        <v>0</v>
      </c>
      <c r="U42" s="68">
        <v>0</v>
      </c>
      <c r="V42" s="68">
        <f t="shared" si="5"/>
        <v>3</v>
      </c>
      <c r="W42" s="68">
        <v>0</v>
      </c>
      <c r="X42" s="13">
        <v>0</v>
      </c>
      <c r="Y42" s="68">
        <f t="shared" si="6"/>
        <v>0</v>
      </c>
      <c r="Z42" s="8">
        <v>0</v>
      </c>
      <c r="AA42" s="13">
        <v>6</v>
      </c>
      <c r="AB42" s="8">
        <v>0</v>
      </c>
      <c r="AC42" s="68">
        <f t="shared" si="7"/>
        <v>6</v>
      </c>
      <c r="AD42" s="8">
        <v>3</v>
      </c>
      <c r="AE42" s="8">
        <v>3</v>
      </c>
      <c r="AF42" s="68"/>
      <c r="AG42" s="13">
        <v>5</v>
      </c>
      <c r="AH42" s="13">
        <v>0</v>
      </c>
      <c r="AI42" s="13">
        <v>0</v>
      </c>
      <c r="AJ42" s="68">
        <f t="shared" si="8"/>
        <v>0</v>
      </c>
      <c r="AK42" s="8">
        <v>0</v>
      </c>
      <c r="AL42" s="8">
        <v>0</v>
      </c>
    </row>
    <row r="43" spans="1:38" ht="93.75" customHeight="1" x14ac:dyDescent="0.25">
      <c r="A43" s="15" t="s">
        <v>102</v>
      </c>
      <c r="B43" s="47" t="s">
        <v>103</v>
      </c>
      <c r="C43" s="8">
        <v>0</v>
      </c>
      <c r="D43" s="8">
        <v>0</v>
      </c>
      <c r="E43" s="8">
        <f t="shared" si="1"/>
        <v>0</v>
      </c>
      <c r="F43" s="8">
        <v>0</v>
      </c>
      <c r="G43" s="8">
        <v>0</v>
      </c>
      <c r="H43" s="13">
        <v>0</v>
      </c>
      <c r="I43" s="68">
        <f t="shared" si="2"/>
        <v>0</v>
      </c>
      <c r="J43" s="13">
        <v>0</v>
      </c>
      <c r="K43" s="13">
        <v>0</v>
      </c>
      <c r="L43" s="8">
        <v>0</v>
      </c>
      <c r="M43" s="69">
        <f t="shared" si="3"/>
        <v>0</v>
      </c>
      <c r="N43" s="13">
        <v>0</v>
      </c>
      <c r="O43" s="13">
        <v>0</v>
      </c>
      <c r="P43" s="13">
        <v>0</v>
      </c>
      <c r="Q43" s="13">
        <v>0</v>
      </c>
      <c r="R43" s="69">
        <f t="shared" si="4"/>
        <v>0</v>
      </c>
      <c r="S43" s="13">
        <v>0</v>
      </c>
      <c r="T43" s="13">
        <v>0</v>
      </c>
      <c r="U43" s="13">
        <v>0</v>
      </c>
      <c r="V43" s="68">
        <f t="shared" si="5"/>
        <v>0</v>
      </c>
      <c r="W43" s="13">
        <v>0</v>
      </c>
      <c r="X43" s="68">
        <v>0</v>
      </c>
      <c r="Y43" s="68">
        <f t="shared" si="6"/>
        <v>0</v>
      </c>
      <c r="Z43" s="68">
        <v>0</v>
      </c>
      <c r="AA43" s="13">
        <v>0</v>
      </c>
      <c r="AB43" s="8">
        <v>0</v>
      </c>
      <c r="AC43" s="68">
        <f t="shared" si="7"/>
        <v>0</v>
      </c>
      <c r="AD43" s="8">
        <v>0</v>
      </c>
      <c r="AE43" s="8">
        <v>0</v>
      </c>
      <c r="AF43" s="68"/>
      <c r="AG43" s="13">
        <v>0</v>
      </c>
      <c r="AH43" s="13">
        <v>0</v>
      </c>
      <c r="AI43" s="13">
        <v>0</v>
      </c>
      <c r="AJ43" s="68">
        <f t="shared" si="8"/>
        <v>0</v>
      </c>
      <c r="AK43" s="8">
        <v>0</v>
      </c>
      <c r="AL43" s="8">
        <v>0</v>
      </c>
    </row>
    <row r="44" spans="1:38" ht="93.75" customHeight="1" x14ac:dyDescent="0.25">
      <c r="A44" s="15" t="s">
        <v>104</v>
      </c>
      <c r="B44" s="47" t="s">
        <v>105</v>
      </c>
      <c r="C44" s="8">
        <v>0</v>
      </c>
      <c r="D44" s="8">
        <v>0</v>
      </c>
      <c r="E44" s="8">
        <f t="shared" si="1"/>
        <v>0</v>
      </c>
      <c r="F44" s="8">
        <v>0</v>
      </c>
      <c r="G44" s="8">
        <v>0</v>
      </c>
      <c r="H44" s="8">
        <v>0</v>
      </c>
      <c r="I44" s="68">
        <f t="shared" si="2"/>
        <v>0</v>
      </c>
      <c r="J44" s="68">
        <v>0</v>
      </c>
      <c r="K44" s="13">
        <v>0</v>
      </c>
      <c r="L44" s="8">
        <v>0</v>
      </c>
      <c r="M44" s="69">
        <f t="shared" si="3"/>
        <v>0</v>
      </c>
      <c r="N44" s="13">
        <v>0</v>
      </c>
      <c r="O44" s="13">
        <v>0</v>
      </c>
      <c r="P44" s="13">
        <v>0</v>
      </c>
      <c r="Q44" s="13">
        <v>0</v>
      </c>
      <c r="R44" s="69">
        <f t="shared" si="4"/>
        <v>0</v>
      </c>
      <c r="S44" s="13">
        <v>0</v>
      </c>
      <c r="T44" s="14">
        <v>0</v>
      </c>
      <c r="U44" s="68">
        <v>0</v>
      </c>
      <c r="V44" s="68">
        <f t="shared" si="5"/>
        <v>0</v>
      </c>
      <c r="W44" s="68">
        <v>0</v>
      </c>
      <c r="X44" s="13">
        <v>0</v>
      </c>
      <c r="Y44" s="68">
        <f t="shared" si="6"/>
        <v>0</v>
      </c>
      <c r="Z44" s="8">
        <v>0</v>
      </c>
      <c r="AA44" s="13">
        <v>0</v>
      </c>
      <c r="AB44" s="8">
        <v>0</v>
      </c>
      <c r="AC44" s="68">
        <f t="shared" si="7"/>
        <v>0</v>
      </c>
      <c r="AD44" s="8">
        <v>0</v>
      </c>
      <c r="AE44" s="8">
        <v>0</v>
      </c>
      <c r="AF44" s="68"/>
      <c r="AG44" s="13">
        <v>0</v>
      </c>
      <c r="AH44" s="13">
        <v>0</v>
      </c>
      <c r="AI44" s="13">
        <v>0</v>
      </c>
      <c r="AJ44" s="68">
        <f t="shared" si="8"/>
        <v>0</v>
      </c>
      <c r="AK44" s="8">
        <v>0</v>
      </c>
      <c r="AL44" s="8">
        <v>0</v>
      </c>
    </row>
    <row r="45" spans="1:38" ht="93.75" customHeight="1" x14ac:dyDescent="0.25">
      <c r="A45" s="15" t="s">
        <v>106</v>
      </c>
      <c r="B45" s="47" t="s">
        <v>107</v>
      </c>
      <c r="C45" s="8">
        <v>0</v>
      </c>
      <c r="D45" s="8">
        <v>0</v>
      </c>
      <c r="E45" s="8">
        <f t="shared" si="1"/>
        <v>0</v>
      </c>
      <c r="F45" s="8">
        <v>0</v>
      </c>
      <c r="G45" s="8">
        <v>0</v>
      </c>
      <c r="H45" s="8">
        <v>0</v>
      </c>
      <c r="I45" s="68">
        <f t="shared" si="2"/>
        <v>0</v>
      </c>
      <c r="J45" s="13">
        <v>0</v>
      </c>
      <c r="K45" s="13">
        <v>0</v>
      </c>
      <c r="L45" s="8">
        <v>0</v>
      </c>
      <c r="M45" s="69">
        <f t="shared" si="3"/>
        <v>0</v>
      </c>
      <c r="N45" s="13">
        <v>0</v>
      </c>
      <c r="O45" s="13">
        <v>0</v>
      </c>
      <c r="P45" s="13">
        <v>0</v>
      </c>
      <c r="Q45" s="13">
        <v>0</v>
      </c>
      <c r="R45" s="69">
        <f t="shared" si="4"/>
        <v>0</v>
      </c>
      <c r="S45" s="13">
        <v>0</v>
      </c>
      <c r="T45" s="13">
        <v>0</v>
      </c>
      <c r="U45" s="13">
        <v>0</v>
      </c>
      <c r="V45" s="68">
        <f t="shared" si="5"/>
        <v>0</v>
      </c>
      <c r="W45" s="13">
        <v>0</v>
      </c>
      <c r="X45" s="68">
        <v>0</v>
      </c>
      <c r="Y45" s="68">
        <f t="shared" si="6"/>
        <v>0</v>
      </c>
      <c r="Z45" s="68">
        <v>0</v>
      </c>
      <c r="AA45" s="13">
        <v>1</v>
      </c>
      <c r="AB45" s="8">
        <v>0</v>
      </c>
      <c r="AC45" s="68">
        <f t="shared" si="7"/>
        <v>1</v>
      </c>
      <c r="AD45" s="8">
        <v>1</v>
      </c>
      <c r="AE45" s="8">
        <v>0</v>
      </c>
      <c r="AF45" s="68"/>
      <c r="AG45" s="13">
        <v>0</v>
      </c>
      <c r="AH45" s="13">
        <v>0</v>
      </c>
      <c r="AI45" s="13">
        <v>0</v>
      </c>
      <c r="AJ45" s="68">
        <f t="shared" si="8"/>
        <v>0</v>
      </c>
      <c r="AK45" s="8">
        <v>0</v>
      </c>
      <c r="AL45" s="8">
        <v>0</v>
      </c>
    </row>
    <row r="46" spans="1:38" ht="93.75" customHeight="1" x14ac:dyDescent="0.25">
      <c r="A46" s="15" t="s">
        <v>108</v>
      </c>
      <c r="B46" s="5" t="s">
        <v>109</v>
      </c>
      <c r="C46" s="8">
        <v>0</v>
      </c>
      <c r="D46" s="8">
        <v>0</v>
      </c>
      <c r="E46" s="8">
        <f t="shared" si="1"/>
        <v>0</v>
      </c>
      <c r="F46" s="8">
        <v>0</v>
      </c>
      <c r="G46" s="8">
        <v>0</v>
      </c>
      <c r="H46" s="13">
        <v>1</v>
      </c>
      <c r="I46" s="68">
        <f t="shared" si="2"/>
        <v>1</v>
      </c>
      <c r="J46" s="68">
        <v>0</v>
      </c>
      <c r="K46" s="13">
        <v>0</v>
      </c>
      <c r="L46" s="8">
        <v>1</v>
      </c>
      <c r="M46" s="69">
        <f t="shared" si="3"/>
        <v>0</v>
      </c>
      <c r="N46" s="13">
        <v>0</v>
      </c>
      <c r="O46" s="13">
        <v>0</v>
      </c>
      <c r="P46" s="13">
        <v>0</v>
      </c>
      <c r="Q46" s="13">
        <v>0</v>
      </c>
      <c r="R46" s="69">
        <f t="shared" si="4"/>
        <v>0</v>
      </c>
      <c r="S46" s="13">
        <v>0</v>
      </c>
      <c r="T46" s="14">
        <v>0</v>
      </c>
      <c r="U46" s="68">
        <v>0</v>
      </c>
      <c r="V46" s="68">
        <f t="shared" si="5"/>
        <v>0</v>
      </c>
      <c r="W46" s="68">
        <v>0</v>
      </c>
      <c r="X46" s="13">
        <v>0</v>
      </c>
      <c r="Y46" s="68">
        <f t="shared" si="6"/>
        <v>0</v>
      </c>
      <c r="Z46" s="8">
        <v>0</v>
      </c>
      <c r="AA46" s="13">
        <v>0</v>
      </c>
      <c r="AB46" s="8">
        <v>0</v>
      </c>
      <c r="AC46" s="68">
        <f t="shared" si="7"/>
        <v>0</v>
      </c>
      <c r="AD46" s="8">
        <v>0</v>
      </c>
      <c r="AE46" s="8">
        <v>0</v>
      </c>
      <c r="AF46" s="68"/>
      <c r="AG46" s="13">
        <v>0</v>
      </c>
      <c r="AH46" s="13">
        <v>0</v>
      </c>
      <c r="AI46" s="13">
        <v>0</v>
      </c>
      <c r="AJ46" s="68">
        <f t="shared" si="8"/>
        <v>0</v>
      </c>
      <c r="AK46" s="8">
        <v>0</v>
      </c>
      <c r="AL46" s="8">
        <v>0</v>
      </c>
    </row>
    <row r="47" spans="1:38" ht="93.75" customHeight="1" x14ac:dyDescent="0.25">
      <c r="A47" s="15" t="s">
        <v>110</v>
      </c>
      <c r="B47" s="47" t="s">
        <v>111</v>
      </c>
      <c r="C47" s="8">
        <v>0</v>
      </c>
      <c r="D47" s="8">
        <v>0</v>
      </c>
      <c r="E47" s="8">
        <f t="shared" si="1"/>
        <v>0</v>
      </c>
      <c r="F47" s="8">
        <v>0</v>
      </c>
      <c r="G47" s="8">
        <v>0</v>
      </c>
      <c r="H47" s="13">
        <v>0</v>
      </c>
      <c r="I47" s="68">
        <f t="shared" si="2"/>
        <v>0</v>
      </c>
      <c r="J47" s="13">
        <v>0</v>
      </c>
      <c r="K47" s="13">
        <v>0</v>
      </c>
      <c r="L47" s="17"/>
      <c r="M47" s="69">
        <f t="shared" si="3"/>
        <v>0</v>
      </c>
      <c r="N47" s="13">
        <v>0</v>
      </c>
      <c r="O47" s="13">
        <v>0</v>
      </c>
      <c r="P47" s="13">
        <v>0</v>
      </c>
      <c r="Q47" s="13">
        <v>0</v>
      </c>
      <c r="R47" s="69">
        <f t="shared" si="4"/>
        <v>0</v>
      </c>
      <c r="S47" s="13">
        <v>0</v>
      </c>
      <c r="T47" s="13">
        <v>0</v>
      </c>
      <c r="U47" s="13">
        <v>0</v>
      </c>
      <c r="V47" s="68">
        <f t="shared" si="5"/>
        <v>0</v>
      </c>
      <c r="W47" s="13">
        <v>0</v>
      </c>
      <c r="X47" s="68">
        <v>0</v>
      </c>
      <c r="Y47" s="68">
        <f t="shared" si="6"/>
        <v>0</v>
      </c>
      <c r="Z47" s="68">
        <v>0</v>
      </c>
      <c r="AA47" s="13">
        <v>0</v>
      </c>
      <c r="AB47" s="8">
        <v>0</v>
      </c>
      <c r="AC47" s="68">
        <f t="shared" si="7"/>
        <v>0</v>
      </c>
      <c r="AD47" s="8">
        <v>0</v>
      </c>
      <c r="AE47" s="8">
        <v>0</v>
      </c>
      <c r="AF47" s="68"/>
      <c r="AG47" s="13">
        <v>0</v>
      </c>
      <c r="AH47" s="13">
        <v>0</v>
      </c>
      <c r="AI47" s="13">
        <v>0</v>
      </c>
      <c r="AJ47" s="68">
        <f t="shared" si="8"/>
        <v>0</v>
      </c>
      <c r="AK47" s="8">
        <v>0</v>
      </c>
      <c r="AL47" s="8">
        <v>0</v>
      </c>
    </row>
    <row r="48" spans="1:38" s="9" customFormat="1" ht="93.75" customHeight="1" x14ac:dyDescent="0.25">
      <c r="A48" s="15" t="s">
        <v>112</v>
      </c>
      <c r="B48" s="5" t="s">
        <v>81</v>
      </c>
      <c r="C48" s="8">
        <v>1</v>
      </c>
      <c r="D48" s="8">
        <v>1</v>
      </c>
      <c r="E48" s="8">
        <f t="shared" si="1"/>
        <v>0</v>
      </c>
      <c r="F48" s="8">
        <v>0</v>
      </c>
      <c r="G48" s="8">
        <v>0</v>
      </c>
      <c r="H48" s="8">
        <v>1</v>
      </c>
      <c r="I48" s="68">
        <f t="shared" si="2"/>
        <v>1</v>
      </c>
      <c r="J48" s="13">
        <v>0</v>
      </c>
      <c r="K48" s="13">
        <v>0</v>
      </c>
      <c r="L48" s="8"/>
      <c r="M48" s="69">
        <f t="shared" si="3"/>
        <v>1</v>
      </c>
      <c r="N48" s="13">
        <v>1</v>
      </c>
      <c r="O48" s="13">
        <v>0</v>
      </c>
      <c r="P48" s="13">
        <v>0</v>
      </c>
      <c r="Q48" s="13">
        <v>0</v>
      </c>
      <c r="R48" s="69">
        <f t="shared" si="4"/>
        <v>1</v>
      </c>
      <c r="S48" s="13">
        <v>0</v>
      </c>
      <c r="T48" s="13">
        <v>1</v>
      </c>
      <c r="U48" s="68">
        <v>0</v>
      </c>
      <c r="V48" s="68">
        <f t="shared" si="5"/>
        <v>2</v>
      </c>
      <c r="W48" s="68">
        <v>0</v>
      </c>
      <c r="X48" s="13">
        <v>0</v>
      </c>
      <c r="Y48" s="68">
        <f t="shared" si="6"/>
        <v>0</v>
      </c>
      <c r="Z48" s="8">
        <v>0</v>
      </c>
      <c r="AA48" s="13">
        <v>1</v>
      </c>
      <c r="AB48" s="8">
        <v>0</v>
      </c>
      <c r="AC48" s="68">
        <f t="shared" si="7"/>
        <v>1</v>
      </c>
      <c r="AD48" s="8">
        <v>1</v>
      </c>
      <c r="AE48" s="8">
        <v>0</v>
      </c>
      <c r="AF48" s="68"/>
      <c r="AG48" s="13">
        <v>0</v>
      </c>
      <c r="AH48" s="13">
        <v>0</v>
      </c>
      <c r="AI48" s="13">
        <v>0</v>
      </c>
      <c r="AJ48" s="68">
        <f t="shared" si="8"/>
        <v>0</v>
      </c>
      <c r="AK48" s="8">
        <v>0</v>
      </c>
      <c r="AL48" s="8">
        <v>0</v>
      </c>
    </row>
    <row r="49" spans="1:38" s="9" customFormat="1" ht="93.75" customHeight="1" x14ac:dyDescent="0.25">
      <c r="A49" s="15"/>
      <c r="B49" s="5" t="s">
        <v>15</v>
      </c>
      <c r="C49" s="17">
        <f t="shared" ref="C49:AL49" si="13">C9+C10+C12+C13+C15+C16+C17+C18+C20+C21+C22+C23+C24+C25+C26+C28+C29+C30+C31+C32+C33+C34+C35+C36+C37+C38+C39+C40+C41+C42+C43+C44+C45+C46+C47+C48</f>
        <v>291</v>
      </c>
      <c r="D49" s="17">
        <f t="shared" si="13"/>
        <v>32</v>
      </c>
      <c r="E49" s="17">
        <f t="shared" si="13"/>
        <v>257</v>
      </c>
      <c r="F49" s="17">
        <f t="shared" si="13"/>
        <v>1</v>
      </c>
      <c r="G49" s="17">
        <f t="shared" si="13"/>
        <v>1</v>
      </c>
      <c r="H49" s="17">
        <f t="shared" si="13"/>
        <v>226</v>
      </c>
      <c r="I49" s="68">
        <f t="shared" si="2"/>
        <v>187</v>
      </c>
      <c r="J49" s="17">
        <f t="shared" si="13"/>
        <v>23</v>
      </c>
      <c r="K49" s="17">
        <f t="shared" si="13"/>
        <v>16</v>
      </c>
      <c r="L49" s="17">
        <f t="shared" si="13"/>
        <v>221</v>
      </c>
      <c r="M49" s="69">
        <f t="shared" si="3"/>
        <v>232</v>
      </c>
      <c r="N49" s="17">
        <f t="shared" si="13"/>
        <v>131</v>
      </c>
      <c r="O49" s="17">
        <f t="shared" si="13"/>
        <v>7</v>
      </c>
      <c r="P49" s="17">
        <f t="shared" si="13"/>
        <v>94</v>
      </c>
      <c r="Q49" s="17">
        <f t="shared" si="13"/>
        <v>0</v>
      </c>
      <c r="R49" s="69">
        <f t="shared" si="4"/>
        <v>16</v>
      </c>
      <c r="S49" s="17">
        <f t="shared" si="13"/>
        <v>0</v>
      </c>
      <c r="T49" s="17">
        <f t="shared" si="13"/>
        <v>8</v>
      </c>
      <c r="U49" s="17">
        <f t="shared" si="13"/>
        <v>8</v>
      </c>
      <c r="V49" s="68">
        <f t="shared" si="5"/>
        <v>248</v>
      </c>
      <c r="W49" s="17">
        <f t="shared" si="13"/>
        <v>3</v>
      </c>
      <c r="X49" s="17">
        <f t="shared" si="13"/>
        <v>2</v>
      </c>
      <c r="Y49" s="68">
        <f t="shared" si="6"/>
        <v>4</v>
      </c>
      <c r="Z49" s="17">
        <f t="shared" si="13"/>
        <v>4</v>
      </c>
      <c r="AA49" s="17">
        <f t="shared" si="13"/>
        <v>195</v>
      </c>
      <c r="AB49" s="17">
        <f t="shared" si="13"/>
        <v>28</v>
      </c>
      <c r="AC49" s="68">
        <f t="shared" si="7"/>
        <v>223</v>
      </c>
      <c r="AD49" s="17">
        <f t="shared" si="13"/>
        <v>104</v>
      </c>
      <c r="AE49" s="17">
        <f t="shared" si="13"/>
        <v>119</v>
      </c>
      <c r="AF49" s="17">
        <f t="shared" si="13"/>
        <v>0</v>
      </c>
      <c r="AG49" s="17">
        <f t="shared" si="13"/>
        <v>125</v>
      </c>
      <c r="AH49" s="17">
        <f t="shared" si="13"/>
        <v>77</v>
      </c>
      <c r="AI49" s="17">
        <f t="shared" si="13"/>
        <v>6</v>
      </c>
      <c r="AJ49" s="68">
        <f t="shared" si="8"/>
        <v>83</v>
      </c>
      <c r="AK49" s="17">
        <f t="shared" si="13"/>
        <v>78</v>
      </c>
      <c r="AL49" s="17">
        <f t="shared" si="13"/>
        <v>5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61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61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61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61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61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61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61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61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61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61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61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61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61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61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61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61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61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61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61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61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61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61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61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61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61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61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61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61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61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61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61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61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61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61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61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61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61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61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61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61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61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61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61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20"/>
      <c r="C93" s="20"/>
      <c r="D93" s="20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61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20"/>
      <c r="C94" s="20"/>
      <c r="D94" s="20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61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20"/>
      <c r="C95" s="20"/>
      <c r="D95" s="20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61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20"/>
      <c r="C96" s="20"/>
      <c r="D96" s="20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61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20"/>
      <c r="C97" s="20"/>
      <c r="D97" s="20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61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20"/>
      <c r="C98" s="20"/>
      <c r="D98" s="20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61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20"/>
      <c r="C99" s="20"/>
      <c r="D99" s="20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61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20"/>
      <c r="C100" s="20"/>
      <c r="D100" s="20"/>
      <c r="E100" s="20"/>
      <c r="F100" s="20"/>
      <c r="G100" s="20"/>
      <c r="H100" s="20"/>
      <c r="I100" s="20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61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1"/>
      <c r="C101" s="21"/>
      <c r="D101" s="21"/>
      <c r="E101" s="21"/>
      <c r="F101" s="21"/>
      <c r="G101" s="21"/>
      <c r="H101" s="21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61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1"/>
      <c r="C102" s="21"/>
      <c r="D102" s="21"/>
      <c r="E102" s="21"/>
      <c r="F102" s="21"/>
      <c r="G102" s="21"/>
      <c r="H102" s="21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61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61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22"/>
      <c r="B104" s="23"/>
      <c r="C104" s="23"/>
      <c r="D104" s="23"/>
      <c r="E104" s="23"/>
      <c r="F104" s="23"/>
      <c r="G104" s="23"/>
      <c r="H104" s="23"/>
      <c r="I104" s="24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61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1"/>
      <c r="C105" s="21"/>
      <c r="D105" s="21"/>
      <c r="E105" s="21"/>
      <c r="F105" s="21"/>
      <c r="G105" s="21"/>
      <c r="H105" s="21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61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1"/>
      <c r="C106" s="21"/>
      <c r="D106" s="21"/>
      <c r="E106" s="21"/>
      <c r="F106" s="21"/>
      <c r="G106" s="21"/>
      <c r="H106" s="21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61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61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22"/>
      <c r="B108" s="23"/>
      <c r="C108" s="23"/>
      <c r="D108" s="23"/>
      <c r="E108" s="23"/>
      <c r="F108" s="23"/>
      <c r="G108" s="23"/>
      <c r="H108" s="23"/>
      <c r="I108" s="24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61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61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61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61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1"/>
      <c r="C112" s="21"/>
      <c r="D112" s="21"/>
      <c r="E112" s="21"/>
      <c r="F112" s="21"/>
      <c r="G112" s="21"/>
      <c r="H112" s="21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61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61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0"/>
      <c r="C114" s="20"/>
      <c r="D114" s="20"/>
      <c r="E114" s="20"/>
      <c r="F114" s="20"/>
      <c r="G114" s="20"/>
      <c r="H114" s="20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61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22"/>
      <c r="B115" s="23"/>
      <c r="C115" s="23"/>
      <c r="D115" s="23"/>
      <c r="E115" s="23"/>
      <c r="F115" s="23"/>
      <c r="G115" s="23"/>
      <c r="H115" s="23"/>
      <c r="I115" s="24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61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1"/>
      <c r="C116" s="21"/>
      <c r="D116" s="21"/>
      <c r="E116" s="21"/>
      <c r="F116" s="21"/>
      <c r="G116" s="21"/>
      <c r="H116" s="21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61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61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3"/>
      <c r="D118" s="23"/>
      <c r="E118" s="23"/>
      <c r="F118" s="23"/>
      <c r="G118" s="23"/>
      <c r="H118" s="23"/>
      <c r="I118" s="24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61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3"/>
      <c r="D119" s="23"/>
      <c r="E119" s="23"/>
      <c r="F119" s="23"/>
      <c r="G119" s="23"/>
      <c r="H119" s="23"/>
      <c r="I119" s="24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61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61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61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61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0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61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25"/>
      <c r="B124" s="23"/>
      <c r="C124" s="20"/>
      <c r="D124" s="20"/>
      <c r="E124" s="20"/>
      <c r="F124" s="20"/>
      <c r="G124" s="20"/>
      <c r="H124" s="20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61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3"/>
      <c r="D125" s="23"/>
      <c r="E125" s="23"/>
      <c r="F125" s="23"/>
      <c r="G125" s="23"/>
      <c r="H125" s="23"/>
      <c r="I125" s="24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61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61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1"/>
      <c r="D127" s="21"/>
      <c r="E127" s="21"/>
      <c r="F127" s="21"/>
      <c r="G127" s="21"/>
      <c r="H127" s="21"/>
      <c r="I127" s="20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61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0"/>
      <c r="C128" s="20"/>
      <c r="D128" s="20"/>
      <c r="E128" s="20"/>
      <c r="F128" s="20"/>
      <c r="G128" s="20"/>
      <c r="H128" s="20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61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25"/>
      <c r="B129" s="23"/>
      <c r="C129" s="23"/>
      <c r="D129" s="23"/>
      <c r="E129" s="23"/>
      <c r="F129" s="23"/>
      <c r="G129" s="23"/>
      <c r="H129" s="23"/>
      <c r="I129" s="24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61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25"/>
      <c r="B130" s="23"/>
      <c r="C130" s="23"/>
      <c r="D130" s="23"/>
      <c r="E130" s="23"/>
      <c r="F130" s="23"/>
      <c r="G130" s="23"/>
      <c r="H130" s="23"/>
      <c r="I130" s="24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61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9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73" style="1" customWidth="1"/>
    <col min="3" max="3" width="7.140625" style="1" customWidth="1"/>
    <col min="4" max="4" width="8.7109375" style="1" customWidth="1"/>
    <col min="5" max="5" width="7.5703125" style="1" customWidth="1"/>
    <col min="6" max="6" width="10.8554687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12.285156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5" width="8" style="1" customWidth="1"/>
    <col min="26" max="26" width="8" style="48" customWidth="1"/>
    <col min="27" max="27" width="6.140625" style="1" customWidth="1"/>
    <col min="28" max="28" width="6.85546875" style="1" customWidth="1"/>
    <col min="29" max="29" width="14.285156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6" t="s">
        <v>0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8"/>
    </row>
    <row r="2" spans="1:38" ht="33" customHeight="1" x14ac:dyDescent="0.25">
      <c r="A2" s="96" t="s">
        <v>141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</row>
    <row r="3" spans="1:38" ht="23.25" customHeight="1" x14ac:dyDescent="0.25">
      <c r="A3" s="99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</row>
    <row r="4" spans="1:38" ht="51" customHeight="1" x14ac:dyDescent="0.25">
      <c r="A4" s="102"/>
      <c r="B4" s="103"/>
      <c r="C4" s="99" t="s">
        <v>3</v>
      </c>
      <c r="D4" s="100"/>
      <c r="E4" s="100"/>
      <c r="F4" s="100"/>
      <c r="G4" s="101"/>
      <c r="H4" s="99" t="s">
        <v>4</v>
      </c>
      <c r="I4" s="100"/>
      <c r="J4" s="100"/>
      <c r="K4" s="101"/>
      <c r="L4" s="108" t="s">
        <v>5</v>
      </c>
      <c r="M4" s="99" t="s">
        <v>6</v>
      </c>
      <c r="N4" s="100"/>
      <c r="O4" s="100"/>
      <c r="P4" s="100"/>
      <c r="Q4" s="100"/>
      <c r="R4" s="100"/>
      <c r="S4" s="100"/>
      <c r="T4" s="100"/>
      <c r="U4" s="100"/>
      <c r="V4" s="101"/>
      <c r="W4" s="108" t="s">
        <v>7</v>
      </c>
      <c r="X4" s="108" t="s">
        <v>8</v>
      </c>
      <c r="Y4" s="108" t="s">
        <v>9</v>
      </c>
      <c r="Z4" s="108" t="s">
        <v>10</v>
      </c>
      <c r="AA4" s="99" t="s">
        <v>11</v>
      </c>
      <c r="AB4" s="100"/>
      <c r="AC4" s="100"/>
      <c r="AD4" s="100"/>
      <c r="AE4" s="101"/>
      <c r="AF4" s="108" t="s">
        <v>12</v>
      </c>
      <c r="AG4" s="108" t="s">
        <v>13</v>
      </c>
      <c r="AH4" s="99" t="s">
        <v>14</v>
      </c>
      <c r="AI4" s="100"/>
      <c r="AJ4" s="100"/>
      <c r="AK4" s="100"/>
      <c r="AL4" s="101"/>
    </row>
    <row r="5" spans="1:38" ht="12.75" customHeight="1" x14ac:dyDescent="0.25">
      <c r="A5" s="104"/>
      <c r="B5" s="105"/>
      <c r="C5" s="108" t="s">
        <v>15</v>
      </c>
      <c r="D5" s="108" t="s">
        <v>16</v>
      </c>
      <c r="E5" s="108" t="s">
        <v>17</v>
      </c>
      <c r="F5" s="108" t="s">
        <v>18</v>
      </c>
      <c r="G5" s="108" t="s">
        <v>19</v>
      </c>
      <c r="H5" s="108" t="s">
        <v>15</v>
      </c>
      <c r="I5" s="108" t="s">
        <v>17</v>
      </c>
      <c r="J5" s="108" t="s">
        <v>18</v>
      </c>
      <c r="K5" s="108" t="s">
        <v>19</v>
      </c>
      <c r="L5" s="109"/>
      <c r="M5" s="108" t="s">
        <v>20</v>
      </c>
      <c r="N5" s="108" t="s">
        <v>21</v>
      </c>
      <c r="O5" s="108" t="s">
        <v>22</v>
      </c>
      <c r="P5" s="108" t="s">
        <v>23</v>
      </c>
      <c r="Q5" s="108" t="s">
        <v>24</v>
      </c>
      <c r="R5" s="99" t="s">
        <v>25</v>
      </c>
      <c r="S5" s="100"/>
      <c r="T5" s="100"/>
      <c r="U5" s="101"/>
      <c r="V5" s="108" t="s">
        <v>26</v>
      </c>
      <c r="W5" s="109"/>
      <c r="X5" s="109"/>
      <c r="Y5" s="109"/>
      <c r="Z5" s="109"/>
      <c r="AA5" s="108" t="s">
        <v>27</v>
      </c>
      <c r="AB5" s="108" t="s">
        <v>28</v>
      </c>
      <c r="AC5" s="108" t="s">
        <v>15</v>
      </c>
      <c r="AD5" s="108" t="s">
        <v>29</v>
      </c>
      <c r="AE5" s="108" t="s">
        <v>30</v>
      </c>
      <c r="AF5" s="109"/>
      <c r="AG5" s="109"/>
      <c r="AH5" s="108" t="s">
        <v>27</v>
      </c>
      <c r="AI5" s="108" t="s">
        <v>28</v>
      </c>
      <c r="AJ5" s="108" t="s">
        <v>15</v>
      </c>
      <c r="AK5" s="108" t="s">
        <v>31</v>
      </c>
      <c r="AL5" s="108" t="s">
        <v>32</v>
      </c>
    </row>
    <row r="6" spans="1:38" ht="152.25" customHeight="1" x14ac:dyDescent="0.25">
      <c r="A6" s="106"/>
      <c r="B6" s="107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39" t="s">
        <v>33</v>
      </c>
      <c r="S6" s="39" t="s">
        <v>34</v>
      </c>
      <c r="T6" s="39" t="s">
        <v>35</v>
      </c>
      <c r="U6" s="39" t="s">
        <v>36</v>
      </c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2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91.5" customHeight="1" x14ac:dyDescent="0.25">
      <c r="A8" s="7">
        <v>1</v>
      </c>
      <c r="B8" s="5" t="s">
        <v>38</v>
      </c>
      <c r="C8" s="89">
        <f>C9+C10</f>
        <v>268</v>
      </c>
      <c r="D8" s="89">
        <f t="shared" ref="D8:AL8" si="0">D9+D10</f>
        <v>20</v>
      </c>
      <c r="E8" s="89">
        <f t="shared" si="0"/>
        <v>245</v>
      </c>
      <c r="F8" s="89">
        <f t="shared" si="0"/>
        <v>2</v>
      </c>
      <c r="G8" s="89">
        <f t="shared" si="0"/>
        <v>1</v>
      </c>
      <c r="H8" s="89">
        <f t="shared" si="0"/>
        <v>310</v>
      </c>
      <c r="I8" s="89">
        <f t="shared" si="0"/>
        <v>276</v>
      </c>
      <c r="J8" s="89">
        <f t="shared" si="0"/>
        <v>15</v>
      </c>
      <c r="K8" s="89">
        <f t="shared" si="0"/>
        <v>19</v>
      </c>
      <c r="L8" s="89">
        <f t="shared" si="0"/>
        <v>286</v>
      </c>
      <c r="M8" s="89">
        <f t="shared" si="0"/>
        <v>232</v>
      </c>
      <c r="N8" s="89">
        <f t="shared" si="0"/>
        <v>162</v>
      </c>
      <c r="O8" s="89">
        <f t="shared" si="0"/>
        <v>4</v>
      </c>
      <c r="P8" s="89">
        <f t="shared" si="0"/>
        <v>65</v>
      </c>
      <c r="Q8" s="89">
        <f t="shared" si="0"/>
        <v>1</v>
      </c>
      <c r="R8" s="89">
        <f t="shared" si="0"/>
        <v>20</v>
      </c>
      <c r="S8" s="89">
        <f t="shared" si="0"/>
        <v>0</v>
      </c>
      <c r="T8" s="89">
        <f t="shared" si="0"/>
        <v>5</v>
      </c>
      <c r="U8" s="89">
        <f t="shared" si="0"/>
        <v>15</v>
      </c>
      <c r="V8" s="89">
        <f t="shared" si="0"/>
        <v>252</v>
      </c>
      <c r="W8" s="89">
        <f t="shared" si="0"/>
        <v>1</v>
      </c>
      <c r="X8" s="89">
        <f t="shared" si="0"/>
        <v>0</v>
      </c>
      <c r="Y8" s="89">
        <f t="shared" si="0"/>
        <v>2</v>
      </c>
      <c r="Z8" s="89">
        <f t="shared" si="0"/>
        <v>2</v>
      </c>
      <c r="AA8" s="89">
        <f t="shared" si="0"/>
        <v>126</v>
      </c>
      <c r="AB8" s="89">
        <f t="shared" si="0"/>
        <v>26</v>
      </c>
      <c r="AC8" s="89">
        <f t="shared" si="0"/>
        <v>152</v>
      </c>
      <c r="AD8" s="89">
        <f t="shared" si="0"/>
        <v>44</v>
      </c>
      <c r="AE8" s="89">
        <f t="shared" si="0"/>
        <v>108</v>
      </c>
      <c r="AF8" s="89">
        <f t="shared" si="0"/>
        <v>0</v>
      </c>
      <c r="AG8" s="89">
        <f t="shared" si="0"/>
        <v>106</v>
      </c>
      <c r="AH8" s="89">
        <f t="shared" si="0"/>
        <v>30</v>
      </c>
      <c r="AI8" s="89">
        <f t="shared" si="0"/>
        <v>10</v>
      </c>
      <c r="AJ8" s="89">
        <f t="shared" si="0"/>
        <v>40</v>
      </c>
      <c r="AK8" s="89">
        <f t="shared" si="0"/>
        <v>31</v>
      </c>
      <c r="AL8" s="89">
        <f t="shared" si="0"/>
        <v>9</v>
      </c>
    </row>
    <row r="9" spans="1:38" ht="91.5" customHeight="1" x14ac:dyDescent="0.25">
      <c r="A9" s="10" t="s">
        <v>39</v>
      </c>
      <c r="B9" s="40" t="s">
        <v>40</v>
      </c>
      <c r="C9" s="26">
        <v>145</v>
      </c>
      <c r="D9" s="26">
        <v>16</v>
      </c>
      <c r="E9" s="26">
        <f>C9-D9-F9-G9</f>
        <v>128</v>
      </c>
      <c r="F9" s="26">
        <v>1</v>
      </c>
      <c r="G9" s="26">
        <v>0</v>
      </c>
      <c r="H9" s="26">
        <v>247</v>
      </c>
      <c r="I9" s="68">
        <f>H9-J9-K9</f>
        <v>223</v>
      </c>
      <c r="J9" s="26">
        <v>10</v>
      </c>
      <c r="K9" s="26">
        <v>14</v>
      </c>
      <c r="L9" s="26">
        <v>208</v>
      </c>
      <c r="M9" s="69">
        <f>N9+O9+P9+Q9</f>
        <v>143</v>
      </c>
      <c r="N9" s="31">
        <v>101</v>
      </c>
      <c r="O9" s="28">
        <v>3</v>
      </c>
      <c r="P9" s="31">
        <v>38</v>
      </c>
      <c r="Q9" s="28">
        <v>1</v>
      </c>
      <c r="R9" s="69">
        <f>S9+T9+U9</f>
        <v>16</v>
      </c>
      <c r="S9" s="28">
        <v>0</v>
      </c>
      <c r="T9" s="31">
        <v>4</v>
      </c>
      <c r="U9" s="28">
        <v>12</v>
      </c>
      <c r="V9" s="68">
        <f>M9+R9</f>
        <v>159</v>
      </c>
      <c r="W9" s="28">
        <v>0</v>
      </c>
      <c r="X9" s="26">
        <v>0</v>
      </c>
      <c r="Y9" s="68">
        <f>D9+E9+I9-L9-V9-W9</f>
        <v>0</v>
      </c>
      <c r="Z9" s="68">
        <v>0</v>
      </c>
      <c r="AA9" s="26">
        <v>100</v>
      </c>
      <c r="AB9" s="26">
        <v>18</v>
      </c>
      <c r="AC9" s="68">
        <f>AA9+AB9</f>
        <v>118</v>
      </c>
      <c r="AD9" s="26">
        <v>37</v>
      </c>
      <c r="AE9" s="26">
        <v>81</v>
      </c>
      <c r="AF9" s="26"/>
      <c r="AG9" s="26">
        <v>82</v>
      </c>
      <c r="AH9" s="26">
        <v>23</v>
      </c>
      <c r="AI9" s="26">
        <v>8</v>
      </c>
      <c r="AJ9" s="68">
        <f>AH9+AI9</f>
        <v>31</v>
      </c>
      <c r="AK9" s="26">
        <v>25</v>
      </c>
      <c r="AL9" s="26">
        <v>6</v>
      </c>
    </row>
    <row r="10" spans="1:38" ht="91.5" customHeight="1" x14ac:dyDescent="0.25">
      <c r="A10" s="10" t="s">
        <v>41</v>
      </c>
      <c r="B10" s="40" t="s">
        <v>42</v>
      </c>
      <c r="C10" s="26">
        <v>123</v>
      </c>
      <c r="D10" s="26">
        <v>4</v>
      </c>
      <c r="E10" s="26">
        <f t="shared" ref="E10:E49" si="1">C10-D10-F10-G10</f>
        <v>117</v>
      </c>
      <c r="F10" s="26">
        <v>1</v>
      </c>
      <c r="G10" s="26">
        <v>1</v>
      </c>
      <c r="H10" s="26">
        <v>63</v>
      </c>
      <c r="I10" s="68">
        <f t="shared" ref="I10:I50" si="2">H10-J10-K10</f>
        <v>53</v>
      </c>
      <c r="J10" s="26">
        <v>5</v>
      </c>
      <c r="K10" s="26">
        <v>5</v>
      </c>
      <c r="L10" s="26">
        <v>78</v>
      </c>
      <c r="M10" s="69">
        <f t="shared" ref="M10:M50" si="3">N10+O10+P10+Q10</f>
        <v>89</v>
      </c>
      <c r="N10" s="31">
        <v>61</v>
      </c>
      <c r="O10" s="28">
        <v>1</v>
      </c>
      <c r="P10" s="31">
        <v>27</v>
      </c>
      <c r="Q10" s="28">
        <v>0</v>
      </c>
      <c r="R10" s="69">
        <f t="shared" ref="R10:R50" si="4">S10+T10+U10</f>
        <v>4</v>
      </c>
      <c r="S10" s="28">
        <v>0</v>
      </c>
      <c r="T10" s="31">
        <v>1</v>
      </c>
      <c r="U10" s="28">
        <v>3</v>
      </c>
      <c r="V10" s="68">
        <f t="shared" ref="V10:V50" si="5">M10+R10</f>
        <v>93</v>
      </c>
      <c r="W10" s="28">
        <v>1</v>
      </c>
      <c r="X10" s="68">
        <v>0</v>
      </c>
      <c r="Y10" s="68">
        <f t="shared" ref="Y10:Y50" si="6">D10+E10+I10-L10-V10-W10</f>
        <v>2</v>
      </c>
      <c r="Z10" s="68">
        <v>2</v>
      </c>
      <c r="AA10" s="26">
        <v>26</v>
      </c>
      <c r="AB10" s="26">
        <v>8</v>
      </c>
      <c r="AC10" s="68">
        <f t="shared" ref="AC10:AC50" si="7">AA10+AB10</f>
        <v>34</v>
      </c>
      <c r="AD10" s="26">
        <v>7</v>
      </c>
      <c r="AE10" s="26">
        <v>27</v>
      </c>
      <c r="AF10" s="26"/>
      <c r="AG10" s="26">
        <v>24</v>
      </c>
      <c r="AH10" s="26">
        <v>7</v>
      </c>
      <c r="AI10" s="26">
        <v>2</v>
      </c>
      <c r="AJ10" s="68">
        <f t="shared" ref="AJ10:AJ50" si="8">AH10+AI10</f>
        <v>9</v>
      </c>
      <c r="AK10" s="26">
        <v>6</v>
      </c>
      <c r="AL10" s="26">
        <v>3</v>
      </c>
    </row>
    <row r="11" spans="1:38" s="9" customFormat="1" ht="91.5" customHeight="1" x14ac:dyDescent="0.25">
      <c r="A11" s="7">
        <v>2</v>
      </c>
      <c r="B11" s="5" t="s">
        <v>43</v>
      </c>
      <c r="C11" s="89">
        <f>C12+C13</f>
        <v>105</v>
      </c>
      <c r="D11" s="89">
        <f t="shared" ref="D11:AL11" si="9">D12+D13</f>
        <v>2</v>
      </c>
      <c r="E11" s="89">
        <f t="shared" si="9"/>
        <v>103</v>
      </c>
      <c r="F11" s="89">
        <f t="shared" si="9"/>
        <v>0</v>
      </c>
      <c r="G11" s="89">
        <f t="shared" si="9"/>
        <v>0</v>
      </c>
      <c r="H11" s="89">
        <f t="shared" si="9"/>
        <v>64</v>
      </c>
      <c r="I11" s="89">
        <f t="shared" si="9"/>
        <v>49</v>
      </c>
      <c r="J11" s="89">
        <f t="shared" si="9"/>
        <v>6</v>
      </c>
      <c r="K11" s="89">
        <f t="shared" si="9"/>
        <v>9</v>
      </c>
      <c r="L11" s="89">
        <f t="shared" si="9"/>
        <v>112</v>
      </c>
      <c r="M11" s="89">
        <f t="shared" si="9"/>
        <v>34</v>
      </c>
      <c r="N11" s="89">
        <f t="shared" si="9"/>
        <v>19</v>
      </c>
      <c r="O11" s="89">
        <f t="shared" si="9"/>
        <v>2</v>
      </c>
      <c r="P11" s="89">
        <f t="shared" si="9"/>
        <v>13</v>
      </c>
      <c r="Q11" s="89">
        <f t="shared" si="9"/>
        <v>0</v>
      </c>
      <c r="R11" s="89">
        <f t="shared" si="9"/>
        <v>7</v>
      </c>
      <c r="S11" s="89">
        <f t="shared" si="9"/>
        <v>0</v>
      </c>
      <c r="T11" s="89">
        <f t="shared" si="9"/>
        <v>5</v>
      </c>
      <c r="U11" s="89">
        <f t="shared" si="9"/>
        <v>2</v>
      </c>
      <c r="V11" s="89">
        <f t="shared" si="9"/>
        <v>41</v>
      </c>
      <c r="W11" s="89">
        <f t="shared" si="9"/>
        <v>0</v>
      </c>
      <c r="X11" s="89">
        <f t="shared" si="9"/>
        <v>0</v>
      </c>
      <c r="Y11" s="89">
        <f t="shared" si="9"/>
        <v>1</v>
      </c>
      <c r="Z11" s="89">
        <f t="shared" si="9"/>
        <v>1</v>
      </c>
      <c r="AA11" s="89">
        <f t="shared" si="9"/>
        <v>22</v>
      </c>
      <c r="AB11" s="89">
        <f t="shared" si="9"/>
        <v>9</v>
      </c>
      <c r="AC11" s="89">
        <f t="shared" si="9"/>
        <v>31</v>
      </c>
      <c r="AD11" s="89">
        <f t="shared" si="9"/>
        <v>9</v>
      </c>
      <c r="AE11" s="89">
        <f t="shared" si="9"/>
        <v>22</v>
      </c>
      <c r="AF11" s="89">
        <f t="shared" si="9"/>
        <v>0</v>
      </c>
      <c r="AG11" s="89">
        <f t="shared" si="9"/>
        <v>22</v>
      </c>
      <c r="AH11" s="89">
        <f t="shared" si="9"/>
        <v>6</v>
      </c>
      <c r="AI11" s="89">
        <f t="shared" si="9"/>
        <v>2</v>
      </c>
      <c r="AJ11" s="89">
        <f t="shared" si="9"/>
        <v>8</v>
      </c>
      <c r="AK11" s="89">
        <f t="shared" si="9"/>
        <v>6</v>
      </c>
      <c r="AL11" s="89">
        <f t="shared" si="9"/>
        <v>2</v>
      </c>
    </row>
    <row r="12" spans="1:38" ht="91.5" customHeight="1" x14ac:dyDescent="0.25">
      <c r="A12" s="10" t="s">
        <v>44</v>
      </c>
      <c r="B12" s="40" t="s">
        <v>45</v>
      </c>
      <c r="C12" s="26">
        <v>62</v>
      </c>
      <c r="D12" s="26">
        <v>2</v>
      </c>
      <c r="E12" s="26">
        <f t="shared" si="1"/>
        <v>60</v>
      </c>
      <c r="F12" s="26">
        <v>0</v>
      </c>
      <c r="G12" s="26">
        <v>0</v>
      </c>
      <c r="H12" s="26">
        <v>48</v>
      </c>
      <c r="I12" s="68">
        <f t="shared" si="2"/>
        <v>39</v>
      </c>
      <c r="J12" s="26">
        <v>1</v>
      </c>
      <c r="K12" s="26">
        <v>8</v>
      </c>
      <c r="L12" s="26">
        <v>77</v>
      </c>
      <c r="M12" s="69">
        <f t="shared" si="3"/>
        <v>20</v>
      </c>
      <c r="N12" s="31">
        <v>8</v>
      </c>
      <c r="O12" s="28">
        <v>1</v>
      </c>
      <c r="P12" s="31">
        <v>11</v>
      </c>
      <c r="Q12" s="28">
        <v>0</v>
      </c>
      <c r="R12" s="69">
        <f t="shared" si="4"/>
        <v>3</v>
      </c>
      <c r="S12" s="28">
        <v>0</v>
      </c>
      <c r="T12" s="31">
        <v>1</v>
      </c>
      <c r="U12" s="28">
        <v>2</v>
      </c>
      <c r="V12" s="68">
        <f t="shared" si="5"/>
        <v>23</v>
      </c>
      <c r="W12" s="26">
        <v>0</v>
      </c>
      <c r="X12" s="68">
        <v>0</v>
      </c>
      <c r="Y12" s="68">
        <f t="shared" si="6"/>
        <v>1</v>
      </c>
      <c r="Z12" s="68">
        <v>1</v>
      </c>
      <c r="AA12" s="26">
        <v>17</v>
      </c>
      <c r="AB12" s="26">
        <v>8</v>
      </c>
      <c r="AC12" s="68">
        <f t="shared" si="7"/>
        <v>25</v>
      </c>
      <c r="AD12" s="26">
        <v>9</v>
      </c>
      <c r="AE12" s="26">
        <v>16</v>
      </c>
      <c r="AF12" s="26"/>
      <c r="AG12" s="26">
        <v>21</v>
      </c>
      <c r="AH12" s="26">
        <v>2</v>
      </c>
      <c r="AI12" s="26">
        <v>2</v>
      </c>
      <c r="AJ12" s="68">
        <f t="shared" si="8"/>
        <v>4</v>
      </c>
      <c r="AK12" s="26">
        <v>2</v>
      </c>
      <c r="AL12" s="26">
        <v>2</v>
      </c>
    </row>
    <row r="13" spans="1:38" ht="91.5" customHeight="1" x14ac:dyDescent="0.25">
      <c r="A13" s="10" t="s">
        <v>46</v>
      </c>
      <c r="B13" s="40" t="s">
        <v>47</v>
      </c>
      <c r="C13" s="26">
        <v>43</v>
      </c>
      <c r="D13" s="26">
        <v>0</v>
      </c>
      <c r="E13" s="26">
        <f t="shared" si="1"/>
        <v>43</v>
      </c>
      <c r="F13" s="26">
        <v>0</v>
      </c>
      <c r="G13" s="26">
        <v>0</v>
      </c>
      <c r="H13" s="26">
        <v>16</v>
      </c>
      <c r="I13" s="68">
        <f t="shared" si="2"/>
        <v>10</v>
      </c>
      <c r="J13" s="28">
        <v>5</v>
      </c>
      <c r="K13" s="26">
        <v>1</v>
      </c>
      <c r="L13" s="26">
        <v>35</v>
      </c>
      <c r="M13" s="69">
        <f t="shared" si="3"/>
        <v>14</v>
      </c>
      <c r="N13" s="31">
        <v>11</v>
      </c>
      <c r="O13" s="28">
        <v>1</v>
      </c>
      <c r="P13" s="31">
        <v>2</v>
      </c>
      <c r="Q13" s="28">
        <v>0</v>
      </c>
      <c r="R13" s="69">
        <f t="shared" si="4"/>
        <v>4</v>
      </c>
      <c r="S13" s="28">
        <v>0</v>
      </c>
      <c r="T13" s="31">
        <v>4</v>
      </c>
      <c r="U13" s="28">
        <v>0</v>
      </c>
      <c r="V13" s="68">
        <f t="shared" si="5"/>
        <v>18</v>
      </c>
      <c r="W13" s="68">
        <v>0</v>
      </c>
      <c r="X13" s="68">
        <v>0</v>
      </c>
      <c r="Y13" s="68">
        <f t="shared" si="6"/>
        <v>0</v>
      </c>
      <c r="Z13" s="68">
        <v>0</v>
      </c>
      <c r="AA13" s="26">
        <v>5</v>
      </c>
      <c r="AB13" s="26">
        <v>1</v>
      </c>
      <c r="AC13" s="68">
        <f t="shared" si="7"/>
        <v>6</v>
      </c>
      <c r="AD13" s="28">
        <v>0</v>
      </c>
      <c r="AE13" s="26">
        <v>6</v>
      </c>
      <c r="AF13" s="26"/>
      <c r="AG13" s="26">
        <v>1</v>
      </c>
      <c r="AH13" s="26">
        <v>4</v>
      </c>
      <c r="AI13" s="26">
        <v>0</v>
      </c>
      <c r="AJ13" s="68">
        <f t="shared" si="8"/>
        <v>4</v>
      </c>
      <c r="AK13" s="26">
        <v>4</v>
      </c>
      <c r="AL13" s="26">
        <v>0</v>
      </c>
    </row>
    <row r="14" spans="1:38" s="9" customFormat="1" ht="91.5" customHeight="1" x14ac:dyDescent="0.25">
      <c r="A14" s="10" t="s">
        <v>48</v>
      </c>
      <c r="B14" s="5" t="s">
        <v>49</v>
      </c>
      <c r="C14" s="89">
        <f>C15+C16</f>
        <v>0</v>
      </c>
      <c r="D14" s="89">
        <f t="shared" ref="D14:AL14" si="10">D15+D16</f>
        <v>0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1</v>
      </c>
      <c r="I14" s="89">
        <f t="shared" si="10"/>
        <v>1</v>
      </c>
      <c r="J14" s="89">
        <f t="shared" si="10"/>
        <v>0</v>
      </c>
      <c r="K14" s="89">
        <f t="shared" si="10"/>
        <v>0</v>
      </c>
      <c r="L14" s="89">
        <f t="shared" si="10"/>
        <v>1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0</v>
      </c>
      <c r="AB14" s="89">
        <f t="shared" si="10"/>
        <v>0</v>
      </c>
      <c r="AC14" s="89">
        <f t="shared" si="10"/>
        <v>0</v>
      </c>
      <c r="AD14" s="89">
        <f t="shared" si="10"/>
        <v>0</v>
      </c>
      <c r="AE14" s="89">
        <f t="shared" si="10"/>
        <v>0</v>
      </c>
      <c r="AF14" s="89">
        <f t="shared" si="10"/>
        <v>0</v>
      </c>
      <c r="AG14" s="89">
        <f t="shared" si="10"/>
        <v>0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91.5" customHeight="1" x14ac:dyDescent="0.25">
      <c r="A15" s="10" t="s">
        <v>50</v>
      </c>
      <c r="B15" s="40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1">
        <v>0</v>
      </c>
      <c r="O15" s="28">
        <v>0</v>
      </c>
      <c r="P15" s="31">
        <v>0</v>
      </c>
      <c r="Q15" s="70">
        <v>0</v>
      </c>
      <c r="R15" s="69">
        <f t="shared" si="4"/>
        <v>0</v>
      </c>
      <c r="S15" s="28">
        <v>0</v>
      </c>
      <c r="T15" s="31">
        <v>0</v>
      </c>
      <c r="U15" s="28">
        <v>0</v>
      </c>
      <c r="V15" s="68">
        <f t="shared" si="5"/>
        <v>0</v>
      </c>
      <c r="W15" s="68">
        <v>0</v>
      </c>
      <c r="X15" s="68">
        <v>0</v>
      </c>
      <c r="Y15" s="68">
        <f t="shared" si="6"/>
        <v>0</v>
      </c>
      <c r="Z15" s="68">
        <v>0</v>
      </c>
      <c r="AA15" s="26">
        <v>0</v>
      </c>
      <c r="AB15" s="26">
        <v>0</v>
      </c>
      <c r="AC15" s="68">
        <f t="shared" si="7"/>
        <v>0</v>
      </c>
      <c r="AD15" s="26">
        <v>0</v>
      </c>
      <c r="AE15" s="26">
        <v>0</v>
      </c>
      <c r="AF15" s="26"/>
      <c r="AG15" s="26">
        <v>0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s="48" customFormat="1" ht="91.5" customHeight="1" x14ac:dyDescent="0.25">
      <c r="A16" s="56" t="s">
        <v>52</v>
      </c>
      <c r="B16" s="85" t="s">
        <v>53</v>
      </c>
      <c r="C16" s="68">
        <v>0</v>
      </c>
      <c r="D16" s="68">
        <v>0</v>
      </c>
      <c r="E16" s="68">
        <f t="shared" si="1"/>
        <v>0</v>
      </c>
      <c r="F16" s="68">
        <v>0</v>
      </c>
      <c r="G16" s="68">
        <v>0</v>
      </c>
      <c r="H16" s="68">
        <v>1</v>
      </c>
      <c r="I16" s="68">
        <f t="shared" si="2"/>
        <v>1</v>
      </c>
      <c r="J16" s="70">
        <v>0</v>
      </c>
      <c r="K16" s="70">
        <v>0</v>
      </c>
      <c r="L16" s="68">
        <v>1</v>
      </c>
      <c r="M16" s="69">
        <f t="shared" si="3"/>
        <v>0</v>
      </c>
      <c r="N16" s="87">
        <v>0</v>
      </c>
      <c r="O16" s="70">
        <v>0</v>
      </c>
      <c r="P16" s="87">
        <v>0</v>
      </c>
      <c r="Q16" s="70">
        <v>0</v>
      </c>
      <c r="R16" s="69">
        <f t="shared" si="4"/>
        <v>0</v>
      </c>
      <c r="S16" s="70">
        <v>0</v>
      </c>
      <c r="T16" s="87">
        <v>0</v>
      </c>
      <c r="U16" s="70">
        <v>0</v>
      </c>
      <c r="V16" s="68">
        <f t="shared" si="5"/>
        <v>0</v>
      </c>
      <c r="W16" s="68">
        <v>0</v>
      </c>
      <c r="X16" s="68">
        <v>0</v>
      </c>
      <c r="Y16" s="68">
        <f t="shared" si="6"/>
        <v>0</v>
      </c>
      <c r="Z16" s="70">
        <v>0</v>
      </c>
      <c r="AA16" s="70">
        <v>0</v>
      </c>
      <c r="AB16" s="68">
        <v>0</v>
      </c>
      <c r="AC16" s="68">
        <f t="shared" si="7"/>
        <v>0</v>
      </c>
      <c r="AD16" s="68">
        <v>0</v>
      </c>
      <c r="AE16" s="68">
        <v>0</v>
      </c>
      <c r="AF16" s="68"/>
      <c r="AG16" s="70">
        <v>0</v>
      </c>
      <c r="AH16" s="70">
        <v>0</v>
      </c>
      <c r="AI16" s="70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91.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/>
      <c r="M17" s="69">
        <f t="shared" si="3"/>
        <v>0</v>
      </c>
      <c r="N17" s="28">
        <v>0</v>
      </c>
      <c r="O17" s="28">
        <v>0</v>
      </c>
      <c r="P17" s="28">
        <v>0</v>
      </c>
      <c r="Q17" s="70">
        <v>0</v>
      </c>
      <c r="R17" s="69">
        <f t="shared" si="4"/>
        <v>0</v>
      </c>
      <c r="S17" s="68">
        <v>0</v>
      </c>
      <c r="T17" s="68">
        <v>0</v>
      </c>
      <c r="U17" s="28">
        <v>0</v>
      </c>
      <c r="V17" s="68">
        <f t="shared" si="5"/>
        <v>0</v>
      </c>
      <c r="W17" s="68">
        <v>0</v>
      </c>
      <c r="X17" s="68">
        <v>0</v>
      </c>
      <c r="Y17" s="68">
        <f t="shared" si="6"/>
        <v>0</v>
      </c>
      <c r="Z17" s="70">
        <v>0</v>
      </c>
      <c r="AA17" s="70">
        <v>0</v>
      </c>
      <c r="AB17" s="68">
        <v>0</v>
      </c>
      <c r="AC17" s="68">
        <f t="shared" si="7"/>
        <v>0</v>
      </c>
      <c r="AD17" s="68">
        <v>0</v>
      </c>
      <c r="AE17" s="68">
        <v>0</v>
      </c>
      <c r="AF17" s="68"/>
      <c r="AG17" s="28">
        <v>0</v>
      </c>
      <c r="AH17" s="70">
        <v>0</v>
      </c>
      <c r="AI17" s="28">
        <v>0</v>
      </c>
      <c r="AJ17" s="68">
        <f t="shared" si="8"/>
        <v>0</v>
      </c>
      <c r="AK17" s="68">
        <v>0</v>
      </c>
      <c r="AL17" s="68">
        <v>0</v>
      </c>
    </row>
    <row r="18" spans="1:38" s="55" customFormat="1" ht="91.5" customHeight="1" x14ac:dyDescent="0.25">
      <c r="A18" s="56">
        <v>5</v>
      </c>
      <c r="B18" s="52" t="s">
        <v>55</v>
      </c>
      <c r="C18" s="68">
        <v>5</v>
      </c>
      <c r="D18" s="68">
        <v>0</v>
      </c>
      <c r="E18" s="68">
        <f t="shared" si="1"/>
        <v>5</v>
      </c>
      <c r="F18" s="68">
        <v>0</v>
      </c>
      <c r="G18" s="68">
        <v>0</v>
      </c>
      <c r="H18" s="68">
        <v>2</v>
      </c>
      <c r="I18" s="68">
        <f t="shared" si="2"/>
        <v>0</v>
      </c>
      <c r="J18" s="70">
        <v>2</v>
      </c>
      <c r="K18" s="70">
        <v>0</v>
      </c>
      <c r="L18" s="68">
        <v>3</v>
      </c>
      <c r="M18" s="69">
        <f t="shared" si="3"/>
        <v>2</v>
      </c>
      <c r="N18" s="70">
        <v>0</v>
      </c>
      <c r="O18" s="70">
        <v>0</v>
      </c>
      <c r="P18" s="70">
        <v>2</v>
      </c>
      <c r="Q18" s="70">
        <v>0</v>
      </c>
      <c r="R18" s="69">
        <f t="shared" si="4"/>
        <v>0</v>
      </c>
      <c r="S18" s="70">
        <v>0</v>
      </c>
      <c r="T18" s="87">
        <v>0</v>
      </c>
      <c r="U18" s="70">
        <v>0</v>
      </c>
      <c r="V18" s="68">
        <f t="shared" si="5"/>
        <v>2</v>
      </c>
      <c r="W18" s="68">
        <v>0</v>
      </c>
      <c r="X18" s="68">
        <v>0</v>
      </c>
      <c r="Y18" s="68">
        <f t="shared" si="6"/>
        <v>0</v>
      </c>
      <c r="Z18" s="70">
        <v>0</v>
      </c>
      <c r="AA18" s="70">
        <v>2</v>
      </c>
      <c r="AB18" s="68">
        <v>0</v>
      </c>
      <c r="AC18" s="68">
        <f t="shared" si="7"/>
        <v>2</v>
      </c>
      <c r="AD18" s="68">
        <v>2</v>
      </c>
      <c r="AE18" s="68">
        <v>0</v>
      </c>
      <c r="AF18" s="68"/>
      <c r="AG18" s="70">
        <v>1</v>
      </c>
      <c r="AH18" s="70">
        <v>0</v>
      </c>
      <c r="AI18" s="70">
        <v>0</v>
      </c>
      <c r="AJ18" s="68">
        <f t="shared" si="8"/>
        <v>0</v>
      </c>
      <c r="AK18" s="68">
        <v>0</v>
      </c>
      <c r="AL18" s="68">
        <v>0</v>
      </c>
    </row>
    <row r="19" spans="1:38" s="9" customFormat="1" ht="91.5" customHeight="1" x14ac:dyDescent="0.25">
      <c r="A19" s="10">
        <v>6</v>
      </c>
      <c r="B19" s="5" t="s">
        <v>56</v>
      </c>
      <c r="C19" s="89">
        <f>C20+C21+C22+C23+C24+C25+C26</f>
        <v>1</v>
      </c>
      <c r="D19" s="89">
        <f t="shared" ref="D19:AL19" si="11">D20+D21+D22+D23+D24+D25+D26</f>
        <v>0</v>
      </c>
      <c r="E19" s="89">
        <f t="shared" si="11"/>
        <v>1</v>
      </c>
      <c r="F19" s="89">
        <f t="shared" si="11"/>
        <v>0</v>
      </c>
      <c r="G19" s="89">
        <f t="shared" si="11"/>
        <v>0</v>
      </c>
      <c r="H19" s="89">
        <f t="shared" si="11"/>
        <v>3</v>
      </c>
      <c r="I19" s="89">
        <f t="shared" si="11"/>
        <v>2</v>
      </c>
      <c r="J19" s="89">
        <f t="shared" si="11"/>
        <v>0</v>
      </c>
      <c r="K19" s="89">
        <f t="shared" si="11"/>
        <v>1</v>
      </c>
      <c r="L19" s="89">
        <f t="shared" si="11"/>
        <v>2</v>
      </c>
      <c r="M19" s="89">
        <f t="shared" si="11"/>
        <v>0</v>
      </c>
      <c r="N19" s="89">
        <f t="shared" si="11"/>
        <v>0</v>
      </c>
      <c r="O19" s="89">
        <f t="shared" si="11"/>
        <v>0</v>
      </c>
      <c r="P19" s="89">
        <f t="shared" si="11"/>
        <v>0</v>
      </c>
      <c r="Q19" s="89">
        <f t="shared" si="11"/>
        <v>0</v>
      </c>
      <c r="R19" s="89">
        <f t="shared" si="11"/>
        <v>1</v>
      </c>
      <c r="S19" s="89">
        <f t="shared" si="11"/>
        <v>0</v>
      </c>
      <c r="T19" s="89">
        <f t="shared" si="11"/>
        <v>0</v>
      </c>
      <c r="U19" s="89">
        <f t="shared" si="11"/>
        <v>1</v>
      </c>
      <c r="V19" s="89">
        <f t="shared" si="11"/>
        <v>1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1</v>
      </c>
      <c r="AB19" s="89">
        <f t="shared" si="11"/>
        <v>2</v>
      </c>
      <c r="AC19" s="89">
        <f t="shared" si="11"/>
        <v>3</v>
      </c>
      <c r="AD19" s="89">
        <f t="shared" si="11"/>
        <v>2</v>
      </c>
      <c r="AE19" s="89">
        <f t="shared" si="11"/>
        <v>1</v>
      </c>
      <c r="AF19" s="89">
        <f t="shared" si="11"/>
        <v>0</v>
      </c>
      <c r="AG19" s="89">
        <f t="shared" si="11"/>
        <v>0</v>
      </c>
      <c r="AH19" s="89">
        <f t="shared" si="11"/>
        <v>1</v>
      </c>
      <c r="AI19" s="89">
        <f t="shared" si="11"/>
        <v>0</v>
      </c>
      <c r="AJ19" s="89">
        <f t="shared" si="11"/>
        <v>1</v>
      </c>
      <c r="AK19" s="89">
        <f t="shared" si="11"/>
        <v>1</v>
      </c>
      <c r="AL19" s="89">
        <f t="shared" si="11"/>
        <v>0</v>
      </c>
    </row>
    <row r="20" spans="1:38" ht="91.5" customHeight="1" x14ac:dyDescent="0.25">
      <c r="A20" s="10" t="s">
        <v>57</v>
      </c>
      <c r="B20" s="40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/>
      <c r="M20" s="69">
        <f t="shared" si="3"/>
        <v>0</v>
      </c>
      <c r="N20" s="28">
        <v>0</v>
      </c>
      <c r="O20" s="28">
        <v>0</v>
      </c>
      <c r="P20" s="28">
        <v>0</v>
      </c>
      <c r="Q20" s="70">
        <v>0</v>
      </c>
      <c r="R20" s="69">
        <f t="shared" si="4"/>
        <v>0</v>
      </c>
      <c r="S20" s="68">
        <v>0</v>
      </c>
      <c r="T20" s="68">
        <v>0</v>
      </c>
      <c r="U20" s="28">
        <v>0</v>
      </c>
      <c r="V20" s="68">
        <f t="shared" si="5"/>
        <v>0</v>
      </c>
      <c r="W20" s="68">
        <v>0</v>
      </c>
      <c r="X20" s="68">
        <v>0</v>
      </c>
      <c r="Y20" s="68">
        <f t="shared" si="6"/>
        <v>0</v>
      </c>
      <c r="Z20" s="70">
        <v>0</v>
      </c>
      <c r="AA20" s="28">
        <v>0</v>
      </c>
      <c r="AB20" s="26">
        <v>0</v>
      </c>
      <c r="AC20" s="68">
        <f t="shared" si="7"/>
        <v>0</v>
      </c>
      <c r="AD20" s="26">
        <v>0</v>
      </c>
      <c r="AE20" s="26">
        <v>0</v>
      </c>
      <c r="AF20" s="28"/>
      <c r="AG20" s="28">
        <v>0</v>
      </c>
      <c r="AH20" s="28">
        <v>0</v>
      </c>
      <c r="AI20" s="28">
        <v>0</v>
      </c>
      <c r="AJ20" s="68">
        <f t="shared" si="8"/>
        <v>0</v>
      </c>
      <c r="AK20" s="28">
        <v>0</v>
      </c>
      <c r="AL20" s="28">
        <v>0</v>
      </c>
    </row>
    <row r="21" spans="1:38" ht="91.5" customHeight="1" x14ac:dyDescent="0.25">
      <c r="A21" s="10" t="s">
        <v>59</v>
      </c>
      <c r="B21" s="40" t="s">
        <v>60</v>
      </c>
      <c r="C21" s="26">
        <v>0</v>
      </c>
      <c r="D21" s="26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/>
      <c r="M21" s="69">
        <f t="shared" si="3"/>
        <v>0</v>
      </c>
      <c r="N21" s="28">
        <v>0</v>
      </c>
      <c r="O21" s="28">
        <v>0</v>
      </c>
      <c r="P21" s="28">
        <v>0</v>
      </c>
      <c r="Q21" s="70">
        <v>0</v>
      </c>
      <c r="R21" s="69">
        <f t="shared" si="4"/>
        <v>0</v>
      </c>
      <c r="S21" s="70">
        <v>0</v>
      </c>
      <c r="T21" s="31">
        <v>0</v>
      </c>
      <c r="U21" s="28">
        <v>0</v>
      </c>
      <c r="V21" s="68">
        <f t="shared" si="5"/>
        <v>0</v>
      </c>
      <c r="W21" s="68">
        <v>0</v>
      </c>
      <c r="X21" s="68">
        <v>0</v>
      </c>
      <c r="Y21" s="68">
        <f t="shared" si="6"/>
        <v>0</v>
      </c>
      <c r="Z21" s="70">
        <v>0</v>
      </c>
      <c r="AA21" s="28">
        <v>0</v>
      </c>
      <c r="AB21" s="26">
        <v>0</v>
      </c>
      <c r="AC21" s="68">
        <f t="shared" si="7"/>
        <v>0</v>
      </c>
      <c r="AD21" s="26">
        <v>0</v>
      </c>
      <c r="AE21" s="26">
        <v>0</v>
      </c>
      <c r="AF21" s="68"/>
      <c r="AG21" s="68">
        <v>0</v>
      </c>
      <c r="AH21" s="68">
        <v>0</v>
      </c>
      <c r="AI21" s="68">
        <v>0</v>
      </c>
      <c r="AJ21" s="68">
        <f t="shared" si="8"/>
        <v>0</v>
      </c>
      <c r="AK21" s="68">
        <v>0</v>
      </c>
      <c r="AL21" s="68">
        <v>0</v>
      </c>
    </row>
    <row r="22" spans="1:38" ht="91.5" customHeight="1" x14ac:dyDescent="0.25">
      <c r="A22" s="10" t="s">
        <v>61</v>
      </c>
      <c r="B22" s="40" t="s">
        <v>62</v>
      </c>
      <c r="C22" s="26">
        <v>0</v>
      </c>
      <c r="D22" s="26">
        <v>0</v>
      </c>
      <c r="E22" s="26">
        <f t="shared" si="1"/>
        <v>0</v>
      </c>
      <c r="F22" s="26">
        <v>0</v>
      </c>
      <c r="G22" s="26">
        <v>0</v>
      </c>
      <c r="H22" s="28">
        <v>2</v>
      </c>
      <c r="I22" s="68">
        <f t="shared" si="2"/>
        <v>1</v>
      </c>
      <c r="J22" s="28">
        <v>0</v>
      </c>
      <c r="K22" s="28">
        <v>1</v>
      </c>
      <c r="L22" s="26">
        <v>1</v>
      </c>
      <c r="M22" s="69">
        <f t="shared" si="3"/>
        <v>0</v>
      </c>
      <c r="N22" s="28">
        <v>0</v>
      </c>
      <c r="O22" s="28">
        <v>0</v>
      </c>
      <c r="P22" s="28">
        <v>0</v>
      </c>
      <c r="Q22" s="70">
        <v>0</v>
      </c>
      <c r="R22" s="69">
        <f t="shared" si="4"/>
        <v>0</v>
      </c>
      <c r="S22" s="70">
        <v>0</v>
      </c>
      <c r="T22" s="31">
        <v>0</v>
      </c>
      <c r="U22" s="28">
        <v>0</v>
      </c>
      <c r="V22" s="68">
        <f t="shared" si="5"/>
        <v>0</v>
      </c>
      <c r="W22" s="68">
        <v>0</v>
      </c>
      <c r="X22" s="68">
        <v>0</v>
      </c>
      <c r="Y22" s="68">
        <f t="shared" si="6"/>
        <v>0</v>
      </c>
      <c r="Z22" s="70">
        <v>0</v>
      </c>
      <c r="AA22" s="28">
        <v>1</v>
      </c>
      <c r="AB22" s="26">
        <v>2</v>
      </c>
      <c r="AC22" s="68">
        <f t="shared" si="7"/>
        <v>3</v>
      </c>
      <c r="AD22" s="26">
        <v>2</v>
      </c>
      <c r="AE22" s="26">
        <v>1</v>
      </c>
      <c r="AF22" s="68"/>
      <c r="AG22" s="28">
        <v>0</v>
      </c>
      <c r="AH22" s="28">
        <v>1</v>
      </c>
      <c r="AI22" s="28">
        <v>0</v>
      </c>
      <c r="AJ22" s="68">
        <f t="shared" si="8"/>
        <v>1</v>
      </c>
      <c r="AK22" s="28">
        <v>1</v>
      </c>
      <c r="AL22" s="28">
        <v>0</v>
      </c>
    </row>
    <row r="23" spans="1:38" ht="91.5" customHeight="1" x14ac:dyDescent="0.25">
      <c r="A23" s="10" t="s">
        <v>63</v>
      </c>
      <c r="B23" s="40" t="s">
        <v>64</v>
      </c>
      <c r="C23" s="68">
        <v>0</v>
      </c>
      <c r="D23" s="26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/>
      <c r="M23" s="69">
        <f t="shared" si="3"/>
        <v>0</v>
      </c>
      <c r="N23" s="28">
        <v>0</v>
      </c>
      <c r="O23" s="28">
        <v>0</v>
      </c>
      <c r="P23" s="28">
        <v>0</v>
      </c>
      <c r="Q23" s="70">
        <v>0</v>
      </c>
      <c r="R23" s="69">
        <f t="shared" si="4"/>
        <v>0</v>
      </c>
      <c r="S23" s="68">
        <v>0</v>
      </c>
      <c r="T23" s="68">
        <v>0</v>
      </c>
      <c r="U23" s="28">
        <v>0</v>
      </c>
      <c r="V23" s="68">
        <f t="shared" si="5"/>
        <v>0</v>
      </c>
      <c r="W23" s="68">
        <v>0</v>
      </c>
      <c r="X23" s="68">
        <v>0</v>
      </c>
      <c r="Y23" s="68">
        <f t="shared" si="6"/>
        <v>0</v>
      </c>
      <c r="Z23" s="70">
        <v>0</v>
      </c>
      <c r="AA23" s="70">
        <v>0</v>
      </c>
      <c r="AB23" s="70">
        <v>0</v>
      </c>
      <c r="AC23" s="68">
        <f t="shared" si="7"/>
        <v>0</v>
      </c>
      <c r="AD23" s="70">
        <v>0</v>
      </c>
      <c r="AE23" s="70">
        <v>0</v>
      </c>
      <c r="AF23" s="70"/>
      <c r="AG23" s="70">
        <v>0</v>
      </c>
      <c r="AH23" s="70">
        <v>0</v>
      </c>
      <c r="AI23" s="70">
        <v>0</v>
      </c>
      <c r="AJ23" s="68">
        <f t="shared" si="8"/>
        <v>0</v>
      </c>
      <c r="AK23" s="70">
        <v>0</v>
      </c>
      <c r="AL23" s="70">
        <v>0</v>
      </c>
    </row>
    <row r="24" spans="1:38" ht="91.5" customHeight="1" x14ac:dyDescent="0.25">
      <c r="A24" s="10" t="s">
        <v>65</v>
      </c>
      <c r="B24" s="40" t="s">
        <v>66</v>
      </c>
      <c r="C24" s="68">
        <v>0</v>
      </c>
      <c r="D24" s="26">
        <v>0</v>
      </c>
      <c r="E24" s="26">
        <f t="shared" si="1"/>
        <v>0</v>
      </c>
      <c r="F24" s="26">
        <v>0</v>
      </c>
      <c r="G24" s="26">
        <v>0</v>
      </c>
      <c r="H24" s="28">
        <v>1</v>
      </c>
      <c r="I24" s="68">
        <f t="shared" si="2"/>
        <v>1</v>
      </c>
      <c r="J24" s="28">
        <v>0</v>
      </c>
      <c r="K24" s="28">
        <v>0</v>
      </c>
      <c r="L24" s="26">
        <v>1</v>
      </c>
      <c r="M24" s="69">
        <f t="shared" si="3"/>
        <v>0</v>
      </c>
      <c r="N24" s="28">
        <v>0</v>
      </c>
      <c r="O24" s="28">
        <v>0</v>
      </c>
      <c r="P24" s="28">
        <v>0</v>
      </c>
      <c r="Q24" s="70">
        <v>0</v>
      </c>
      <c r="R24" s="69">
        <f t="shared" si="4"/>
        <v>0</v>
      </c>
      <c r="S24" s="70">
        <v>0</v>
      </c>
      <c r="T24" s="31">
        <v>0</v>
      </c>
      <c r="U24" s="28">
        <v>0</v>
      </c>
      <c r="V24" s="68">
        <f t="shared" si="5"/>
        <v>0</v>
      </c>
      <c r="W24" s="68">
        <v>0</v>
      </c>
      <c r="X24" s="68">
        <v>0</v>
      </c>
      <c r="Y24" s="68">
        <f t="shared" si="6"/>
        <v>0</v>
      </c>
      <c r="Z24" s="70">
        <v>0</v>
      </c>
      <c r="AA24" s="70">
        <v>0</v>
      </c>
      <c r="AB24" s="26">
        <v>0</v>
      </c>
      <c r="AC24" s="68">
        <f t="shared" si="7"/>
        <v>0</v>
      </c>
      <c r="AD24" s="26">
        <v>0</v>
      </c>
      <c r="AE24" s="26">
        <v>0</v>
      </c>
      <c r="AF24" s="68"/>
      <c r="AG24" s="28">
        <v>0</v>
      </c>
      <c r="AH24" s="28">
        <v>0</v>
      </c>
      <c r="AI24" s="28">
        <v>0</v>
      </c>
      <c r="AJ24" s="68">
        <f t="shared" si="8"/>
        <v>0</v>
      </c>
      <c r="AK24" s="28">
        <v>0</v>
      </c>
      <c r="AL24" s="28">
        <v>0</v>
      </c>
    </row>
    <row r="25" spans="1:38" ht="91.5" customHeight="1" x14ac:dyDescent="0.25">
      <c r="A25" s="10" t="s">
        <v>67</v>
      </c>
      <c r="B25" s="40" t="s">
        <v>68</v>
      </c>
      <c r="C25" s="26">
        <v>1</v>
      </c>
      <c r="D25" s="26">
        <v>0</v>
      </c>
      <c r="E25" s="26">
        <f t="shared" si="1"/>
        <v>1</v>
      </c>
      <c r="F25" s="26">
        <v>0</v>
      </c>
      <c r="G25" s="26">
        <v>0</v>
      </c>
      <c r="H25" s="28">
        <v>0</v>
      </c>
      <c r="I25" s="68">
        <f t="shared" si="2"/>
        <v>0</v>
      </c>
      <c r="J25" s="28">
        <v>0</v>
      </c>
      <c r="K25" s="28">
        <v>0</v>
      </c>
      <c r="L25" s="26"/>
      <c r="M25" s="69">
        <f t="shared" si="3"/>
        <v>0</v>
      </c>
      <c r="N25" s="28">
        <v>0</v>
      </c>
      <c r="O25" s="28">
        <v>0</v>
      </c>
      <c r="P25" s="28">
        <v>0</v>
      </c>
      <c r="Q25" s="70">
        <v>0</v>
      </c>
      <c r="R25" s="69">
        <f t="shared" si="4"/>
        <v>1</v>
      </c>
      <c r="S25" s="70">
        <v>0</v>
      </c>
      <c r="T25" s="31">
        <v>0</v>
      </c>
      <c r="U25" s="28">
        <v>1</v>
      </c>
      <c r="V25" s="68">
        <f t="shared" si="5"/>
        <v>1</v>
      </c>
      <c r="W25" s="68">
        <v>0</v>
      </c>
      <c r="X25" s="68">
        <v>0</v>
      </c>
      <c r="Y25" s="68">
        <f t="shared" si="6"/>
        <v>0</v>
      </c>
      <c r="Z25" s="70">
        <v>0</v>
      </c>
      <c r="AA25" s="70">
        <v>0</v>
      </c>
      <c r="AB25" s="26">
        <v>0</v>
      </c>
      <c r="AC25" s="68">
        <f t="shared" si="7"/>
        <v>0</v>
      </c>
      <c r="AD25" s="26">
        <v>0</v>
      </c>
      <c r="AE25" s="68">
        <v>0</v>
      </c>
      <c r="AF25" s="68"/>
      <c r="AG25" s="28">
        <v>0</v>
      </c>
      <c r="AH25" s="28">
        <v>0</v>
      </c>
      <c r="AI25" s="28">
        <v>0</v>
      </c>
      <c r="AJ25" s="68">
        <f t="shared" si="8"/>
        <v>0</v>
      </c>
      <c r="AK25" s="28"/>
      <c r="AL25" s="28">
        <v>0</v>
      </c>
    </row>
    <row r="26" spans="1:38" ht="91.5" customHeight="1" x14ac:dyDescent="0.25">
      <c r="A26" s="10" t="s">
        <v>69</v>
      </c>
      <c r="B26" s="40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26"/>
      <c r="M26" s="69">
        <f t="shared" si="3"/>
        <v>0</v>
      </c>
      <c r="N26" s="28">
        <v>0</v>
      </c>
      <c r="O26" s="28">
        <v>0</v>
      </c>
      <c r="P26" s="28">
        <v>0</v>
      </c>
      <c r="Q26" s="70">
        <v>0</v>
      </c>
      <c r="R26" s="69">
        <f t="shared" si="4"/>
        <v>0</v>
      </c>
      <c r="S26" s="68">
        <v>0</v>
      </c>
      <c r="T26" s="68">
        <v>0</v>
      </c>
      <c r="U26" s="28">
        <v>0</v>
      </c>
      <c r="V26" s="68">
        <f t="shared" si="5"/>
        <v>0</v>
      </c>
      <c r="W26" s="68">
        <v>0</v>
      </c>
      <c r="X26" s="68">
        <v>0</v>
      </c>
      <c r="Y26" s="68">
        <f t="shared" si="6"/>
        <v>0</v>
      </c>
      <c r="Z26" s="70">
        <v>0</v>
      </c>
      <c r="AA26" s="70">
        <v>0</v>
      </c>
      <c r="AB26" s="26">
        <v>0</v>
      </c>
      <c r="AC26" s="68">
        <f t="shared" si="7"/>
        <v>0</v>
      </c>
      <c r="AD26" s="26">
        <v>0</v>
      </c>
      <c r="AE26" s="68">
        <v>0</v>
      </c>
      <c r="AF26" s="28"/>
      <c r="AG26" s="28">
        <v>0</v>
      </c>
      <c r="AH26" s="28">
        <v>0</v>
      </c>
      <c r="AI26" s="28">
        <v>0</v>
      </c>
      <c r="AJ26" s="68">
        <f t="shared" si="8"/>
        <v>0</v>
      </c>
      <c r="AK26" s="28">
        <v>0</v>
      </c>
      <c r="AL26" s="28">
        <v>0</v>
      </c>
    </row>
    <row r="27" spans="1:38" s="9" customFormat="1" ht="91.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1</v>
      </c>
      <c r="I27" s="89">
        <f t="shared" si="12"/>
        <v>0</v>
      </c>
      <c r="J27" s="89">
        <f t="shared" si="12"/>
        <v>0</v>
      </c>
      <c r="K27" s="89">
        <f t="shared" si="12"/>
        <v>1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1</v>
      </c>
      <c r="AC27" s="89">
        <f t="shared" si="12"/>
        <v>1</v>
      </c>
      <c r="AD27" s="89">
        <f t="shared" si="12"/>
        <v>0</v>
      </c>
      <c r="AE27" s="89">
        <f t="shared" si="12"/>
        <v>1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1</v>
      </c>
      <c r="AJ27" s="89">
        <f t="shared" si="12"/>
        <v>1</v>
      </c>
      <c r="AK27" s="89">
        <f t="shared" si="12"/>
        <v>0</v>
      </c>
      <c r="AL27" s="89">
        <f t="shared" si="12"/>
        <v>1</v>
      </c>
    </row>
    <row r="28" spans="1:38" ht="91.5" customHeight="1" x14ac:dyDescent="0.25">
      <c r="A28" s="15" t="s">
        <v>72</v>
      </c>
      <c r="B28" s="40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26"/>
      <c r="M28" s="69">
        <f t="shared" si="3"/>
        <v>0</v>
      </c>
      <c r="N28" s="28">
        <v>0</v>
      </c>
      <c r="O28" s="28">
        <v>0</v>
      </c>
      <c r="P28" s="28">
        <v>0</v>
      </c>
      <c r="Q28" s="70">
        <v>0</v>
      </c>
      <c r="R28" s="69">
        <f t="shared" si="4"/>
        <v>0</v>
      </c>
      <c r="S28" s="70">
        <v>0</v>
      </c>
      <c r="T28" s="31">
        <v>0</v>
      </c>
      <c r="U28" s="28">
        <v>0</v>
      </c>
      <c r="V28" s="68">
        <f t="shared" si="5"/>
        <v>0</v>
      </c>
      <c r="W28" s="68">
        <v>0</v>
      </c>
      <c r="X28" s="68">
        <v>0</v>
      </c>
      <c r="Y28" s="68">
        <f t="shared" si="6"/>
        <v>0</v>
      </c>
      <c r="Z28" s="70">
        <v>0</v>
      </c>
      <c r="AA28" s="68">
        <v>0</v>
      </c>
      <c r="AB28" s="26">
        <v>0</v>
      </c>
      <c r="AC28" s="68">
        <f t="shared" si="7"/>
        <v>0</v>
      </c>
      <c r="AD28" s="26">
        <v>0</v>
      </c>
      <c r="AE28" s="26">
        <v>0</v>
      </c>
      <c r="AF28" s="28"/>
      <c r="AG28" s="28">
        <v>0</v>
      </c>
      <c r="AH28" s="28">
        <v>0</v>
      </c>
      <c r="AI28" s="28">
        <v>0</v>
      </c>
      <c r="AJ28" s="68">
        <f t="shared" si="8"/>
        <v>0</v>
      </c>
      <c r="AK28" s="28">
        <v>0</v>
      </c>
      <c r="AL28" s="28">
        <v>0</v>
      </c>
    </row>
    <row r="29" spans="1:38" ht="91.5" customHeight="1" x14ac:dyDescent="0.25">
      <c r="A29" s="15" t="s">
        <v>74</v>
      </c>
      <c r="B29" s="40" t="s">
        <v>75</v>
      </c>
      <c r="C29" s="68">
        <v>0</v>
      </c>
      <c r="D29" s="68">
        <v>0</v>
      </c>
      <c r="E29" s="26">
        <f t="shared" si="1"/>
        <v>0</v>
      </c>
      <c r="F29" s="26">
        <v>0</v>
      </c>
      <c r="G29" s="26">
        <v>0</v>
      </c>
      <c r="H29" s="28">
        <v>0</v>
      </c>
      <c r="I29" s="68">
        <f t="shared" si="2"/>
        <v>0</v>
      </c>
      <c r="J29" s="28">
        <v>0</v>
      </c>
      <c r="K29" s="28">
        <v>0</v>
      </c>
      <c r="L29" s="26"/>
      <c r="M29" s="69">
        <f t="shared" si="3"/>
        <v>0</v>
      </c>
      <c r="N29" s="28">
        <v>0</v>
      </c>
      <c r="O29" s="28">
        <v>0</v>
      </c>
      <c r="P29" s="28">
        <v>0</v>
      </c>
      <c r="Q29" s="70">
        <v>0</v>
      </c>
      <c r="R29" s="69">
        <f t="shared" si="4"/>
        <v>0</v>
      </c>
      <c r="S29" s="68">
        <v>0</v>
      </c>
      <c r="T29" s="68">
        <v>0</v>
      </c>
      <c r="U29" s="28">
        <v>0</v>
      </c>
      <c r="V29" s="68">
        <f t="shared" si="5"/>
        <v>0</v>
      </c>
      <c r="W29" s="68">
        <v>0</v>
      </c>
      <c r="X29" s="68">
        <v>0</v>
      </c>
      <c r="Y29" s="68">
        <f t="shared" si="6"/>
        <v>0</v>
      </c>
      <c r="Z29" s="70">
        <v>0</v>
      </c>
      <c r="AA29" s="68">
        <v>0</v>
      </c>
      <c r="AB29" s="26">
        <v>0</v>
      </c>
      <c r="AC29" s="68">
        <f t="shared" si="7"/>
        <v>0</v>
      </c>
      <c r="AD29" s="68">
        <v>0</v>
      </c>
      <c r="AE29" s="68">
        <v>0</v>
      </c>
      <c r="AF29" s="68"/>
      <c r="AG29" s="68">
        <v>0</v>
      </c>
      <c r="AH29" s="68">
        <v>0</v>
      </c>
      <c r="AI29" s="68">
        <v>0</v>
      </c>
      <c r="AJ29" s="68">
        <f t="shared" si="8"/>
        <v>0</v>
      </c>
      <c r="AK29" s="68">
        <v>0</v>
      </c>
      <c r="AL29" s="68">
        <v>0</v>
      </c>
    </row>
    <row r="30" spans="1:38" ht="91.5" customHeight="1" x14ac:dyDescent="0.25">
      <c r="A30" s="15" t="s">
        <v>76</v>
      </c>
      <c r="B30" s="40" t="s">
        <v>77</v>
      </c>
      <c r="C30" s="68">
        <v>0</v>
      </c>
      <c r="D30" s="68">
        <v>0</v>
      </c>
      <c r="E30" s="26">
        <f t="shared" si="1"/>
        <v>0</v>
      </c>
      <c r="F30" s="26">
        <v>0</v>
      </c>
      <c r="G30" s="26">
        <v>0</v>
      </c>
      <c r="H30" s="28">
        <v>1</v>
      </c>
      <c r="I30" s="68">
        <f t="shared" si="2"/>
        <v>0</v>
      </c>
      <c r="J30" s="28">
        <v>0</v>
      </c>
      <c r="K30" s="28">
        <v>1</v>
      </c>
      <c r="L30" s="26"/>
      <c r="M30" s="69">
        <f t="shared" si="3"/>
        <v>0</v>
      </c>
      <c r="N30" s="28">
        <v>0</v>
      </c>
      <c r="O30" s="28">
        <v>0</v>
      </c>
      <c r="P30" s="28">
        <v>0</v>
      </c>
      <c r="Q30" s="70">
        <v>0</v>
      </c>
      <c r="R30" s="69">
        <f t="shared" si="4"/>
        <v>0</v>
      </c>
      <c r="S30" s="70">
        <v>0</v>
      </c>
      <c r="T30" s="31">
        <v>0</v>
      </c>
      <c r="U30" s="28">
        <v>0</v>
      </c>
      <c r="V30" s="68">
        <f t="shared" si="5"/>
        <v>0</v>
      </c>
      <c r="W30" s="68">
        <v>0</v>
      </c>
      <c r="X30" s="68">
        <v>0</v>
      </c>
      <c r="Y30" s="68">
        <f t="shared" si="6"/>
        <v>0</v>
      </c>
      <c r="Z30" s="70">
        <v>0</v>
      </c>
      <c r="AA30" s="68">
        <v>0</v>
      </c>
      <c r="AB30" s="26">
        <v>1</v>
      </c>
      <c r="AC30" s="68">
        <f t="shared" si="7"/>
        <v>1</v>
      </c>
      <c r="AD30" s="26">
        <v>0</v>
      </c>
      <c r="AE30" s="26">
        <v>1</v>
      </c>
      <c r="AF30" s="26"/>
      <c r="AG30" s="26">
        <v>0</v>
      </c>
      <c r="AH30" s="26">
        <v>0</v>
      </c>
      <c r="AI30" s="26">
        <v>1</v>
      </c>
      <c r="AJ30" s="68">
        <f t="shared" si="8"/>
        <v>1</v>
      </c>
      <c r="AK30" s="26">
        <v>0</v>
      </c>
      <c r="AL30" s="26">
        <v>1</v>
      </c>
    </row>
    <row r="31" spans="1:38" ht="91.5" customHeight="1" x14ac:dyDescent="0.25">
      <c r="A31" s="15" t="s">
        <v>78</v>
      </c>
      <c r="B31" s="40" t="s">
        <v>79</v>
      </c>
      <c r="C31" s="68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28">
        <v>0</v>
      </c>
      <c r="I31" s="68">
        <f t="shared" si="2"/>
        <v>0</v>
      </c>
      <c r="J31" s="28">
        <v>0</v>
      </c>
      <c r="K31" s="28">
        <v>0</v>
      </c>
      <c r="L31" s="26"/>
      <c r="M31" s="69">
        <f t="shared" si="3"/>
        <v>0</v>
      </c>
      <c r="N31" s="28">
        <v>0</v>
      </c>
      <c r="O31" s="28">
        <v>0</v>
      </c>
      <c r="P31" s="28">
        <v>0</v>
      </c>
      <c r="Q31" s="70">
        <v>0</v>
      </c>
      <c r="R31" s="69">
        <f t="shared" si="4"/>
        <v>0</v>
      </c>
      <c r="S31" s="70">
        <v>0</v>
      </c>
      <c r="T31" s="31">
        <v>0</v>
      </c>
      <c r="U31" s="28">
        <v>0</v>
      </c>
      <c r="V31" s="68">
        <f t="shared" si="5"/>
        <v>0</v>
      </c>
      <c r="W31" s="68">
        <v>0</v>
      </c>
      <c r="X31" s="68">
        <v>0</v>
      </c>
      <c r="Y31" s="68">
        <f t="shared" si="6"/>
        <v>0</v>
      </c>
      <c r="Z31" s="70">
        <v>0</v>
      </c>
      <c r="AA31" s="68">
        <v>0</v>
      </c>
      <c r="AB31" s="26">
        <v>0</v>
      </c>
      <c r="AC31" s="68">
        <f t="shared" si="7"/>
        <v>0</v>
      </c>
      <c r="AD31" s="68">
        <v>0</v>
      </c>
      <c r="AE31" s="26">
        <v>0</v>
      </c>
      <c r="AF31" s="28"/>
      <c r="AG31" s="28">
        <v>0</v>
      </c>
      <c r="AH31" s="28">
        <v>0</v>
      </c>
      <c r="AI31" s="28">
        <v>0</v>
      </c>
      <c r="AJ31" s="68">
        <f t="shared" si="8"/>
        <v>0</v>
      </c>
      <c r="AK31" s="28">
        <v>0</v>
      </c>
      <c r="AL31" s="28">
        <v>0</v>
      </c>
    </row>
    <row r="32" spans="1:38" ht="91.5" customHeight="1" x14ac:dyDescent="0.25">
      <c r="A32" s="15" t="s">
        <v>80</v>
      </c>
      <c r="B32" s="40" t="s">
        <v>81</v>
      </c>
      <c r="C32" s="26">
        <v>0</v>
      </c>
      <c r="D32" s="26"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68">
        <f t="shared" si="2"/>
        <v>0</v>
      </c>
      <c r="J32" s="28">
        <v>0</v>
      </c>
      <c r="K32" s="28">
        <v>0</v>
      </c>
      <c r="L32" s="26"/>
      <c r="M32" s="69">
        <f t="shared" si="3"/>
        <v>0</v>
      </c>
      <c r="N32" s="31">
        <v>0</v>
      </c>
      <c r="O32" s="28">
        <v>0</v>
      </c>
      <c r="P32" s="31">
        <v>0</v>
      </c>
      <c r="Q32" s="70">
        <v>0</v>
      </c>
      <c r="R32" s="69">
        <f t="shared" si="4"/>
        <v>0</v>
      </c>
      <c r="S32" s="68">
        <v>0</v>
      </c>
      <c r="T32" s="68">
        <v>0</v>
      </c>
      <c r="U32" s="28">
        <v>0</v>
      </c>
      <c r="V32" s="68">
        <f t="shared" si="5"/>
        <v>0</v>
      </c>
      <c r="W32" s="68">
        <v>0</v>
      </c>
      <c r="X32" s="68">
        <v>0</v>
      </c>
      <c r="Y32" s="68">
        <f t="shared" si="6"/>
        <v>0</v>
      </c>
      <c r="Z32" s="70">
        <v>0</v>
      </c>
      <c r="AA32" s="28">
        <v>0</v>
      </c>
      <c r="AB32" s="26">
        <v>0</v>
      </c>
      <c r="AC32" s="68">
        <f t="shared" si="7"/>
        <v>0</v>
      </c>
      <c r="AD32" s="68">
        <v>0</v>
      </c>
      <c r="AE32" s="26">
        <v>0</v>
      </c>
      <c r="AF32" s="28"/>
      <c r="AG32" s="28">
        <v>0</v>
      </c>
      <c r="AH32" s="28">
        <v>0</v>
      </c>
      <c r="AI32" s="28">
        <v>0</v>
      </c>
      <c r="AJ32" s="68">
        <f t="shared" si="8"/>
        <v>0</v>
      </c>
      <c r="AK32" s="28">
        <v>0</v>
      </c>
      <c r="AL32" s="28">
        <v>0</v>
      </c>
    </row>
    <row r="33" spans="1:38" s="9" customFormat="1" ht="91.5" customHeight="1" x14ac:dyDescent="0.25">
      <c r="A33" s="15" t="s">
        <v>82</v>
      </c>
      <c r="B33" s="5" t="s">
        <v>83</v>
      </c>
      <c r="C33" s="26">
        <v>0</v>
      </c>
      <c r="D33" s="26">
        <v>0</v>
      </c>
      <c r="E33" s="26">
        <f t="shared" si="1"/>
        <v>0</v>
      </c>
      <c r="F33" s="26">
        <v>0</v>
      </c>
      <c r="G33" s="26">
        <v>0</v>
      </c>
      <c r="H33" s="26">
        <v>2</v>
      </c>
      <c r="I33" s="68">
        <f t="shared" si="2"/>
        <v>2</v>
      </c>
      <c r="J33" s="26">
        <v>0</v>
      </c>
      <c r="K33" s="26">
        <v>0</v>
      </c>
      <c r="L33" s="26"/>
      <c r="M33" s="69">
        <f t="shared" si="3"/>
        <v>1</v>
      </c>
      <c r="N33" s="26">
        <v>1</v>
      </c>
      <c r="O33" s="26">
        <v>0</v>
      </c>
      <c r="P33" s="26">
        <v>0</v>
      </c>
      <c r="Q33" s="70">
        <v>0</v>
      </c>
      <c r="R33" s="69">
        <f t="shared" si="4"/>
        <v>1</v>
      </c>
      <c r="S33" s="70">
        <v>0</v>
      </c>
      <c r="T33" s="31">
        <v>0</v>
      </c>
      <c r="U33" s="26">
        <v>1</v>
      </c>
      <c r="V33" s="68">
        <f t="shared" si="5"/>
        <v>2</v>
      </c>
      <c r="W33" s="68">
        <v>0</v>
      </c>
      <c r="X33" s="68">
        <v>0</v>
      </c>
      <c r="Y33" s="68">
        <f t="shared" si="6"/>
        <v>0</v>
      </c>
      <c r="Z33" s="68">
        <v>0</v>
      </c>
      <c r="AA33" s="70">
        <v>0</v>
      </c>
      <c r="AB33" s="68">
        <v>0</v>
      </c>
      <c r="AC33" s="68">
        <f t="shared" si="7"/>
        <v>0</v>
      </c>
      <c r="AD33" s="68">
        <v>0</v>
      </c>
      <c r="AE33" s="68">
        <v>0</v>
      </c>
      <c r="AF33" s="26"/>
      <c r="AG33" s="26">
        <v>0</v>
      </c>
      <c r="AH33" s="70">
        <v>0</v>
      </c>
      <c r="AI33" s="70">
        <v>0</v>
      </c>
      <c r="AJ33" s="68">
        <f t="shared" si="8"/>
        <v>0</v>
      </c>
      <c r="AK33" s="70">
        <v>0</v>
      </c>
      <c r="AL33" s="70">
        <v>0</v>
      </c>
    </row>
    <row r="34" spans="1:38" s="9" customFormat="1" ht="91.5" customHeight="1" x14ac:dyDescent="0.25">
      <c r="A34" s="15" t="s">
        <v>84</v>
      </c>
      <c r="B34" s="5" t="s">
        <v>85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68">
        <f t="shared" si="2"/>
        <v>0</v>
      </c>
      <c r="J34" s="28">
        <v>0</v>
      </c>
      <c r="K34" s="28">
        <v>0</v>
      </c>
      <c r="L34" s="26"/>
      <c r="M34" s="69">
        <f t="shared" si="3"/>
        <v>0</v>
      </c>
      <c r="N34" s="28">
        <v>0</v>
      </c>
      <c r="O34" s="28">
        <v>0</v>
      </c>
      <c r="P34" s="28">
        <v>0</v>
      </c>
      <c r="Q34" s="70">
        <v>0</v>
      </c>
      <c r="R34" s="69">
        <f t="shared" si="4"/>
        <v>0</v>
      </c>
      <c r="S34" s="70">
        <v>0</v>
      </c>
      <c r="T34" s="31">
        <v>0</v>
      </c>
      <c r="U34" s="28">
        <v>0</v>
      </c>
      <c r="V34" s="68">
        <f t="shared" si="5"/>
        <v>0</v>
      </c>
      <c r="W34" s="68">
        <v>0</v>
      </c>
      <c r="X34" s="68">
        <v>0</v>
      </c>
      <c r="Y34" s="68">
        <f t="shared" si="6"/>
        <v>0</v>
      </c>
      <c r="Z34" s="70">
        <v>0</v>
      </c>
      <c r="AA34" s="70">
        <v>0</v>
      </c>
      <c r="AB34" s="68">
        <v>0</v>
      </c>
      <c r="AC34" s="68">
        <f t="shared" si="7"/>
        <v>0</v>
      </c>
      <c r="AD34" s="68">
        <v>0</v>
      </c>
      <c r="AE34" s="68">
        <v>0</v>
      </c>
      <c r="AF34" s="28"/>
      <c r="AG34" s="28">
        <v>0</v>
      </c>
      <c r="AH34" s="70">
        <v>0</v>
      </c>
      <c r="AI34" s="70">
        <v>0</v>
      </c>
      <c r="AJ34" s="68">
        <f t="shared" si="8"/>
        <v>0</v>
      </c>
      <c r="AK34" s="70">
        <v>0</v>
      </c>
      <c r="AL34" s="70">
        <v>0</v>
      </c>
    </row>
    <row r="35" spans="1:38" s="9" customFormat="1" ht="91.5" customHeight="1" x14ac:dyDescent="0.25">
      <c r="A35" s="15" t="s">
        <v>86</v>
      </c>
      <c r="B35" s="5" t="s">
        <v>87</v>
      </c>
      <c r="C35" s="26">
        <v>0</v>
      </c>
      <c r="D35" s="26">
        <v>0</v>
      </c>
      <c r="E35" s="26">
        <f t="shared" si="1"/>
        <v>0</v>
      </c>
      <c r="F35" s="26">
        <v>0</v>
      </c>
      <c r="G35" s="26">
        <v>0</v>
      </c>
      <c r="H35" s="70">
        <v>0</v>
      </c>
      <c r="I35" s="68">
        <f t="shared" si="2"/>
        <v>0</v>
      </c>
      <c r="J35" s="28">
        <v>0</v>
      </c>
      <c r="K35" s="28">
        <v>0</v>
      </c>
      <c r="L35" s="26"/>
      <c r="M35" s="69">
        <f t="shared" si="3"/>
        <v>0</v>
      </c>
      <c r="N35" s="28">
        <v>0</v>
      </c>
      <c r="O35" s="28">
        <v>0</v>
      </c>
      <c r="P35" s="28">
        <v>0</v>
      </c>
      <c r="Q35" s="70">
        <v>0</v>
      </c>
      <c r="R35" s="69">
        <f t="shared" si="4"/>
        <v>0</v>
      </c>
      <c r="S35" s="68">
        <v>0</v>
      </c>
      <c r="T35" s="68">
        <v>0</v>
      </c>
      <c r="U35" s="28">
        <v>0</v>
      </c>
      <c r="V35" s="68">
        <f t="shared" si="5"/>
        <v>0</v>
      </c>
      <c r="W35" s="68">
        <v>0</v>
      </c>
      <c r="X35" s="68">
        <v>0</v>
      </c>
      <c r="Y35" s="68">
        <f t="shared" si="6"/>
        <v>0</v>
      </c>
      <c r="Z35" s="70">
        <v>0</v>
      </c>
      <c r="AA35" s="28">
        <v>0</v>
      </c>
      <c r="AB35" s="26">
        <v>0</v>
      </c>
      <c r="AC35" s="68">
        <f t="shared" si="7"/>
        <v>0</v>
      </c>
      <c r="AD35" s="26">
        <v>0</v>
      </c>
      <c r="AE35" s="68">
        <v>0</v>
      </c>
      <c r="AF35" s="28"/>
      <c r="AG35" s="28">
        <v>0</v>
      </c>
      <c r="AH35" s="70">
        <v>0</v>
      </c>
      <c r="AI35" s="70">
        <v>0</v>
      </c>
      <c r="AJ35" s="68">
        <f t="shared" si="8"/>
        <v>0</v>
      </c>
      <c r="AK35" s="70">
        <v>0</v>
      </c>
      <c r="AL35" s="70">
        <v>0</v>
      </c>
    </row>
    <row r="36" spans="1:38" s="9" customFormat="1" ht="91.5" customHeight="1" x14ac:dyDescent="0.25">
      <c r="A36" s="15" t="s">
        <v>88</v>
      </c>
      <c r="B36" s="5" t="s">
        <v>89</v>
      </c>
      <c r="C36" s="26">
        <v>0</v>
      </c>
      <c r="D36" s="26">
        <v>0</v>
      </c>
      <c r="E36" s="26">
        <f t="shared" si="1"/>
        <v>0</v>
      </c>
      <c r="F36" s="26">
        <v>0</v>
      </c>
      <c r="G36" s="26">
        <v>0</v>
      </c>
      <c r="H36" s="70">
        <v>0</v>
      </c>
      <c r="I36" s="68">
        <f t="shared" si="2"/>
        <v>0</v>
      </c>
      <c r="J36" s="28">
        <v>0</v>
      </c>
      <c r="K36" s="28">
        <v>0</v>
      </c>
      <c r="L36" s="26"/>
      <c r="M36" s="69">
        <f t="shared" si="3"/>
        <v>0</v>
      </c>
      <c r="N36" s="28">
        <v>0</v>
      </c>
      <c r="O36" s="28">
        <v>0</v>
      </c>
      <c r="P36" s="28">
        <v>0</v>
      </c>
      <c r="Q36" s="70">
        <v>0</v>
      </c>
      <c r="R36" s="69">
        <f t="shared" si="4"/>
        <v>0</v>
      </c>
      <c r="S36" s="70">
        <v>0</v>
      </c>
      <c r="T36" s="31">
        <v>0</v>
      </c>
      <c r="U36" s="28">
        <v>0</v>
      </c>
      <c r="V36" s="68">
        <f t="shared" si="5"/>
        <v>0</v>
      </c>
      <c r="W36" s="68">
        <v>0</v>
      </c>
      <c r="X36" s="68">
        <v>0</v>
      </c>
      <c r="Y36" s="68">
        <f t="shared" si="6"/>
        <v>0</v>
      </c>
      <c r="Z36" s="70">
        <v>0</v>
      </c>
      <c r="AA36" s="28">
        <v>0</v>
      </c>
      <c r="AB36" s="26">
        <v>0</v>
      </c>
      <c r="AC36" s="68">
        <f t="shared" si="7"/>
        <v>0</v>
      </c>
      <c r="AD36" s="26">
        <v>0</v>
      </c>
      <c r="AE36" s="68">
        <v>0</v>
      </c>
      <c r="AF36" s="28"/>
      <c r="AG36" s="28">
        <v>0</v>
      </c>
      <c r="AH36" s="70">
        <v>0</v>
      </c>
      <c r="AI36" s="70">
        <v>0</v>
      </c>
      <c r="AJ36" s="68">
        <f t="shared" si="8"/>
        <v>0</v>
      </c>
      <c r="AK36" s="70">
        <v>0</v>
      </c>
      <c r="AL36" s="70">
        <v>0</v>
      </c>
    </row>
    <row r="37" spans="1:38" s="9" customFormat="1" ht="91.5" customHeight="1" x14ac:dyDescent="0.25">
      <c r="A37" s="15" t="s">
        <v>90</v>
      </c>
      <c r="B37" s="5" t="s">
        <v>91</v>
      </c>
      <c r="C37" s="26">
        <v>2</v>
      </c>
      <c r="D37" s="26">
        <v>0</v>
      </c>
      <c r="E37" s="26">
        <f t="shared" si="1"/>
        <v>2</v>
      </c>
      <c r="F37" s="26">
        <v>0</v>
      </c>
      <c r="G37" s="26">
        <v>0</v>
      </c>
      <c r="H37" s="70">
        <v>1</v>
      </c>
      <c r="I37" s="68">
        <f t="shared" si="2"/>
        <v>0</v>
      </c>
      <c r="J37" s="28">
        <v>1</v>
      </c>
      <c r="K37" s="28">
        <v>0</v>
      </c>
      <c r="L37" s="26">
        <v>1</v>
      </c>
      <c r="M37" s="69">
        <f t="shared" si="3"/>
        <v>1</v>
      </c>
      <c r="N37" s="28">
        <v>0</v>
      </c>
      <c r="O37" s="28">
        <v>1</v>
      </c>
      <c r="P37" s="28">
        <v>0</v>
      </c>
      <c r="Q37" s="70">
        <v>0</v>
      </c>
      <c r="R37" s="69">
        <f t="shared" si="4"/>
        <v>0</v>
      </c>
      <c r="S37" s="70">
        <v>0</v>
      </c>
      <c r="T37" s="31">
        <v>0</v>
      </c>
      <c r="U37" s="28">
        <v>0</v>
      </c>
      <c r="V37" s="68">
        <f t="shared" si="5"/>
        <v>1</v>
      </c>
      <c r="W37" s="68">
        <v>0</v>
      </c>
      <c r="X37" s="68">
        <v>0</v>
      </c>
      <c r="Y37" s="68">
        <f t="shared" si="6"/>
        <v>0</v>
      </c>
      <c r="Z37" s="70">
        <v>0</v>
      </c>
      <c r="AA37" s="28">
        <v>2</v>
      </c>
      <c r="AB37" s="26">
        <v>1</v>
      </c>
      <c r="AC37" s="68">
        <f t="shared" si="7"/>
        <v>3</v>
      </c>
      <c r="AD37" s="26">
        <v>3</v>
      </c>
      <c r="AE37" s="26">
        <v>0</v>
      </c>
      <c r="AF37" s="28"/>
      <c r="AG37" s="28">
        <v>2</v>
      </c>
      <c r="AH37" s="70">
        <v>0</v>
      </c>
      <c r="AI37" s="70">
        <v>0</v>
      </c>
      <c r="AJ37" s="68">
        <f t="shared" si="8"/>
        <v>0</v>
      </c>
      <c r="AK37" s="70">
        <v>0</v>
      </c>
      <c r="AL37" s="70">
        <v>0</v>
      </c>
    </row>
    <row r="38" spans="1:38" s="9" customFormat="1" ht="91.5" customHeight="1" x14ac:dyDescent="0.25">
      <c r="A38" s="15" t="s">
        <v>92</v>
      </c>
      <c r="B38" s="5" t="s">
        <v>93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8">
        <v>0</v>
      </c>
      <c r="H38" s="26">
        <v>1</v>
      </c>
      <c r="I38" s="68">
        <f t="shared" si="2"/>
        <v>1</v>
      </c>
      <c r="J38" s="28">
        <v>0</v>
      </c>
      <c r="K38" s="28">
        <v>0</v>
      </c>
      <c r="L38" s="26"/>
      <c r="M38" s="69">
        <f t="shared" si="3"/>
        <v>1</v>
      </c>
      <c r="N38" s="28">
        <v>1</v>
      </c>
      <c r="O38" s="28">
        <v>0</v>
      </c>
      <c r="P38" s="26">
        <v>0</v>
      </c>
      <c r="Q38" s="70">
        <v>0</v>
      </c>
      <c r="R38" s="69">
        <f t="shared" si="4"/>
        <v>0</v>
      </c>
      <c r="S38" s="68">
        <v>0</v>
      </c>
      <c r="T38" s="68">
        <v>0</v>
      </c>
      <c r="U38" s="28">
        <v>0</v>
      </c>
      <c r="V38" s="68">
        <f t="shared" si="5"/>
        <v>1</v>
      </c>
      <c r="W38" s="68">
        <v>0</v>
      </c>
      <c r="X38" s="68">
        <v>0</v>
      </c>
      <c r="Y38" s="68">
        <f t="shared" si="6"/>
        <v>0</v>
      </c>
      <c r="Z38" s="70">
        <v>0</v>
      </c>
      <c r="AA38" s="28">
        <v>0</v>
      </c>
      <c r="AB38" s="28">
        <v>0</v>
      </c>
      <c r="AC38" s="68">
        <f t="shared" si="7"/>
        <v>0</v>
      </c>
      <c r="AD38" s="28">
        <v>0</v>
      </c>
      <c r="AE38" s="28">
        <v>0</v>
      </c>
      <c r="AF38" s="70"/>
      <c r="AG38" s="28">
        <v>0</v>
      </c>
      <c r="AH38" s="70">
        <v>0</v>
      </c>
      <c r="AI38" s="70">
        <v>0</v>
      </c>
      <c r="AJ38" s="68">
        <f t="shared" si="8"/>
        <v>0</v>
      </c>
      <c r="AK38" s="70">
        <v>0</v>
      </c>
      <c r="AL38" s="70">
        <v>0</v>
      </c>
    </row>
    <row r="39" spans="1:38" ht="91.5" customHeight="1" x14ac:dyDescent="0.25">
      <c r="A39" s="15" t="s">
        <v>114</v>
      </c>
      <c r="B39" s="5" t="s">
        <v>95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26"/>
      <c r="M39" s="69">
        <f t="shared" si="3"/>
        <v>0</v>
      </c>
      <c r="N39" s="28">
        <v>0</v>
      </c>
      <c r="O39" s="28">
        <v>0</v>
      </c>
      <c r="P39" s="28">
        <v>0</v>
      </c>
      <c r="Q39" s="70">
        <v>0</v>
      </c>
      <c r="R39" s="69">
        <f t="shared" si="4"/>
        <v>0</v>
      </c>
      <c r="S39" s="70">
        <v>0</v>
      </c>
      <c r="T39" s="31">
        <v>0</v>
      </c>
      <c r="U39" s="28">
        <v>0</v>
      </c>
      <c r="V39" s="68">
        <f t="shared" si="5"/>
        <v>0</v>
      </c>
      <c r="W39" s="68">
        <v>0</v>
      </c>
      <c r="X39" s="68">
        <v>0</v>
      </c>
      <c r="Y39" s="68">
        <f t="shared" si="6"/>
        <v>0</v>
      </c>
      <c r="Z39" s="70">
        <v>0</v>
      </c>
      <c r="AA39" s="28">
        <v>0</v>
      </c>
      <c r="AB39" s="28">
        <v>0</v>
      </c>
      <c r="AC39" s="68">
        <f t="shared" si="7"/>
        <v>0</v>
      </c>
      <c r="AD39" s="70">
        <v>0</v>
      </c>
      <c r="AE39" s="70">
        <v>0</v>
      </c>
      <c r="AF39" s="70"/>
      <c r="AG39" s="28">
        <v>0</v>
      </c>
      <c r="AH39" s="70">
        <v>0</v>
      </c>
      <c r="AI39" s="70">
        <v>0</v>
      </c>
      <c r="AJ39" s="68">
        <f t="shared" si="8"/>
        <v>0</v>
      </c>
      <c r="AK39" s="70">
        <v>0</v>
      </c>
      <c r="AL39" s="70">
        <v>0</v>
      </c>
    </row>
    <row r="40" spans="1:38" ht="91.5" customHeight="1" x14ac:dyDescent="0.25">
      <c r="A40" s="15" t="s">
        <v>96</v>
      </c>
      <c r="B40" s="5" t="s">
        <v>97</v>
      </c>
      <c r="C40" s="26">
        <v>1</v>
      </c>
      <c r="D40" s="26">
        <v>0</v>
      </c>
      <c r="E40" s="26">
        <f t="shared" si="1"/>
        <v>1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26"/>
      <c r="M40" s="69">
        <f t="shared" si="3"/>
        <v>1</v>
      </c>
      <c r="N40" s="28">
        <v>1</v>
      </c>
      <c r="O40" s="28">
        <v>0</v>
      </c>
      <c r="P40" s="28">
        <v>0</v>
      </c>
      <c r="Q40" s="70">
        <v>0</v>
      </c>
      <c r="R40" s="69">
        <f t="shared" si="4"/>
        <v>0</v>
      </c>
      <c r="S40" s="70">
        <v>0</v>
      </c>
      <c r="T40" s="31">
        <v>0</v>
      </c>
      <c r="U40" s="28">
        <v>0</v>
      </c>
      <c r="V40" s="68">
        <f t="shared" si="5"/>
        <v>1</v>
      </c>
      <c r="W40" s="68">
        <v>0</v>
      </c>
      <c r="X40" s="68">
        <v>0</v>
      </c>
      <c r="Y40" s="68">
        <f t="shared" si="6"/>
        <v>0</v>
      </c>
      <c r="Z40" s="70">
        <v>0</v>
      </c>
      <c r="AA40" s="28">
        <v>0</v>
      </c>
      <c r="AB40" s="26">
        <v>0</v>
      </c>
      <c r="AC40" s="68">
        <f t="shared" si="7"/>
        <v>0</v>
      </c>
      <c r="AD40" s="70">
        <v>0</v>
      </c>
      <c r="AE40" s="70">
        <v>0</v>
      </c>
      <c r="AF40" s="70"/>
      <c r="AG40" s="28">
        <v>0</v>
      </c>
      <c r="AH40" s="70">
        <v>0</v>
      </c>
      <c r="AI40" s="70">
        <v>0</v>
      </c>
      <c r="AJ40" s="68">
        <f t="shared" si="8"/>
        <v>0</v>
      </c>
      <c r="AK40" s="70">
        <v>0</v>
      </c>
      <c r="AL40" s="70">
        <v>0</v>
      </c>
    </row>
    <row r="41" spans="1:38" ht="91.5" customHeight="1" x14ac:dyDescent="0.25">
      <c r="A41" s="15" t="s">
        <v>98</v>
      </c>
      <c r="B41" s="5" t="s">
        <v>99</v>
      </c>
      <c r="C41" s="26">
        <v>10</v>
      </c>
      <c r="D41" s="26">
        <v>0</v>
      </c>
      <c r="E41" s="26">
        <f t="shared" si="1"/>
        <v>10</v>
      </c>
      <c r="F41" s="26">
        <v>0</v>
      </c>
      <c r="G41" s="26">
        <v>0</v>
      </c>
      <c r="H41" s="28">
        <v>3</v>
      </c>
      <c r="I41" s="68">
        <f t="shared" si="2"/>
        <v>3</v>
      </c>
      <c r="J41" s="28">
        <v>0</v>
      </c>
      <c r="K41" s="28">
        <v>0</v>
      </c>
      <c r="L41" s="26">
        <v>5</v>
      </c>
      <c r="M41" s="69">
        <f t="shared" si="3"/>
        <v>8</v>
      </c>
      <c r="N41" s="28">
        <v>5</v>
      </c>
      <c r="O41" s="28">
        <v>0</v>
      </c>
      <c r="P41" s="28">
        <v>3</v>
      </c>
      <c r="Q41" s="70">
        <v>0</v>
      </c>
      <c r="R41" s="69">
        <f t="shared" si="4"/>
        <v>0</v>
      </c>
      <c r="S41" s="68">
        <v>0</v>
      </c>
      <c r="T41" s="68">
        <v>0</v>
      </c>
      <c r="U41" s="28">
        <v>0</v>
      </c>
      <c r="V41" s="68">
        <f t="shared" si="5"/>
        <v>8</v>
      </c>
      <c r="W41" s="68">
        <v>0</v>
      </c>
      <c r="X41" s="68">
        <v>0</v>
      </c>
      <c r="Y41" s="68">
        <f t="shared" si="6"/>
        <v>0</v>
      </c>
      <c r="Z41" s="70">
        <v>0</v>
      </c>
      <c r="AA41" s="28">
        <v>2</v>
      </c>
      <c r="AB41" s="26">
        <v>0</v>
      </c>
      <c r="AC41" s="68">
        <f t="shared" si="7"/>
        <v>2</v>
      </c>
      <c r="AD41" s="26">
        <v>1</v>
      </c>
      <c r="AE41" s="26">
        <v>1</v>
      </c>
      <c r="AF41" s="70"/>
      <c r="AG41" s="28">
        <v>1</v>
      </c>
      <c r="AH41" s="70">
        <v>0</v>
      </c>
      <c r="AI41" s="70">
        <v>0</v>
      </c>
      <c r="AJ41" s="68">
        <f t="shared" si="8"/>
        <v>0</v>
      </c>
      <c r="AK41" s="70">
        <v>0</v>
      </c>
      <c r="AL41" s="70">
        <v>0</v>
      </c>
    </row>
    <row r="42" spans="1:38" ht="91.5" customHeight="1" x14ac:dyDescent="0.25">
      <c r="A42" s="15" t="s">
        <v>115</v>
      </c>
      <c r="B42" s="5" t="s">
        <v>116</v>
      </c>
      <c r="C42" s="26">
        <v>0</v>
      </c>
      <c r="D42" s="26">
        <v>0</v>
      </c>
      <c r="E42" s="26">
        <f t="shared" si="1"/>
        <v>0</v>
      </c>
      <c r="F42" s="26">
        <v>0</v>
      </c>
      <c r="G42" s="26">
        <v>0</v>
      </c>
      <c r="H42" s="28">
        <v>0</v>
      </c>
      <c r="I42" s="68">
        <f t="shared" si="2"/>
        <v>0</v>
      </c>
      <c r="J42" s="28">
        <v>0</v>
      </c>
      <c r="K42" s="28">
        <v>0</v>
      </c>
      <c r="L42" s="26"/>
      <c r="M42" s="69">
        <f t="shared" si="3"/>
        <v>0</v>
      </c>
      <c r="N42" s="28">
        <v>0</v>
      </c>
      <c r="O42" s="28">
        <v>0</v>
      </c>
      <c r="P42" s="28">
        <v>0</v>
      </c>
      <c r="Q42" s="70">
        <v>0</v>
      </c>
      <c r="R42" s="69">
        <f t="shared" si="4"/>
        <v>0</v>
      </c>
      <c r="S42" s="70">
        <v>0</v>
      </c>
      <c r="T42" s="31">
        <v>0</v>
      </c>
      <c r="U42" s="28">
        <v>0</v>
      </c>
      <c r="V42" s="68">
        <f t="shared" si="5"/>
        <v>0</v>
      </c>
      <c r="W42" s="68">
        <v>0</v>
      </c>
      <c r="X42" s="68">
        <v>0</v>
      </c>
      <c r="Y42" s="68">
        <f t="shared" si="6"/>
        <v>0</v>
      </c>
      <c r="Z42" s="70">
        <v>0</v>
      </c>
      <c r="AA42" s="28">
        <v>1</v>
      </c>
      <c r="AB42" s="26">
        <v>0</v>
      </c>
      <c r="AC42" s="68">
        <f t="shared" si="7"/>
        <v>1</v>
      </c>
      <c r="AD42" s="26">
        <v>1</v>
      </c>
      <c r="AE42" s="26">
        <v>0</v>
      </c>
      <c r="AF42" s="70"/>
      <c r="AG42" s="28">
        <v>0</v>
      </c>
      <c r="AH42" s="70">
        <v>0</v>
      </c>
      <c r="AI42" s="70">
        <v>0</v>
      </c>
      <c r="AJ42" s="68">
        <f t="shared" si="8"/>
        <v>0</v>
      </c>
      <c r="AK42" s="70">
        <v>0</v>
      </c>
      <c r="AL42" s="70">
        <v>0</v>
      </c>
    </row>
    <row r="43" spans="1:38" s="48" customFormat="1" ht="91.5" customHeight="1" x14ac:dyDescent="0.25">
      <c r="A43" s="58" t="s">
        <v>100</v>
      </c>
      <c r="B43" s="86" t="s">
        <v>101</v>
      </c>
      <c r="C43" s="68">
        <v>2</v>
      </c>
      <c r="D43" s="68">
        <v>0</v>
      </c>
      <c r="E43" s="68">
        <f t="shared" si="1"/>
        <v>2</v>
      </c>
      <c r="F43" s="68">
        <v>0</v>
      </c>
      <c r="G43" s="68">
        <v>0</v>
      </c>
      <c r="H43" s="70">
        <v>1</v>
      </c>
      <c r="I43" s="68">
        <f t="shared" si="2"/>
        <v>1</v>
      </c>
      <c r="J43" s="70">
        <v>0</v>
      </c>
      <c r="K43" s="70">
        <v>0</v>
      </c>
      <c r="L43" s="68">
        <v>2</v>
      </c>
      <c r="M43" s="69">
        <f t="shared" si="3"/>
        <v>1</v>
      </c>
      <c r="N43" s="70">
        <v>0</v>
      </c>
      <c r="O43" s="70">
        <v>0</v>
      </c>
      <c r="P43" s="70">
        <v>1</v>
      </c>
      <c r="Q43" s="70">
        <v>0</v>
      </c>
      <c r="R43" s="69">
        <f t="shared" si="4"/>
        <v>0</v>
      </c>
      <c r="S43" s="70">
        <v>0</v>
      </c>
      <c r="T43" s="87">
        <v>0</v>
      </c>
      <c r="U43" s="70">
        <v>0</v>
      </c>
      <c r="V43" s="68">
        <f t="shared" si="5"/>
        <v>1</v>
      </c>
      <c r="W43" s="68">
        <v>0</v>
      </c>
      <c r="X43" s="68">
        <v>0</v>
      </c>
      <c r="Y43" s="68">
        <f t="shared" si="6"/>
        <v>0</v>
      </c>
      <c r="Z43" s="70">
        <v>0</v>
      </c>
      <c r="AA43" s="70">
        <v>1</v>
      </c>
      <c r="AB43" s="68">
        <v>0</v>
      </c>
      <c r="AC43" s="68">
        <f t="shared" si="7"/>
        <v>1</v>
      </c>
      <c r="AD43" s="68">
        <v>0</v>
      </c>
      <c r="AE43" s="68">
        <v>1</v>
      </c>
      <c r="AF43" s="70"/>
      <c r="AG43" s="70">
        <v>0</v>
      </c>
      <c r="AH43" s="70">
        <v>0</v>
      </c>
      <c r="AI43" s="70">
        <v>0</v>
      </c>
      <c r="AJ43" s="68">
        <f t="shared" si="8"/>
        <v>0</v>
      </c>
      <c r="AK43" s="70">
        <v>0</v>
      </c>
      <c r="AL43" s="70">
        <v>0</v>
      </c>
    </row>
    <row r="44" spans="1:38" ht="91.5" customHeight="1" x14ac:dyDescent="0.25">
      <c r="A44" s="15" t="s">
        <v>102</v>
      </c>
      <c r="B44" s="41" t="s">
        <v>103</v>
      </c>
      <c r="C44" s="26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70">
        <v>0</v>
      </c>
      <c r="I44" s="68">
        <f t="shared" si="2"/>
        <v>0</v>
      </c>
      <c r="J44" s="28">
        <v>0</v>
      </c>
      <c r="K44" s="28">
        <v>0</v>
      </c>
      <c r="L44" s="26"/>
      <c r="M44" s="69">
        <f t="shared" si="3"/>
        <v>0</v>
      </c>
      <c r="N44" s="28">
        <v>0</v>
      </c>
      <c r="O44" s="28">
        <v>0</v>
      </c>
      <c r="P44" s="28">
        <v>0</v>
      </c>
      <c r="Q44" s="70">
        <v>0</v>
      </c>
      <c r="R44" s="69">
        <f t="shared" si="4"/>
        <v>0</v>
      </c>
      <c r="S44" s="68">
        <v>0</v>
      </c>
      <c r="T44" s="68">
        <v>0</v>
      </c>
      <c r="U44" s="28">
        <v>0</v>
      </c>
      <c r="V44" s="68">
        <f t="shared" si="5"/>
        <v>0</v>
      </c>
      <c r="W44" s="68">
        <v>0</v>
      </c>
      <c r="X44" s="68">
        <v>0</v>
      </c>
      <c r="Y44" s="68">
        <f t="shared" si="6"/>
        <v>0</v>
      </c>
      <c r="Z44" s="70">
        <v>0</v>
      </c>
      <c r="AA44" s="28">
        <v>0</v>
      </c>
      <c r="AB44" s="26">
        <v>0</v>
      </c>
      <c r="AC44" s="68">
        <f t="shared" si="7"/>
        <v>0</v>
      </c>
      <c r="AD44" s="26">
        <v>0</v>
      </c>
      <c r="AE44" s="26">
        <v>0</v>
      </c>
      <c r="AF44" s="28"/>
      <c r="AG44" s="28">
        <v>0</v>
      </c>
      <c r="AH44" s="70">
        <v>0</v>
      </c>
      <c r="AI44" s="70">
        <v>0</v>
      </c>
      <c r="AJ44" s="68">
        <f t="shared" si="8"/>
        <v>0</v>
      </c>
      <c r="AK44" s="70">
        <v>0</v>
      </c>
      <c r="AL44" s="70">
        <v>0</v>
      </c>
    </row>
    <row r="45" spans="1:38" ht="91.5" customHeight="1" x14ac:dyDescent="0.25">
      <c r="A45" s="15" t="s">
        <v>104</v>
      </c>
      <c r="B45" s="41" t="s">
        <v>105</v>
      </c>
      <c r="C45" s="26">
        <v>0</v>
      </c>
      <c r="D45" s="68">
        <v>0</v>
      </c>
      <c r="E45" s="26">
        <f t="shared" si="1"/>
        <v>0</v>
      </c>
      <c r="F45" s="26">
        <v>0</v>
      </c>
      <c r="G45" s="26">
        <v>0</v>
      </c>
      <c r="H45" s="70">
        <v>0</v>
      </c>
      <c r="I45" s="68">
        <f t="shared" si="2"/>
        <v>0</v>
      </c>
      <c r="J45" s="28">
        <v>0</v>
      </c>
      <c r="K45" s="28">
        <v>0</v>
      </c>
      <c r="L45" s="26"/>
      <c r="M45" s="69">
        <f t="shared" si="3"/>
        <v>0</v>
      </c>
      <c r="N45" s="28">
        <v>0</v>
      </c>
      <c r="O45" s="28">
        <v>0</v>
      </c>
      <c r="P45" s="28">
        <v>0</v>
      </c>
      <c r="Q45" s="70">
        <v>0</v>
      </c>
      <c r="R45" s="69">
        <f t="shared" si="4"/>
        <v>0</v>
      </c>
      <c r="S45" s="70">
        <v>0</v>
      </c>
      <c r="T45" s="31">
        <v>0</v>
      </c>
      <c r="U45" s="28">
        <v>0</v>
      </c>
      <c r="V45" s="68">
        <f t="shared" si="5"/>
        <v>0</v>
      </c>
      <c r="W45" s="68">
        <v>0</v>
      </c>
      <c r="X45" s="68">
        <v>0</v>
      </c>
      <c r="Y45" s="68">
        <f t="shared" si="6"/>
        <v>0</v>
      </c>
      <c r="Z45" s="70">
        <v>0</v>
      </c>
      <c r="AA45" s="70">
        <v>0</v>
      </c>
      <c r="AB45" s="26">
        <v>0</v>
      </c>
      <c r="AC45" s="68">
        <f t="shared" si="7"/>
        <v>0</v>
      </c>
      <c r="AD45" s="26">
        <v>0</v>
      </c>
      <c r="AE45" s="26">
        <v>0</v>
      </c>
      <c r="AF45" s="28"/>
      <c r="AG45" s="28">
        <v>0</v>
      </c>
      <c r="AH45" s="70">
        <v>0</v>
      </c>
      <c r="AI45" s="70">
        <v>0</v>
      </c>
      <c r="AJ45" s="68">
        <f t="shared" si="8"/>
        <v>0</v>
      </c>
      <c r="AK45" s="70">
        <v>0</v>
      </c>
      <c r="AL45" s="70">
        <v>0</v>
      </c>
    </row>
    <row r="46" spans="1:38" ht="91.5" customHeight="1" x14ac:dyDescent="0.25">
      <c r="A46" s="15" t="s">
        <v>106</v>
      </c>
      <c r="B46" s="41" t="s">
        <v>107</v>
      </c>
      <c r="C46" s="26">
        <v>0</v>
      </c>
      <c r="D46" s="68">
        <v>0</v>
      </c>
      <c r="E46" s="26">
        <f t="shared" si="1"/>
        <v>0</v>
      </c>
      <c r="F46" s="26">
        <v>0</v>
      </c>
      <c r="G46" s="26">
        <v>0</v>
      </c>
      <c r="H46" s="26">
        <v>0</v>
      </c>
      <c r="I46" s="68">
        <f t="shared" si="2"/>
        <v>0</v>
      </c>
      <c r="J46" s="26">
        <v>0</v>
      </c>
      <c r="K46" s="28">
        <v>0</v>
      </c>
      <c r="L46" s="26"/>
      <c r="M46" s="69">
        <f t="shared" si="3"/>
        <v>0</v>
      </c>
      <c r="N46" s="28">
        <v>0</v>
      </c>
      <c r="O46" s="28">
        <v>0</v>
      </c>
      <c r="P46" s="28">
        <v>0</v>
      </c>
      <c r="Q46" s="70">
        <v>0</v>
      </c>
      <c r="R46" s="69">
        <f t="shared" si="4"/>
        <v>0</v>
      </c>
      <c r="S46" s="70">
        <v>0</v>
      </c>
      <c r="T46" s="31">
        <v>0</v>
      </c>
      <c r="U46" s="28">
        <v>0</v>
      </c>
      <c r="V46" s="68">
        <f t="shared" si="5"/>
        <v>0</v>
      </c>
      <c r="W46" s="68">
        <v>0</v>
      </c>
      <c r="X46" s="68">
        <v>0</v>
      </c>
      <c r="Y46" s="68">
        <f t="shared" si="6"/>
        <v>0</v>
      </c>
      <c r="Z46" s="70">
        <v>0</v>
      </c>
      <c r="AA46" s="70">
        <v>0</v>
      </c>
      <c r="AB46" s="26">
        <v>0</v>
      </c>
      <c r="AC46" s="68">
        <f t="shared" si="7"/>
        <v>0</v>
      </c>
      <c r="AD46" s="68">
        <v>0</v>
      </c>
      <c r="AE46" s="68">
        <v>0</v>
      </c>
      <c r="AF46" s="28"/>
      <c r="AG46" s="28">
        <v>0</v>
      </c>
      <c r="AH46" s="70">
        <v>0</v>
      </c>
      <c r="AI46" s="70">
        <v>0</v>
      </c>
      <c r="AJ46" s="68">
        <f t="shared" si="8"/>
        <v>0</v>
      </c>
      <c r="AK46" s="70">
        <v>0</v>
      </c>
      <c r="AL46" s="70">
        <v>0</v>
      </c>
    </row>
    <row r="47" spans="1:38" ht="91.5" customHeight="1" x14ac:dyDescent="0.25">
      <c r="A47" s="15" t="s">
        <v>108</v>
      </c>
      <c r="B47" s="5" t="s">
        <v>109</v>
      </c>
      <c r="C47" s="26">
        <v>2</v>
      </c>
      <c r="D47" s="26">
        <v>0</v>
      </c>
      <c r="E47" s="26">
        <f t="shared" si="1"/>
        <v>2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26"/>
      <c r="M47" s="69">
        <f t="shared" si="3"/>
        <v>2</v>
      </c>
      <c r="N47" s="28">
        <v>2</v>
      </c>
      <c r="O47" s="28">
        <v>0</v>
      </c>
      <c r="P47" s="28">
        <v>0</v>
      </c>
      <c r="Q47" s="70">
        <v>0</v>
      </c>
      <c r="R47" s="69">
        <f t="shared" si="4"/>
        <v>0</v>
      </c>
      <c r="S47" s="68">
        <v>0</v>
      </c>
      <c r="T47" s="68">
        <v>0</v>
      </c>
      <c r="U47" s="28">
        <v>0</v>
      </c>
      <c r="V47" s="68">
        <f t="shared" si="5"/>
        <v>2</v>
      </c>
      <c r="W47" s="68">
        <v>0</v>
      </c>
      <c r="X47" s="68">
        <v>0</v>
      </c>
      <c r="Y47" s="68">
        <f t="shared" si="6"/>
        <v>0</v>
      </c>
      <c r="Z47" s="70">
        <v>0</v>
      </c>
      <c r="AA47" s="70">
        <v>1</v>
      </c>
      <c r="AB47" s="26">
        <v>0</v>
      </c>
      <c r="AC47" s="68">
        <f t="shared" si="7"/>
        <v>1</v>
      </c>
      <c r="AD47" s="68">
        <v>0</v>
      </c>
      <c r="AE47" s="68">
        <v>1</v>
      </c>
      <c r="AF47" s="70"/>
      <c r="AG47" s="28">
        <v>0</v>
      </c>
      <c r="AH47" s="70">
        <v>0</v>
      </c>
      <c r="AI47" s="70">
        <v>0</v>
      </c>
      <c r="AJ47" s="68">
        <f t="shared" si="8"/>
        <v>0</v>
      </c>
      <c r="AK47" s="70">
        <v>0</v>
      </c>
      <c r="AL47" s="70">
        <v>0</v>
      </c>
    </row>
    <row r="48" spans="1:38" ht="91.5" customHeight="1" x14ac:dyDescent="0.25">
      <c r="A48" s="15" t="s">
        <v>110</v>
      </c>
      <c r="B48" s="41" t="s">
        <v>111</v>
      </c>
      <c r="C48" s="26">
        <v>0</v>
      </c>
      <c r="D48" s="26">
        <v>0</v>
      </c>
      <c r="E48" s="26">
        <f t="shared" si="1"/>
        <v>0</v>
      </c>
      <c r="F48" s="26">
        <v>0</v>
      </c>
      <c r="G48" s="26">
        <v>0</v>
      </c>
      <c r="H48" s="28">
        <v>0</v>
      </c>
      <c r="I48" s="68">
        <f t="shared" si="2"/>
        <v>0</v>
      </c>
      <c r="J48" s="28">
        <v>0</v>
      </c>
      <c r="K48" s="28">
        <v>0</v>
      </c>
      <c r="L48" s="29"/>
      <c r="M48" s="69">
        <f t="shared" si="3"/>
        <v>0</v>
      </c>
      <c r="N48" s="28">
        <v>0</v>
      </c>
      <c r="O48" s="28">
        <v>0</v>
      </c>
      <c r="P48" s="28">
        <v>0</v>
      </c>
      <c r="Q48" s="70">
        <v>0</v>
      </c>
      <c r="R48" s="69">
        <f t="shared" si="4"/>
        <v>0</v>
      </c>
      <c r="S48" s="70">
        <v>0</v>
      </c>
      <c r="T48" s="31">
        <v>0</v>
      </c>
      <c r="U48" s="28">
        <v>0</v>
      </c>
      <c r="V48" s="68">
        <f t="shared" si="5"/>
        <v>0</v>
      </c>
      <c r="W48" s="68">
        <v>0</v>
      </c>
      <c r="X48" s="68">
        <v>0</v>
      </c>
      <c r="Y48" s="68">
        <f t="shared" si="6"/>
        <v>0</v>
      </c>
      <c r="Z48" s="70">
        <v>0</v>
      </c>
      <c r="AA48" s="70">
        <v>0</v>
      </c>
      <c r="AB48" s="26">
        <v>0</v>
      </c>
      <c r="AC48" s="68">
        <f t="shared" si="7"/>
        <v>0</v>
      </c>
      <c r="AD48" s="68">
        <v>0</v>
      </c>
      <c r="AE48" s="68">
        <v>0</v>
      </c>
      <c r="AF48" s="70"/>
      <c r="AG48" s="28">
        <v>0</v>
      </c>
      <c r="AH48" s="70">
        <v>0</v>
      </c>
      <c r="AI48" s="70">
        <v>0</v>
      </c>
      <c r="AJ48" s="68">
        <f t="shared" si="8"/>
        <v>0</v>
      </c>
      <c r="AK48" s="70">
        <v>0</v>
      </c>
      <c r="AL48" s="70">
        <v>0</v>
      </c>
    </row>
    <row r="49" spans="1:38" s="55" customFormat="1" ht="91.5" customHeight="1" x14ac:dyDescent="0.25">
      <c r="A49" s="58" t="s">
        <v>112</v>
      </c>
      <c r="B49" s="52" t="s">
        <v>81</v>
      </c>
      <c r="C49" s="68">
        <v>2</v>
      </c>
      <c r="D49" s="68">
        <v>1</v>
      </c>
      <c r="E49" s="68">
        <f t="shared" si="1"/>
        <v>1</v>
      </c>
      <c r="F49" s="68">
        <v>0</v>
      </c>
      <c r="G49" s="68">
        <v>0</v>
      </c>
      <c r="H49" s="68">
        <v>9</v>
      </c>
      <c r="I49" s="68">
        <f t="shared" si="2"/>
        <v>9</v>
      </c>
      <c r="J49" s="70">
        <v>0</v>
      </c>
      <c r="K49" s="70">
        <v>0</v>
      </c>
      <c r="L49" s="68">
        <v>6</v>
      </c>
      <c r="M49" s="69">
        <f t="shared" si="3"/>
        <v>4</v>
      </c>
      <c r="N49" s="70">
        <v>4</v>
      </c>
      <c r="O49" s="70">
        <v>0</v>
      </c>
      <c r="P49" s="70">
        <v>0</v>
      </c>
      <c r="Q49" s="70">
        <v>0</v>
      </c>
      <c r="R49" s="69">
        <f t="shared" si="4"/>
        <v>1</v>
      </c>
      <c r="S49" s="70">
        <v>0</v>
      </c>
      <c r="T49" s="70">
        <v>1</v>
      </c>
      <c r="U49" s="70">
        <v>0</v>
      </c>
      <c r="V49" s="68">
        <f t="shared" si="5"/>
        <v>5</v>
      </c>
      <c r="W49" s="68">
        <v>0</v>
      </c>
      <c r="X49" s="68">
        <v>0</v>
      </c>
      <c r="Y49" s="68">
        <f t="shared" si="6"/>
        <v>0</v>
      </c>
      <c r="Z49" s="70">
        <v>0</v>
      </c>
      <c r="AA49" s="70">
        <v>0</v>
      </c>
      <c r="AB49" s="68">
        <v>0</v>
      </c>
      <c r="AC49" s="68">
        <f t="shared" si="7"/>
        <v>0</v>
      </c>
      <c r="AD49" s="68">
        <v>0</v>
      </c>
      <c r="AE49" s="68">
        <v>0</v>
      </c>
      <c r="AF49" s="70"/>
      <c r="AG49" s="70">
        <v>0</v>
      </c>
      <c r="AH49" s="70">
        <v>0</v>
      </c>
      <c r="AI49" s="70">
        <v>0</v>
      </c>
      <c r="AJ49" s="68">
        <f t="shared" si="8"/>
        <v>0</v>
      </c>
      <c r="AK49" s="70">
        <v>0</v>
      </c>
      <c r="AL49" s="70">
        <v>0</v>
      </c>
    </row>
    <row r="50" spans="1:38" s="9" customFormat="1" ht="91.5" customHeight="1" x14ac:dyDescent="0.25">
      <c r="A50" s="15"/>
      <c r="B50" s="5" t="s">
        <v>15</v>
      </c>
      <c r="C50" s="29">
        <f>C9+C10+C12+C13+C15+C16+C17+C18+C20+C21+C22+C23+C24+C25+C26+C28+C29+C30+C31+C32+C33+C34+C35+C36+C37+C38+C39+C40+C41+C42+C43+C44+C45+C46+C47+C48+C49</f>
        <v>398</v>
      </c>
      <c r="D50" s="71">
        <f t="shared" ref="D50:AL50" si="13">D9+D10+D12+D13+D15+D16+D17+D18+D20+D21+D22+D23+D24+D25+D26+D28+D29+D30+D31+D32+D33+D34+D35+D36+D37+D38+D39+D40+D41+D42+D43+D44+D45+D46+D47+D48+D49</f>
        <v>23</v>
      </c>
      <c r="E50" s="71">
        <f t="shared" si="13"/>
        <v>372</v>
      </c>
      <c r="F50" s="71">
        <f t="shared" si="13"/>
        <v>2</v>
      </c>
      <c r="G50" s="71">
        <f t="shared" si="13"/>
        <v>1</v>
      </c>
      <c r="H50" s="71">
        <f t="shared" si="13"/>
        <v>398</v>
      </c>
      <c r="I50" s="68">
        <f t="shared" si="2"/>
        <v>344</v>
      </c>
      <c r="J50" s="71">
        <f t="shared" si="13"/>
        <v>24</v>
      </c>
      <c r="K50" s="71">
        <f t="shared" si="13"/>
        <v>30</v>
      </c>
      <c r="L50" s="71">
        <f t="shared" si="13"/>
        <v>418</v>
      </c>
      <c r="M50" s="69">
        <f t="shared" si="3"/>
        <v>287</v>
      </c>
      <c r="N50" s="71">
        <f t="shared" si="13"/>
        <v>195</v>
      </c>
      <c r="O50" s="71">
        <f t="shared" si="13"/>
        <v>7</v>
      </c>
      <c r="P50" s="71">
        <f t="shared" si="13"/>
        <v>84</v>
      </c>
      <c r="Q50" s="71">
        <f t="shared" si="13"/>
        <v>1</v>
      </c>
      <c r="R50" s="69">
        <f t="shared" si="4"/>
        <v>30</v>
      </c>
      <c r="S50" s="71">
        <f t="shared" si="13"/>
        <v>0</v>
      </c>
      <c r="T50" s="71">
        <f t="shared" si="13"/>
        <v>11</v>
      </c>
      <c r="U50" s="71">
        <f t="shared" si="13"/>
        <v>19</v>
      </c>
      <c r="V50" s="68">
        <f t="shared" si="5"/>
        <v>317</v>
      </c>
      <c r="W50" s="71">
        <f t="shared" si="13"/>
        <v>1</v>
      </c>
      <c r="X50" s="71">
        <f t="shared" si="13"/>
        <v>0</v>
      </c>
      <c r="Y50" s="68">
        <f t="shared" si="6"/>
        <v>3</v>
      </c>
      <c r="Z50" s="71">
        <v>3</v>
      </c>
      <c r="AA50" s="71">
        <f t="shared" si="13"/>
        <v>158</v>
      </c>
      <c r="AB50" s="71">
        <f t="shared" si="13"/>
        <v>39</v>
      </c>
      <c r="AC50" s="68">
        <f t="shared" si="7"/>
        <v>197</v>
      </c>
      <c r="AD50" s="71">
        <f t="shared" si="13"/>
        <v>62</v>
      </c>
      <c r="AE50" s="71">
        <f t="shared" si="13"/>
        <v>135</v>
      </c>
      <c r="AF50" s="71">
        <f t="shared" si="13"/>
        <v>0</v>
      </c>
      <c r="AG50" s="71">
        <f t="shared" si="13"/>
        <v>132</v>
      </c>
      <c r="AH50" s="71">
        <f t="shared" si="13"/>
        <v>37</v>
      </c>
      <c r="AI50" s="71">
        <f t="shared" si="13"/>
        <v>13</v>
      </c>
      <c r="AJ50" s="68">
        <f t="shared" si="8"/>
        <v>50</v>
      </c>
      <c r="AK50" s="71">
        <f t="shared" si="13"/>
        <v>38</v>
      </c>
      <c r="AL50" s="71">
        <f t="shared" si="13"/>
        <v>12</v>
      </c>
    </row>
    <row r="51" spans="1:38" ht="17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60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5.75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61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61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61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61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61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61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61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61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61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61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61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61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61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61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61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61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61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61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61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61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61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61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61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61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61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61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61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61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61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61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61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61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61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61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61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61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61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61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61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61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61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61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61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61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61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61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61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61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61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61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61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61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61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61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61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61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61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0"/>
      <c r="C109" s="20"/>
      <c r="D109" s="20"/>
      <c r="E109" s="20"/>
      <c r="F109" s="20"/>
      <c r="G109" s="20"/>
      <c r="H109" s="20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61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61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1"/>
      <c r="C111" s="21"/>
      <c r="D111" s="21"/>
      <c r="E111" s="21"/>
      <c r="F111" s="21"/>
      <c r="G111" s="21"/>
      <c r="H111" s="21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61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18"/>
      <c r="B112" s="20"/>
      <c r="C112" s="20"/>
      <c r="D112" s="20"/>
      <c r="E112" s="20"/>
      <c r="F112" s="20"/>
      <c r="G112" s="20"/>
      <c r="H112" s="20"/>
      <c r="I112" s="20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61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22"/>
      <c r="B113" s="23"/>
      <c r="C113" s="23"/>
      <c r="D113" s="23"/>
      <c r="E113" s="23"/>
      <c r="F113" s="23"/>
      <c r="G113" s="23"/>
      <c r="H113" s="23"/>
      <c r="I113" s="24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61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61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1"/>
      <c r="C115" s="21"/>
      <c r="D115" s="21"/>
      <c r="E115" s="21"/>
      <c r="F115" s="21"/>
      <c r="G115" s="21"/>
      <c r="H115" s="21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61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18"/>
      <c r="B116" s="20"/>
      <c r="C116" s="20"/>
      <c r="D116" s="20"/>
      <c r="E116" s="20"/>
      <c r="F116" s="20"/>
      <c r="G116" s="20"/>
      <c r="H116" s="20"/>
      <c r="I116" s="20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61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22"/>
      <c r="B117" s="23"/>
      <c r="C117" s="23"/>
      <c r="D117" s="23"/>
      <c r="E117" s="23"/>
      <c r="F117" s="23"/>
      <c r="G117" s="23"/>
      <c r="H117" s="23"/>
      <c r="I117" s="24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61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61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61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61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61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1"/>
      <c r="C122" s="21"/>
      <c r="D122" s="21"/>
      <c r="E122" s="21"/>
      <c r="F122" s="21"/>
      <c r="G122" s="21"/>
      <c r="H122" s="21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61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18"/>
      <c r="B123" s="20"/>
      <c r="C123" s="20"/>
      <c r="D123" s="20"/>
      <c r="E123" s="20"/>
      <c r="F123" s="20"/>
      <c r="G123" s="20"/>
      <c r="H123" s="20"/>
      <c r="I123" s="20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61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22"/>
      <c r="B124" s="23"/>
      <c r="C124" s="23"/>
      <c r="D124" s="23"/>
      <c r="E124" s="23"/>
      <c r="F124" s="23"/>
      <c r="G124" s="23"/>
      <c r="H124" s="23"/>
      <c r="I124" s="24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61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61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1"/>
      <c r="D126" s="21"/>
      <c r="E126" s="21"/>
      <c r="F126" s="21"/>
      <c r="G126" s="21"/>
      <c r="H126" s="21"/>
      <c r="I126" s="20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61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61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3"/>
      <c r="D128" s="23"/>
      <c r="E128" s="23"/>
      <c r="F128" s="23"/>
      <c r="G128" s="23"/>
      <c r="H128" s="23"/>
      <c r="I128" s="24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61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61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61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1"/>
      <c r="C131" s="21"/>
      <c r="D131" s="21"/>
      <c r="E131" s="21"/>
      <c r="F131" s="21"/>
      <c r="G131" s="21"/>
      <c r="H131" s="21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61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18"/>
      <c r="B132" s="20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61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25"/>
      <c r="B133" s="23"/>
      <c r="C133" s="20"/>
      <c r="D133" s="20"/>
      <c r="E133" s="20"/>
      <c r="F133" s="20"/>
      <c r="G133" s="20"/>
      <c r="H133" s="20"/>
      <c r="I133" s="20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61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3"/>
      <c r="D134" s="23"/>
      <c r="E134" s="23"/>
      <c r="F134" s="23"/>
      <c r="G134" s="23"/>
      <c r="H134" s="23"/>
      <c r="I134" s="24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61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61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1"/>
      <c r="C136" s="21"/>
      <c r="D136" s="21"/>
      <c r="E136" s="21"/>
      <c r="F136" s="21"/>
      <c r="G136" s="21"/>
      <c r="H136" s="21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61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18"/>
      <c r="B137" s="20"/>
      <c r="C137" s="20"/>
      <c r="D137" s="20"/>
      <c r="E137" s="20"/>
      <c r="F137" s="20"/>
      <c r="G137" s="20"/>
      <c r="H137" s="20"/>
      <c r="I137" s="20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61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61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x14ac:dyDescent="0.25">
      <c r="A139" s="25"/>
      <c r="B139" s="23"/>
      <c r="C139" s="23"/>
      <c r="D139" s="23"/>
      <c r="E139" s="23"/>
      <c r="F139" s="23"/>
      <c r="G139" s="23"/>
      <c r="H139" s="23"/>
      <c r="I139" s="24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61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48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142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51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2">
        <v>23</v>
      </c>
      <c r="Z7" s="52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9.75" customHeight="1" x14ac:dyDescent="0.25">
      <c r="A8" s="7">
        <v>1</v>
      </c>
      <c r="B8" s="5" t="s">
        <v>38</v>
      </c>
      <c r="C8" s="89">
        <f>C9+C10</f>
        <v>373</v>
      </c>
      <c r="D8" s="89">
        <f t="shared" ref="D8:AL8" si="0">D9+D10</f>
        <v>15</v>
      </c>
      <c r="E8" s="89">
        <f t="shared" si="0"/>
        <v>356</v>
      </c>
      <c r="F8" s="89">
        <f t="shared" si="0"/>
        <v>0</v>
      </c>
      <c r="G8" s="89">
        <f t="shared" si="0"/>
        <v>2</v>
      </c>
      <c r="H8" s="89">
        <f t="shared" si="0"/>
        <v>142</v>
      </c>
      <c r="I8" s="89">
        <f t="shared" si="0"/>
        <v>109</v>
      </c>
      <c r="J8" s="89">
        <f t="shared" si="0"/>
        <v>24</v>
      </c>
      <c r="K8" s="89">
        <f t="shared" si="0"/>
        <v>9</v>
      </c>
      <c r="L8" s="89">
        <f t="shared" si="0"/>
        <v>281</v>
      </c>
      <c r="M8" s="89">
        <f t="shared" si="0"/>
        <v>177</v>
      </c>
      <c r="N8" s="89">
        <f t="shared" si="0"/>
        <v>131</v>
      </c>
      <c r="O8" s="89">
        <f t="shared" si="0"/>
        <v>1</v>
      </c>
      <c r="P8" s="89">
        <f t="shared" si="0"/>
        <v>45</v>
      </c>
      <c r="Q8" s="89">
        <f t="shared" si="0"/>
        <v>0</v>
      </c>
      <c r="R8" s="89">
        <f t="shared" si="0"/>
        <v>20</v>
      </c>
      <c r="S8" s="89">
        <f t="shared" si="0"/>
        <v>0</v>
      </c>
      <c r="T8" s="89">
        <f t="shared" si="0"/>
        <v>1</v>
      </c>
      <c r="U8" s="89">
        <f t="shared" si="0"/>
        <v>19</v>
      </c>
      <c r="V8" s="89">
        <f t="shared" si="0"/>
        <v>197</v>
      </c>
      <c r="W8" s="89">
        <f t="shared" si="0"/>
        <v>2</v>
      </c>
      <c r="X8" s="89">
        <f t="shared" si="0"/>
        <v>0</v>
      </c>
      <c r="Y8" s="89">
        <f t="shared" si="0"/>
        <v>0</v>
      </c>
      <c r="Z8" s="89">
        <f t="shared" si="0"/>
        <v>0</v>
      </c>
      <c r="AA8" s="89">
        <f t="shared" si="0"/>
        <v>48</v>
      </c>
      <c r="AB8" s="89">
        <f t="shared" si="0"/>
        <v>12</v>
      </c>
      <c r="AC8" s="89">
        <f t="shared" si="0"/>
        <v>60</v>
      </c>
      <c r="AD8" s="89">
        <f t="shared" si="0"/>
        <v>39</v>
      </c>
      <c r="AE8" s="89">
        <f t="shared" si="0"/>
        <v>21</v>
      </c>
      <c r="AF8" s="89">
        <f t="shared" si="0"/>
        <v>0</v>
      </c>
      <c r="AG8" s="89">
        <f t="shared" si="0"/>
        <v>58</v>
      </c>
      <c r="AH8" s="89">
        <f t="shared" si="0"/>
        <v>10</v>
      </c>
      <c r="AI8" s="89">
        <f t="shared" si="0"/>
        <v>5</v>
      </c>
      <c r="AJ8" s="89">
        <f t="shared" si="0"/>
        <v>15</v>
      </c>
      <c r="AK8" s="89">
        <f t="shared" si="0"/>
        <v>15</v>
      </c>
      <c r="AL8" s="89">
        <f t="shared" si="0"/>
        <v>0</v>
      </c>
    </row>
    <row r="9" spans="1:38" ht="69.75" customHeight="1" x14ac:dyDescent="0.25">
      <c r="A9" s="10" t="s">
        <v>39</v>
      </c>
      <c r="B9" s="11" t="s">
        <v>40</v>
      </c>
      <c r="C9" s="26">
        <v>240</v>
      </c>
      <c r="D9" s="26">
        <v>15</v>
      </c>
      <c r="E9" s="26">
        <f>C9-D9-F9-G9</f>
        <v>223</v>
      </c>
      <c r="F9" s="26">
        <v>0</v>
      </c>
      <c r="G9" s="26">
        <v>2</v>
      </c>
      <c r="H9" s="26">
        <v>113</v>
      </c>
      <c r="I9" s="68">
        <f>H9-J9-K9</f>
        <v>86</v>
      </c>
      <c r="J9" s="26">
        <v>19</v>
      </c>
      <c r="K9" s="26">
        <v>8</v>
      </c>
      <c r="L9" s="26">
        <v>218</v>
      </c>
      <c r="M9" s="69">
        <f>N9+O9+P9+Q9</f>
        <v>86</v>
      </c>
      <c r="N9" s="30">
        <v>54</v>
      </c>
      <c r="O9" s="28">
        <v>1</v>
      </c>
      <c r="P9" s="30">
        <v>31</v>
      </c>
      <c r="Q9" s="28">
        <v>0</v>
      </c>
      <c r="R9" s="69">
        <f>S9+T9+U9</f>
        <v>19</v>
      </c>
      <c r="S9" s="28">
        <v>0</v>
      </c>
      <c r="T9" s="30">
        <v>1</v>
      </c>
      <c r="U9" s="28">
        <v>18</v>
      </c>
      <c r="V9" s="68">
        <f>M9+R9</f>
        <v>105</v>
      </c>
      <c r="W9" s="28">
        <v>1</v>
      </c>
      <c r="X9" s="26">
        <v>0</v>
      </c>
      <c r="Y9" s="68">
        <f>D9+E9+I9-L9-V9-W9</f>
        <v>0</v>
      </c>
      <c r="Z9" s="68">
        <v>0</v>
      </c>
      <c r="AA9" s="26">
        <v>46</v>
      </c>
      <c r="AB9" s="26">
        <v>10</v>
      </c>
      <c r="AC9" s="68">
        <f>AA9+AB9</f>
        <v>56</v>
      </c>
      <c r="AD9" s="26">
        <v>38</v>
      </c>
      <c r="AE9" s="26">
        <v>18</v>
      </c>
      <c r="AF9" s="26">
        <v>0</v>
      </c>
      <c r="AG9" s="26">
        <v>55</v>
      </c>
      <c r="AH9" s="26">
        <v>10</v>
      </c>
      <c r="AI9" s="26">
        <v>3</v>
      </c>
      <c r="AJ9" s="68">
        <f>AH9+AI9</f>
        <v>13</v>
      </c>
      <c r="AK9" s="26">
        <v>13</v>
      </c>
      <c r="AL9" s="26">
        <v>0</v>
      </c>
    </row>
    <row r="10" spans="1:38" ht="69.75" customHeight="1" x14ac:dyDescent="0.25">
      <c r="A10" s="10" t="s">
        <v>41</v>
      </c>
      <c r="B10" s="11" t="s">
        <v>42</v>
      </c>
      <c r="C10" s="26">
        <v>133</v>
      </c>
      <c r="D10" s="26">
        <v>0</v>
      </c>
      <c r="E10" s="26">
        <f t="shared" ref="E10:E49" si="1">C10-D10-F10-G10</f>
        <v>133</v>
      </c>
      <c r="F10" s="26">
        <v>0</v>
      </c>
      <c r="G10" s="26">
        <v>0</v>
      </c>
      <c r="H10" s="26">
        <v>29</v>
      </c>
      <c r="I10" s="68">
        <f t="shared" ref="I10:I49" si="2">H10-J10-K10</f>
        <v>23</v>
      </c>
      <c r="J10" s="26">
        <v>5</v>
      </c>
      <c r="K10" s="26">
        <v>1</v>
      </c>
      <c r="L10" s="26">
        <v>63</v>
      </c>
      <c r="M10" s="69">
        <f t="shared" ref="M10:M49" si="3">N10+O10+P10+Q10</f>
        <v>91</v>
      </c>
      <c r="N10" s="30">
        <v>77</v>
      </c>
      <c r="O10" s="28">
        <v>0</v>
      </c>
      <c r="P10" s="30">
        <v>14</v>
      </c>
      <c r="Q10" s="28">
        <v>0</v>
      </c>
      <c r="R10" s="69">
        <f t="shared" ref="R10:R49" si="4">S10+T10+U10</f>
        <v>1</v>
      </c>
      <c r="S10" s="28">
        <v>0</v>
      </c>
      <c r="T10" s="30">
        <v>0</v>
      </c>
      <c r="U10" s="28">
        <v>1</v>
      </c>
      <c r="V10" s="68">
        <f t="shared" ref="V10:V49" si="5">M10+R10</f>
        <v>92</v>
      </c>
      <c r="W10" s="28">
        <v>1</v>
      </c>
      <c r="X10" s="28">
        <v>0</v>
      </c>
      <c r="Y10" s="68">
        <f t="shared" ref="Y10:Y49" si="6">D10+E10+I10-L10-V10-W10</f>
        <v>0</v>
      </c>
      <c r="Z10" s="68">
        <v>0</v>
      </c>
      <c r="AA10" s="26">
        <v>2</v>
      </c>
      <c r="AB10" s="26">
        <v>2</v>
      </c>
      <c r="AC10" s="68">
        <f t="shared" ref="AC10:AC49" si="7">AA10+AB10</f>
        <v>4</v>
      </c>
      <c r="AD10" s="26">
        <v>1</v>
      </c>
      <c r="AE10" s="26">
        <v>3</v>
      </c>
      <c r="AF10" s="26">
        <v>0</v>
      </c>
      <c r="AG10" s="26">
        <v>3</v>
      </c>
      <c r="AH10" s="26">
        <v>0</v>
      </c>
      <c r="AI10" s="26">
        <v>2</v>
      </c>
      <c r="AJ10" s="68">
        <f t="shared" ref="AJ10:AJ49" si="8">AH10+AI10</f>
        <v>2</v>
      </c>
      <c r="AK10" s="26">
        <v>2</v>
      </c>
      <c r="AL10" s="26">
        <v>0</v>
      </c>
    </row>
    <row r="11" spans="1:38" s="9" customFormat="1" ht="69.75" customHeight="1" x14ac:dyDescent="0.25">
      <c r="A11" s="7">
        <v>2</v>
      </c>
      <c r="B11" s="5" t="s">
        <v>43</v>
      </c>
      <c r="C11" s="89">
        <f>C12+C13</f>
        <v>100</v>
      </c>
      <c r="D11" s="89">
        <f t="shared" ref="D11:AL11" si="9">D12+D13</f>
        <v>8</v>
      </c>
      <c r="E11" s="89">
        <f t="shared" si="9"/>
        <v>91</v>
      </c>
      <c r="F11" s="89">
        <f t="shared" si="9"/>
        <v>0</v>
      </c>
      <c r="G11" s="89">
        <f t="shared" si="9"/>
        <v>1</v>
      </c>
      <c r="H11" s="89">
        <f t="shared" si="9"/>
        <v>34</v>
      </c>
      <c r="I11" s="89">
        <f t="shared" si="9"/>
        <v>21</v>
      </c>
      <c r="J11" s="89">
        <f t="shared" si="9"/>
        <v>12</v>
      </c>
      <c r="K11" s="89">
        <f t="shared" si="9"/>
        <v>1</v>
      </c>
      <c r="L11" s="89">
        <f t="shared" si="9"/>
        <v>102</v>
      </c>
      <c r="M11" s="89">
        <f t="shared" si="9"/>
        <v>15</v>
      </c>
      <c r="N11" s="89">
        <f t="shared" si="9"/>
        <v>7</v>
      </c>
      <c r="O11" s="89">
        <f t="shared" si="9"/>
        <v>0</v>
      </c>
      <c r="P11" s="89">
        <f t="shared" si="9"/>
        <v>8</v>
      </c>
      <c r="Q11" s="89">
        <f t="shared" si="9"/>
        <v>0</v>
      </c>
      <c r="R11" s="89">
        <f t="shared" si="9"/>
        <v>2</v>
      </c>
      <c r="S11" s="89">
        <f t="shared" si="9"/>
        <v>0</v>
      </c>
      <c r="T11" s="89">
        <f t="shared" si="9"/>
        <v>0</v>
      </c>
      <c r="U11" s="89">
        <f t="shared" si="9"/>
        <v>2</v>
      </c>
      <c r="V11" s="89">
        <f t="shared" si="9"/>
        <v>17</v>
      </c>
      <c r="W11" s="89">
        <f t="shared" si="9"/>
        <v>0</v>
      </c>
      <c r="X11" s="89">
        <f t="shared" si="9"/>
        <v>0</v>
      </c>
      <c r="Y11" s="89">
        <f t="shared" si="9"/>
        <v>1</v>
      </c>
      <c r="Z11" s="89">
        <f t="shared" si="9"/>
        <v>0</v>
      </c>
      <c r="AA11" s="89">
        <f t="shared" si="9"/>
        <v>12</v>
      </c>
      <c r="AB11" s="89">
        <f t="shared" si="9"/>
        <v>1</v>
      </c>
      <c r="AC11" s="89">
        <f t="shared" si="9"/>
        <v>13</v>
      </c>
      <c r="AD11" s="89">
        <f t="shared" si="9"/>
        <v>8</v>
      </c>
      <c r="AE11" s="89">
        <f t="shared" si="9"/>
        <v>5</v>
      </c>
      <c r="AF11" s="89">
        <f t="shared" si="9"/>
        <v>0</v>
      </c>
      <c r="AG11" s="89">
        <f t="shared" si="9"/>
        <v>12</v>
      </c>
      <c r="AH11" s="89">
        <f t="shared" si="9"/>
        <v>0</v>
      </c>
      <c r="AI11" s="89">
        <f t="shared" si="9"/>
        <v>0</v>
      </c>
      <c r="AJ11" s="89">
        <f t="shared" si="9"/>
        <v>0</v>
      </c>
      <c r="AK11" s="89">
        <f t="shared" si="9"/>
        <v>0</v>
      </c>
      <c r="AL11" s="89">
        <f t="shared" si="9"/>
        <v>0</v>
      </c>
    </row>
    <row r="12" spans="1:38" ht="69.75" customHeight="1" x14ac:dyDescent="0.25">
      <c r="A12" s="10" t="s">
        <v>44</v>
      </c>
      <c r="B12" s="11" t="s">
        <v>45</v>
      </c>
      <c r="C12" s="26">
        <v>62</v>
      </c>
      <c r="D12" s="26">
        <v>6</v>
      </c>
      <c r="E12" s="26">
        <f t="shared" si="1"/>
        <v>56</v>
      </c>
      <c r="F12" s="26">
        <v>0</v>
      </c>
      <c r="G12" s="26">
        <v>0</v>
      </c>
      <c r="H12" s="26">
        <v>24</v>
      </c>
      <c r="I12" s="68">
        <f t="shared" si="2"/>
        <v>14</v>
      </c>
      <c r="J12" s="26">
        <v>9</v>
      </c>
      <c r="K12" s="26">
        <v>1</v>
      </c>
      <c r="L12" s="26">
        <v>62</v>
      </c>
      <c r="M12" s="69">
        <f t="shared" si="3"/>
        <v>13</v>
      </c>
      <c r="N12" s="30">
        <v>6</v>
      </c>
      <c r="O12" s="28">
        <v>0</v>
      </c>
      <c r="P12" s="30">
        <v>7</v>
      </c>
      <c r="Q12" s="28">
        <v>0</v>
      </c>
      <c r="R12" s="69">
        <f t="shared" si="4"/>
        <v>0</v>
      </c>
      <c r="S12" s="28">
        <v>0</v>
      </c>
      <c r="T12" s="30">
        <v>0</v>
      </c>
      <c r="U12" s="28">
        <v>0</v>
      </c>
      <c r="V12" s="68">
        <f t="shared" si="5"/>
        <v>13</v>
      </c>
      <c r="W12" s="26">
        <v>0</v>
      </c>
      <c r="X12" s="28">
        <v>0</v>
      </c>
      <c r="Y12" s="68">
        <f t="shared" si="6"/>
        <v>1</v>
      </c>
      <c r="Z12" s="68">
        <v>0</v>
      </c>
      <c r="AA12" s="26">
        <v>11</v>
      </c>
      <c r="AB12" s="26">
        <v>1</v>
      </c>
      <c r="AC12" s="68">
        <f t="shared" si="7"/>
        <v>12</v>
      </c>
      <c r="AD12" s="26">
        <v>7</v>
      </c>
      <c r="AE12" s="26">
        <v>5</v>
      </c>
      <c r="AF12" s="26">
        <v>0</v>
      </c>
      <c r="AG12" s="26">
        <v>11</v>
      </c>
      <c r="AH12" s="26">
        <v>0</v>
      </c>
      <c r="AI12" s="26">
        <v>0</v>
      </c>
      <c r="AJ12" s="68">
        <f t="shared" si="8"/>
        <v>0</v>
      </c>
      <c r="AK12" s="26">
        <v>0</v>
      </c>
      <c r="AL12" s="26">
        <v>0</v>
      </c>
    </row>
    <row r="13" spans="1:38" ht="69.75" customHeight="1" x14ac:dyDescent="0.25">
      <c r="A13" s="10" t="s">
        <v>46</v>
      </c>
      <c r="B13" s="11" t="s">
        <v>47</v>
      </c>
      <c r="C13" s="26">
        <v>38</v>
      </c>
      <c r="D13" s="26">
        <v>2</v>
      </c>
      <c r="E13" s="26">
        <f t="shared" si="1"/>
        <v>35</v>
      </c>
      <c r="F13" s="26">
        <v>0</v>
      </c>
      <c r="G13" s="26">
        <v>1</v>
      </c>
      <c r="H13" s="26">
        <v>10</v>
      </c>
      <c r="I13" s="68">
        <f t="shared" si="2"/>
        <v>7</v>
      </c>
      <c r="J13" s="28">
        <v>3</v>
      </c>
      <c r="K13" s="26">
        <v>0</v>
      </c>
      <c r="L13" s="26">
        <v>40</v>
      </c>
      <c r="M13" s="69">
        <f t="shared" si="3"/>
        <v>2</v>
      </c>
      <c r="N13" s="30">
        <v>1</v>
      </c>
      <c r="O13" s="28">
        <v>0</v>
      </c>
      <c r="P13" s="30">
        <v>1</v>
      </c>
      <c r="Q13" s="28">
        <v>0</v>
      </c>
      <c r="R13" s="69">
        <f t="shared" si="4"/>
        <v>2</v>
      </c>
      <c r="S13" s="28">
        <v>0</v>
      </c>
      <c r="T13" s="30">
        <v>0</v>
      </c>
      <c r="U13" s="28">
        <v>2</v>
      </c>
      <c r="V13" s="68">
        <f t="shared" si="5"/>
        <v>4</v>
      </c>
      <c r="W13" s="28">
        <v>0</v>
      </c>
      <c r="X13" s="28">
        <v>0</v>
      </c>
      <c r="Y13" s="68">
        <f t="shared" si="6"/>
        <v>0</v>
      </c>
      <c r="Z13" s="68">
        <v>0</v>
      </c>
      <c r="AA13" s="26">
        <v>1</v>
      </c>
      <c r="AB13" s="26">
        <v>0</v>
      </c>
      <c r="AC13" s="68">
        <f t="shared" si="7"/>
        <v>1</v>
      </c>
      <c r="AD13" s="28">
        <v>1</v>
      </c>
      <c r="AE13" s="26">
        <v>0</v>
      </c>
      <c r="AF13" s="26">
        <v>0</v>
      </c>
      <c r="AG13" s="26">
        <v>1</v>
      </c>
      <c r="AH13" s="26">
        <v>0</v>
      </c>
      <c r="AI13" s="26">
        <v>0</v>
      </c>
      <c r="AJ13" s="68">
        <f t="shared" si="8"/>
        <v>0</v>
      </c>
      <c r="AK13" s="26">
        <v>0</v>
      </c>
      <c r="AL13" s="26">
        <v>0</v>
      </c>
    </row>
    <row r="14" spans="1:38" s="9" customFormat="1" ht="69.75" customHeight="1" x14ac:dyDescent="0.25">
      <c r="A14" s="10" t="s">
        <v>48</v>
      </c>
      <c r="B14" s="5" t="s">
        <v>49</v>
      </c>
      <c r="C14" s="89">
        <f>C15+C16</f>
        <v>2</v>
      </c>
      <c r="D14" s="89">
        <f t="shared" ref="D14:AL14" si="10">D15+D16</f>
        <v>2</v>
      </c>
      <c r="E14" s="89">
        <f t="shared" si="10"/>
        <v>0</v>
      </c>
      <c r="F14" s="89">
        <f t="shared" si="10"/>
        <v>0</v>
      </c>
      <c r="G14" s="89">
        <f t="shared" si="10"/>
        <v>0</v>
      </c>
      <c r="H14" s="89">
        <f t="shared" si="10"/>
        <v>0</v>
      </c>
      <c r="I14" s="89">
        <f t="shared" si="10"/>
        <v>0</v>
      </c>
      <c r="J14" s="89">
        <f t="shared" si="10"/>
        <v>0</v>
      </c>
      <c r="K14" s="89">
        <f t="shared" si="10"/>
        <v>0</v>
      </c>
      <c r="L14" s="89">
        <f t="shared" si="10"/>
        <v>2</v>
      </c>
      <c r="M14" s="89">
        <f t="shared" si="10"/>
        <v>0</v>
      </c>
      <c r="N14" s="89">
        <f t="shared" si="10"/>
        <v>0</v>
      </c>
      <c r="O14" s="89">
        <f t="shared" si="10"/>
        <v>0</v>
      </c>
      <c r="P14" s="89">
        <f t="shared" si="10"/>
        <v>0</v>
      </c>
      <c r="Q14" s="89">
        <f t="shared" si="10"/>
        <v>0</v>
      </c>
      <c r="R14" s="89">
        <f t="shared" si="10"/>
        <v>0</v>
      </c>
      <c r="S14" s="89">
        <f t="shared" si="10"/>
        <v>0</v>
      </c>
      <c r="T14" s="89">
        <f t="shared" si="10"/>
        <v>0</v>
      </c>
      <c r="U14" s="89">
        <f t="shared" si="10"/>
        <v>0</v>
      </c>
      <c r="V14" s="89">
        <f t="shared" si="10"/>
        <v>0</v>
      </c>
      <c r="W14" s="89">
        <f t="shared" si="10"/>
        <v>0</v>
      </c>
      <c r="X14" s="89">
        <f t="shared" si="10"/>
        <v>0</v>
      </c>
      <c r="Y14" s="89">
        <f t="shared" si="10"/>
        <v>0</v>
      </c>
      <c r="Z14" s="89">
        <f t="shared" si="10"/>
        <v>0</v>
      </c>
      <c r="AA14" s="89">
        <f t="shared" si="10"/>
        <v>1</v>
      </c>
      <c r="AB14" s="89">
        <f t="shared" si="10"/>
        <v>0</v>
      </c>
      <c r="AC14" s="89">
        <f t="shared" si="10"/>
        <v>1</v>
      </c>
      <c r="AD14" s="89">
        <f t="shared" si="10"/>
        <v>1</v>
      </c>
      <c r="AE14" s="89">
        <f t="shared" si="10"/>
        <v>0</v>
      </c>
      <c r="AF14" s="89">
        <f t="shared" si="10"/>
        <v>0</v>
      </c>
      <c r="AG14" s="89">
        <f t="shared" si="10"/>
        <v>1</v>
      </c>
      <c r="AH14" s="89">
        <f t="shared" si="10"/>
        <v>0</v>
      </c>
      <c r="AI14" s="89">
        <f t="shared" si="10"/>
        <v>0</v>
      </c>
      <c r="AJ14" s="89">
        <f t="shared" si="10"/>
        <v>0</v>
      </c>
      <c r="AK14" s="89">
        <f t="shared" si="10"/>
        <v>0</v>
      </c>
      <c r="AL14" s="89">
        <f t="shared" si="10"/>
        <v>0</v>
      </c>
    </row>
    <row r="15" spans="1:38" ht="69.75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68">
        <f t="shared" si="2"/>
        <v>0</v>
      </c>
      <c r="J15" s="28">
        <v>0</v>
      </c>
      <c r="K15" s="26">
        <v>0</v>
      </c>
      <c r="L15" s="26">
        <v>0</v>
      </c>
      <c r="M15" s="69">
        <f t="shared" si="3"/>
        <v>0</v>
      </c>
      <c r="N15" s="30">
        <v>0</v>
      </c>
      <c r="O15" s="28">
        <v>0</v>
      </c>
      <c r="P15" s="30">
        <v>0</v>
      </c>
      <c r="Q15" s="28">
        <v>0</v>
      </c>
      <c r="R15" s="69">
        <f t="shared" si="4"/>
        <v>0</v>
      </c>
      <c r="S15" s="28">
        <v>0</v>
      </c>
      <c r="T15" s="30">
        <v>0</v>
      </c>
      <c r="U15" s="28">
        <v>0</v>
      </c>
      <c r="V15" s="68">
        <f t="shared" si="5"/>
        <v>0</v>
      </c>
      <c r="W15" s="28">
        <v>0</v>
      </c>
      <c r="X15" s="26">
        <v>0</v>
      </c>
      <c r="Y15" s="68">
        <f t="shared" si="6"/>
        <v>0</v>
      </c>
      <c r="Z15" s="68">
        <v>0</v>
      </c>
      <c r="AA15" s="26">
        <v>1</v>
      </c>
      <c r="AB15" s="26">
        <v>0</v>
      </c>
      <c r="AC15" s="68">
        <f t="shared" si="7"/>
        <v>1</v>
      </c>
      <c r="AD15" s="26">
        <v>1</v>
      </c>
      <c r="AE15" s="26">
        <v>0</v>
      </c>
      <c r="AF15" s="26">
        <v>0</v>
      </c>
      <c r="AG15" s="26">
        <v>1</v>
      </c>
      <c r="AH15" s="26">
        <v>0</v>
      </c>
      <c r="AI15" s="26">
        <v>0</v>
      </c>
      <c r="AJ15" s="68">
        <f t="shared" si="8"/>
        <v>0</v>
      </c>
      <c r="AK15" s="26">
        <v>0</v>
      </c>
      <c r="AL15" s="26">
        <v>0</v>
      </c>
    </row>
    <row r="16" spans="1:38" s="48" customFormat="1" ht="69.75" customHeight="1" x14ac:dyDescent="0.25">
      <c r="A16" s="56" t="s">
        <v>52</v>
      </c>
      <c r="B16" s="85" t="s">
        <v>53</v>
      </c>
      <c r="C16" s="68">
        <v>2</v>
      </c>
      <c r="D16" s="68">
        <v>2</v>
      </c>
      <c r="E16" s="68">
        <f t="shared" si="1"/>
        <v>0</v>
      </c>
      <c r="F16" s="68">
        <v>0</v>
      </c>
      <c r="G16" s="68">
        <v>0</v>
      </c>
      <c r="H16" s="68">
        <v>0</v>
      </c>
      <c r="I16" s="68">
        <f t="shared" si="2"/>
        <v>0</v>
      </c>
      <c r="J16" s="70">
        <v>0</v>
      </c>
      <c r="K16" s="70">
        <v>0</v>
      </c>
      <c r="L16" s="68">
        <v>2</v>
      </c>
      <c r="M16" s="69">
        <f t="shared" si="3"/>
        <v>0</v>
      </c>
      <c r="N16" s="69">
        <v>0</v>
      </c>
      <c r="O16" s="70">
        <v>0</v>
      </c>
      <c r="P16" s="69">
        <v>0</v>
      </c>
      <c r="Q16" s="70">
        <v>0</v>
      </c>
      <c r="R16" s="69">
        <f t="shared" si="4"/>
        <v>0</v>
      </c>
      <c r="S16" s="70">
        <v>0</v>
      </c>
      <c r="T16" s="69">
        <v>0</v>
      </c>
      <c r="U16" s="70">
        <v>0</v>
      </c>
      <c r="V16" s="68">
        <f t="shared" si="5"/>
        <v>0</v>
      </c>
      <c r="W16" s="70">
        <v>0</v>
      </c>
      <c r="X16" s="70">
        <v>0</v>
      </c>
      <c r="Y16" s="68">
        <f t="shared" si="6"/>
        <v>0</v>
      </c>
      <c r="Z16" s="70">
        <v>0</v>
      </c>
      <c r="AA16" s="70">
        <v>0</v>
      </c>
      <c r="AB16" s="68">
        <v>0</v>
      </c>
      <c r="AC16" s="68">
        <f t="shared" si="7"/>
        <v>0</v>
      </c>
      <c r="AD16" s="68">
        <v>0</v>
      </c>
      <c r="AE16" s="68">
        <v>0</v>
      </c>
      <c r="AF16" s="68">
        <v>0</v>
      </c>
      <c r="AG16" s="70">
        <v>0</v>
      </c>
      <c r="AH16" s="70">
        <v>0</v>
      </c>
      <c r="AI16" s="70">
        <v>0</v>
      </c>
      <c r="AJ16" s="68">
        <f t="shared" si="8"/>
        <v>0</v>
      </c>
      <c r="AK16" s="68">
        <v>0</v>
      </c>
      <c r="AL16" s="68">
        <v>0</v>
      </c>
    </row>
    <row r="17" spans="1:38" s="9" customFormat="1" ht="69.75" customHeight="1" x14ac:dyDescent="0.25">
      <c r="A17" s="10">
        <v>4</v>
      </c>
      <c r="B17" s="5" t="s">
        <v>54</v>
      </c>
      <c r="C17" s="26">
        <v>1</v>
      </c>
      <c r="D17" s="26">
        <v>1</v>
      </c>
      <c r="E17" s="26">
        <f t="shared" si="1"/>
        <v>0</v>
      </c>
      <c r="F17" s="26">
        <v>0</v>
      </c>
      <c r="G17" s="26">
        <v>0</v>
      </c>
      <c r="H17" s="26">
        <v>0</v>
      </c>
      <c r="I17" s="68">
        <f t="shared" si="2"/>
        <v>0</v>
      </c>
      <c r="J17" s="28">
        <v>0</v>
      </c>
      <c r="K17" s="28">
        <v>0</v>
      </c>
      <c r="L17" s="26">
        <v>1</v>
      </c>
      <c r="M17" s="69">
        <f t="shared" si="3"/>
        <v>0</v>
      </c>
      <c r="N17" s="28">
        <v>0</v>
      </c>
      <c r="O17" s="28">
        <v>0</v>
      </c>
      <c r="P17" s="28">
        <v>0</v>
      </c>
      <c r="Q17" s="28">
        <v>0</v>
      </c>
      <c r="R17" s="69">
        <f t="shared" si="4"/>
        <v>0</v>
      </c>
      <c r="S17" s="28">
        <v>0</v>
      </c>
      <c r="T17" s="28">
        <v>0</v>
      </c>
      <c r="U17" s="28">
        <v>0</v>
      </c>
      <c r="V17" s="68">
        <f t="shared" si="5"/>
        <v>0</v>
      </c>
      <c r="W17" s="28">
        <v>0</v>
      </c>
      <c r="X17" s="28">
        <v>0</v>
      </c>
      <c r="Y17" s="68">
        <f t="shared" si="6"/>
        <v>0</v>
      </c>
      <c r="Z17" s="70">
        <v>0</v>
      </c>
      <c r="AA17" s="28">
        <v>0</v>
      </c>
      <c r="AB17" s="26">
        <v>0</v>
      </c>
      <c r="AC17" s="68">
        <f t="shared" si="7"/>
        <v>0</v>
      </c>
      <c r="AD17" s="26"/>
      <c r="AE17" s="26">
        <v>0</v>
      </c>
      <c r="AF17" s="68">
        <v>0</v>
      </c>
      <c r="AG17" s="28">
        <v>0</v>
      </c>
      <c r="AH17" s="28">
        <v>0</v>
      </c>
      <c r="AI17" s="28">
        <v>0</v>
      </c>
      <c r="AJ17" s="68">
        <f t="shared" si="8"/>
        <v>0</v>
      </c>
      <c r="AK17" s="26">
        <v>0</v>
      </c>
      <c r="AL17" s="26">
        <v>0</v>
      </c>
    </row>
    <row r="18" spans="1:38" s="9" customFormat="1" ht="69.75" customHeight="1" x14ac:dyDescent="0.25">
      <c r="A18" s="10">
        <v>5</v>
      </c>
      <c r="B18" s="5" t="s">
        <v>55</v>
      </c>
      <c r="C18" s="26">
        <v>3</v>
      </c>
      <c r="D18" s="26">
        <v>0</v>
      </c>
      <c r="E18" s="26">
        <f t="shared" si="1"/>
        <v>3</v>
      </c>
      <c r="F18" s="26">
        <v>0</v>
      </c>
      <c r="G18" s="26">
        <v>0</v>
      </c>
      <c r="H18" s="26">
        <v>0</v>
      </c>
      <c r="I18" s="68">
        <f t="shared" si="2"/>
        <v>0</v>
      </c>
      <c r="J18" s="28">
        <v>0</v>
      </c>
      <c r="K18" s="28">
        <v>0</v>
      </c>
      <c r="L18" s="26">
        <v>3</v>
      </c>
      <c r="M18" s="69">
        <f t="shared" si="3"/>
        <v>0</v>
      </c>
      <c r="N18" s="28">
        <v>0</v>
      </c>
      <c r="O18" s="28">
        <v>0</v>
      </c>
      <c r="P18" s="28">
        <v>0</v>
      </c>
      <c r="Q18" s="28">
        <v>0</v>
      </c>
      <c r="R18" s="69">
        <f t="shared" si="4"/>
        <v>0</v>
      </c>
      <c r="S18" s="28">
        <v>0</v>
      </c>
      <c r="T18" s="28">
        <v>0</v>
      </c>
      <c r="U18" s="28">
        <v>0</v>
      </c>
      <c r="V18" s="68">
        <f t="shared" si="5"/>
        <v>0</v>
      </c>
      <c r="W18" s="26">
        <v>0</v>
      </c>
      <c r="X18" s="28">
        <v>0</v>
      </c>
      <c r="Y18" s="68">
        <f t="shared" si="6"/>
        <v>0</v>
      </c>
      <c r="Z18" s="70">
        <v>0</v>
      </c>
      <c r="AA18" s="28">
        <v>1</v>
      </c>
      <c r="AB18" s="26">
        <v>0</v>
      </c>
      <c r="AC18" s="68">
        <f t="shared" si="7"/>
        <v>1</v>
      </c>
      <c r="AD18" s="26">
        <v>1</v>
      </c>
      <c r="AE18" s="26">
        <v>0</v>
      </c>
      <c r="AF18" s="68">
        <v>0</v>
      </c>
      <c r="AG18" s="28">
        <v>0</v>
      </c>
      <c r="AH18" s="28">
        <v>0</v>
      </c>
      <c r="AI18" s="28">
        <v>0</v>
      </c>
      <c r="AJ18" s="68">
        <f t="shared" si="8"/>
        <v>0</v>
      </c>
      <c r="AK18" s="26">
        <v>0</v>
      </c>
      <c r="AL18" s="26">
        <v>0</v>
      </c>
    </row>
    <row r="19" spans="1:38" s="9" customFormat="1" ht="69.75" customHeight="1" x14ac:dyDescent="0.25">
      <c r="A19" s="10">
        <v>6</v>
      </c>
      <c r="B19" s="5" t="s">
        <v>56</v>
      </c>
      <c r="C19" s="89">
        <f>C20+C21+C22+C23+C24++++C25+C26</f>
        <v>3</v>
      </c>
      <c r="D19" s="89">
        <f t="shared" ref="D19:AL19" si="11">D20+D21+D22+D23+D24++++D25+D26</f>
        <v>0</v>
      </c>
      <c r="E19" s="89">
        <f t="shared" si="11"/>
        <v>3</v>
      </c>
      <c r="F19" s="89">
        <f t="shared" si="11"/>
        <v>0</v>
      </c>
      <c r="G19" s="89">
        <f t="shared" si="11"/>
        <v>0</v>
      </c>
      <c r="H19" s="89">
        <f t="shared" si="11"/>
        <v>2</v>
      </c>
      <c r="I19" s="89">
        <f t="shared" si="11"/>
        <v>2</v>
      </c>
      <c r="J19" s="89">
        <f t="shared" si="11"/>
        <v>0</v>
      </c>
      <c r="K19" s="89">
        <f t="shared" si="11"/>
        <v>0</v>
      </c>
      <c r="L19" s="89">
        <f t="shared" si="11"/>
        <v>3</v>
      </c>
      <c r="M19" s="89">
        <f t="shared" si="11"/>
        <v>2</v>
      </c>
      <c r="N19" s="89">
        <f t="shared" si="11"/>
        <v>1</v>
      </c>
      <c r="O19" s="89">
        <f t="shared" si="11"/>
        <v>0</v>
      </c>
      <c r="P19" s="89">
        <f t="shared" si="11"/>
        <v>0</v>
      </c>
      <c r="Q19" s="89">
        <f t="shared" si="11"/>
        <v>1</v>
      </c>
      <c r="R19" s="89">
        <f t="shared" si="11"/>
        <v>0</v>
      </c>
      <c r="S19" s="89">
        <f t="shared" si="11"/>
        <v>0</v>
      </c>
      <c r="T19" s="89">
        <f t="shared" si="11"/>
        <v>0</v>
      </c>
      <c r="U19" s="89">
        <f t="shared" si="11"/>
        <v>0</v>
      </c>
      <c r="V19" s="89">
        <f t="shared" si="11"/>
        <v>2</v>
      </c>
      <c r="W19" s="89">
        <f t="shared" si="11"/>
        <v>0</v>
      </c>
      <c r="X19" s="89">
        <f t="shared" si="11"/>
        <v>0</v>
      </c>
      <c r="Y19" s="89">
        <f t="shared" si="11"/>
        <v>0</v>
      </c>
      <c r="Z19" s="89">
        <f t="shared" si="11"/>
        <v>0</v>
      </c>
      <c r="AA19" s="89">
        <f t="shared" si="11"/>
        <v>0</v>
      </c>
      <c r="AB19" s="89">
        <f t="shared" si="11"/>
        <v>0</v>
      </c>
      <c r="AC19" s="89">
        <f t="shared" si="11"/>
        <v>0</v>
      </c>
      <c r="AD19" s="89">
        <f t="shared" si="11"/>
        <v>0</v>
      </c>
      <c r="AE19" s="89">
        <f t="shared" si="11"/>
        <v>0</v>
      </c>
      <c r="AF19" s="89">
        <f t="shared" si="11"/>
        <v>0</v>
      </c>
      <c r="AG19" s="89">
        <f t="shared" si="11"/>
        <v>0</v>
      </c>
      <c r="AH19" s="89">
        <f t="shared" si="11"/>
        <v>0</v>
      </c>
      <c r="AI19" s="89">
        <f t="shared" si="11"/>
        <v>0</v>
      </c>
      <c r="AJ19" s="89">
        <f t="shared" si="11"/>
        <v>0</v>
      </c>
      <c r="AK19" s="89">
        <f t="shared" si="11"/>
        <v>0</v>
      </c>
      <c r="AL19" s="89">
        <f t="shared" si="11"/>
        <v>0</v>
      </c>
    </row>
    <row r="20" spans="1:38" ht="69.75" customHeight="1" x14ac:dyDescent="0.25">
      <c r="A20" s="10" t="s">
        <v>57</v>
      </c>
      <c r="B20" s="11" t="s">
        <v>58</v>
      </c>
      <c r="C20" s="26">
        <v>0</v>
      </c>
      <c r="D20" s="26">
        <v>0</v>
      </c>
      <c r="E20" s="26">
        <f t="shared" si="1"/>
        <v>0</v>
      </c>
      <c r="F20" s="26">
        <v>0</v>
      </c>
      <c r="G20" s="26">
        <v>0</v>
      </c>
      <c r="H20" s="26">
        <v>0</v>
      </c>
      <c r="I20" s="68">
        <f t="shared" si="2"/>
        <v>0</v>
      </c>
      <c r="J20" s="28">
        <v>0</v>
      </c>
      <c r="K20" s="28">
        <v>0</v>
      </c>
      <c r="L20" s="26">
        <v>0</v>
      </c>
      <c r="M20" s="69">
        <f t="shared" si="3"/>
        <v>0</v>
      </c>
      <c r="N20" s="28">
        <v>0</v>
      </c>
      <c r="O20" s="28">
        <v>0</v>
      </c>
      <c r="P20" s="28">
        <v>0</v>
      </c>
      <c r="Q20" s="28">
        <v>0</v>
      </c>
      <c r="R20" s="69">
        <f t="shared" si="4"/>
        <v>0</v>
      </c>
      <c r="S20" s="28">
        <v>0</v>
      </c>
      <c r="T20" s="28">
        <v>0</v>
      </c>
      <c r="U20" s="28">
        <v>0</v>
      </c>
      <c r="V20" s="68">
        <f t="shared" si="5"/>
        <v>0</v>
      </c>
      <c r="W20" s="28">
        <v>0</v>
      </c>
      <c r="X20" s="28">
        <v>0</v>
      </c>
      <c r="Y20" s="68">
        <f t="shared" si="6"/>
        <v>0</v>
      </c>
      <c r="Z20" s="70">
        <v>0</v>
      </c>
      <c r="AA20" s="28">
        <v>0</v>
      </c>
      <c r="AB20" s="26">
        <v>0</v>
      </c>
      <c r="AC20" s="68">
        <f t="shared" si="7"/>
        <v>0</v>
      </c>
      <c r="AD20" s="26">
        <v>0</v>
      </c>
      <c r="AE20" s="26">
        <v>0</v>
      </c>
      <c r="AF20" s="28">
        <v>0</v>
      </c>
      <c r="AG20" s="28">
        <v>0</v>
      </c>
      <c r="AH20" s="28">
        <v>0</v>
      </c>
      <c r="AI20" s="28">
        <v>0</v>
      </c>
      <c r="AJ20" s="68">
        <f t="shared" si="8"/>
        <v>0</v>
      </c>
      <c r="AK20" s="26">
        <v>0</v>
      </c>
      <c r="AL20" s="26">
        <v>0</v>
      </c>
    </row>
    <row r="21" spans="1:38" ht="69.75" customHeight="1" x14ac:dyDescent="0.25">
      <c r="A21" s="10" t="s">
        <v>59</v>
      </c>
      <c r="B21" s="11" t="s">
        <v>60</v>
      </c>
      <c r="C21" s="26">
        <v>0</v>
      </c>
      <c r="D21" s="68">
        <v>0</v>
      </c>
      <c r="E21" s="26">
        <f t="shared" si="1"/>
        <v>0</v>
      </c>
      <c r="F21" s="26">
        <v>0</v>
      </c>
      <c r="G21" s="26">
        <v>0</v>
      </c>
      <c r="H21" s="28">
        <v>0</v>
      </c>
      <c r="I21" s="68">
        <f t="shared" si="2"/>
        <v>0</v>
      </c>
      <c r="J21" s="28">
        <v>0</v>
      </c>
      <c r="K21" s="28">
        <v>0</v>
      </c>
      <c r="L21" s="26"/>
      <c r="M21" s="69">
        <f t="shared" si="3"/>
        <v>0</v>
      </c>
      <c r="N21" s="28">
        <v>0</v>
      </c>
      <c r="O21" s="28">
        <v>0</v>
      </c>
      <c r="P21" s="28">
        <v>0</v>
      </c>
      <c r="Q21" s="28">
        <v>0</v>
      </c>
      <c r="R21" s="69">
        <f t="shared" si="4"/>
        <v>0</v>
      </c>
      <c r="S21" s="28">
        <v>0</v>
      </c>
      <c r="T21" s="28">
        <v>0</v>
      </c>
      <c r="U21" s="28">
        <v>0</v>
      </c>
      <c r="V21" s="68">
        <f t="shared" si="5"/>
        <v>0</v>
      </c>
      <c r="W21" s="28">
        <v>0</v>
      </c>
      <c r="X21" s="28">
        <v>0</v>
      </c>
      <c r="Y21" s="68">
        <f t="shared" si="6"/>
        <v>0</v>
      </c>
      <c r="Z21" s="70">
        <v>0</v>
      </c>
      <c r="AA21" s="28">
        <v>0</v>
      </c>
      <c r="AB21" s="26">
        <v>0</v>
      </c>
      <c r="AC21" s="68">
        <f t="shared" si="7"/>
        <v>0</v>
      </c>
      <c r="AD21" s="26">
        <v>0</v>
      </c>
      <c r="AE21" s="26">
        <v>0</v>
      </c>
      <c r="AF21" s="28">
        <v>0</v>
      </c>
      <c r="AG21" s="28">
        <v>0</v>
      </c>
      <c r="AH21" s="28">
        <v>0</v>
      </c>
      <c r="AI21" s="28">
        <v>0</v>
      </c>
      <c r="AJ21" s="68">
        <f t="shared" si="8"/>
        <v>0</v>
      </c>
      <c r="AK21" s="26">
        <v>0</v>
      </c>
      <c r="AL21" s="26">
        <v>0</v>
      </c>
    </row>
    <row r="22" spans="1:38" s="48" customFormat="1" ht="69.75" customHeight="1" x14ac:dyDescent="0.25">
      <c r="A22" s="56" t="s">
        <v>61</v>
      </c>
      <c r="B22" s="85" t="s">
        <v>62</v>
      </c>
      <c r="C22" s="68">
        <v>2</v>
      </c>
      <c r="D22" s="68">
        <v>0</v>
      </c>
      <c r="E22" s="68">
        <f t="shared" si="1"/>
        <v>2</v>
      </c>
      <c r="F22" s="68">
        <v>0</v>
      </c>
      <c r="G22" s="68">
        <v>0</v>
      </c>
      <c r="H22" s="70">
        <v>1</v>
      </c>
      <c r="I22" s="68">
        <f t="shared" si="2"/>
        <v>1</v>
      </c>
      <c r="J22" s="70">
        <v>0</v>
      </c>
      <c r="K22" s="70">
        <v>0</v>
      </c>
      <c r="L22" s="68">
        <v>2</v>
      </c>
      <c r="M22" s="69">
        <f t="shared" si="3"/>
        <v>1</v>
      </c>
      <c r="N22" s="70">
        <v>0</v>
      </c>
      <c r="O22" s="70">
        <v>0</v>
      </c>
      <c r="P22" s="70">
        <v>0</v>
      </c>
      <c r="Q22" s="70">
        <v>1</v>
      </c>
      <c r="R22" s="69">
        <f t="shared" si="4"/>
        <v>0</v>
      </c>
      <c r="S22" s="70">
        <v>0</v>
      </c>
      <c r="T22" s="70">
        <v>0</v>
      </c>
      <c r="U22" s="70">
        <v>0</v>
      </c>
      <c r="V22" s="68">
        <f t="shared" si="5"/>
        <v>1</v>
      </c>
      <c r="W22" s="70">
        <v>0</v>
      </c>
      <c r="X22" s="70">
        <v>0</v>
      </c>
      <c r="Y22" s="68">
        <f t="shared" si="6"/>
        <v>0</v>
      </c>
      <c r="Z22" s="70">
        <v>0</v>
      </c>
      <c r="AA22" s="70">
        <v>0</v>
      </c>
      <c r="AB22" s="68">
        <v>0</v>
      </c>
      <c r="AC22" s="68">
        <f t="shared" si="7"/>
        <v>0</v>
      </c>
      <c r="AD22" s="68">
        <v>0</v>
      </c>
      <c r="AE22" s="68">
        <v>0</v>
      </c>
      <c r="AF22" s="70">
        <v>0</v>
      </c>
      <c r="AG22" s="70">
        <v>0</v>
      </c>
      <c r="AH22" s="70">
        <v>0</v>
      </c>
      <c r="AI22" s="70">
        <v>0</v>
      </c>
      <c r="AJ22" s="68">
        <f t="shared" si="8"/>
        <v>0</v>
      </c>
      <c r="AK22" s="68">
        <v>0</v>
      </c>
      <c r="AL22" s="68">
        <v>0</v>
      </c>
    </row>
    <row r="23" spans="1:38" ht="69.75" customHeight="1" x14ac:dyDescent="0.25">
      <c r="A23" s="10" t="s">
        <v>63</v>
      </c>
      <c r="B23" s="11" t="s">
        <v>64</v>
      </c>
      <c r="C23" s="26">
        <v>0</v>
      </c>
      <c r="D23" s="68">
        <v>0</v>
      </c>
      <c r="E23" s="26">
        <f t="shared" si="1"/>
        <v>0</v>
      </c>
      <c r="F23" s="26">
        <v>0</v>
      </c>
      <c r="G23" s="26">
        <v>0</v>
      </c>
      <c r="H23" s="28">
        <v>0</v>
      </c>
      <c r="I23" s="68">
        <f t="shared" si="2"/>
        <v>0</v>
      </c>
      <c r="J23" s="28">
        <v>0</v>
      </c>
      <c r="K23" s="28">
        <v>0</v>
      </c>
      <c r="L23" s="26">
        <v>0</v>
      </c>
      <c r="M23" s="69">
        <f t="shared" si="3"/>
        <v>0</v>
      </c>
      <c r="N23" s="28">
        <v>0</v>
      </c>
      <c r="O23" s="28">
        <v>0</v>
      </c>
      <c r="P23" s="28">
        <v>0</v>
      </c>
      <c r="Q23" s="28">
        <v>0</v>
      </c>
      <c r="R23" s="69">
        <f t="shared" si="4"/>
        <v>0</v>
      </c>
      <c r="S23" s="28">
        <v>0</v>
      </c>
      <c r="T23" s="28">
        <v>0</v>
      </c>
      <c r="U23" s="28">
        <v>0</v>
      </c>
      <c r="V23" s="68">
        <f t="shared" si="5"/>
        <v>0</v>
      </c>
      <c r="W23" s="28">
        <v>0</v>
      </c>
      <c r="X23" s="28">
        <v>0</v>
      </c>
      <c r="Y23" s="68">
        <f t="shared" si="6"/>
        <v>0</v>
      </c>
      <c r="Z23" s="70">
        <v>0</v>
      </c>
      <c r="AA23" s="28">
        <v>0</v>
      </c>
      <c r="AB23" s="26">
        <v>0</v>
      </c>
      <c r="AC23" s="68">
        <f t="shared" si="7"/>
        <v>0</v>
      </c>
      <c r="AD23" s="26">
        <v>0</v>
      </c>
      <c r="AE23" s="26">
        <v>0</v>
      </c>
      <c r="AF23" s="70">
        <v>0</v>
      </c>
      <c r="AG23" s="28">
        <v>0</v>
      </c>
      <c r="AH23" s="28">
        <v>0</v>
      </c>
      <c r="AI23" s="28">
        <v>0</v>
      </c>
      <c r="AJ23" s="68">
        <f t="shared" si="8"/>
        <v>0</v>
      </c>
      <c r="AK23" s="26">
        <v>0</v>
      </c>
      <c r="AL23" s="26">
        <v>0</v>
      </c>
    </row>
    <row r="24" spans="1:38" ht="69.75" customHeight="1" x14ac:dyDescent="0.25">
      <c r="A24" s="10" t="s">
        <v>65</v>
      </c>
      <c r="B24" s="11" t="s">
        <v>66</v>
      </c>
      <c r="C24" s="26">
        <v>0</v>
      </c>
      <c r="D24" s="68">
        <v>0</v>
      </c>
      <c r="E24" s="26">
        <f t="shared" si="1"/>
        <v>0</v>
      </c>
      <c r="F24" s="26">
        <v>0</v>
      </c>
      <c r="G24" s="26">
        <v>0</v>
      </c>
      <c r="H24" s="28">
        <v>0</v>
      </c>
      <c r="I24" s="68">
        <f t="shared" si="2"/>
        <v>0</v>
      </c>
      <c r="J24" s="28">
        <v>0</v>
      </c>
      <c r="K24" s="28">
        <v>0</v>
      </c>
      <c r="L24" s="26">
        <v>0</v>
      </c>
      <c r="M24" s="69">
        <f t="shared" si="3"/>
        <v>0</v>
      </c>
      <c r="N24" s="28">
        <v>0</v>
      </c>
      <c r="O24" s="28">
        <v>0</v>
      </c>
      <c r="P24" s="28">
        <v>0</v>
      </c>
      <c r="Q24" s="28">
        <v>0</v>
      </c>
      <c r="R24" s="69">
        <f t="shared" si="4"/>
        <v>0</v>
      </c>
      <c r="S24" s="28">
        <v>0</v>
      </c>
      <c r="T24" s="28">
        <v>0</v>
      </c>
      <c r="U24" s="28">
        <v>0</v>
      </c>
      <c r="V24" s="68">
        <f t="shared" si="5"/>
        <v>0</v>
      </c>
      <c r="W24" s="28">
        <v>0</v>
      </c>
      <c r="X24" s="28">
        <v>0</v>
      </c>
      <c r="Y24" s="68">
        <f t="shared" si="6"/>
        <v>0</v>
      </c>
      <c r="Z24" s="70">
        <v>0</v>
      </c>
      <c r="AA24" s="28">
        <v>0</v>
      </c>
      <c r="AB24" s="26">
        <v>0</v>
      </c>
      <c r="AC24" s="68">
        <f t="shared" si="7"/>
        <v>0</v>
      </c>
      <c r="AD24" s="26">
        <v>0</v>
      </c>
      <c r="AE24" s="26">
        <v>0</v>
      </c>
      <c r="AF24" s="70">
        <v>0</v>
      </c>
      <c r="AG24" s="28">
        <v>0</v>
      </c>
      <c r="AH24" s="28">
        <v>0</v>
      </c>
      <c r="AI24" s="28">
        <v>0</v>
      </c>
      <c r="AJ24" s="68">
        <f t="shared" si="8"/>
        <v>0</v>
      </c>
      <c r="AK24" s="26">
        <v>0</v>
      </c>
      <c r="AL24" s="26">
        <v>0</v>
      </c>
    </row>
    <row r="25" spans="1:38" s="48" customFormat="1" ht="69.75" customHeight="1" x14ac:dyDescent="0.25">
      <c r="A25" s="56" t="s">
        <v>67</v>
      </c>
      <c r="B25" s="85" t="s">
        <v>68</v>
      </c>
      <c r="C25" s="68">
        <v>1</v>
      </c>
      <c r="D25" s="68">
        <v>0</v>
      </c>
      <c r="E25" s="68">
        <f t="shared" si="1"/>
        <v>1</v>
      </c>
      <c r="F25" s="68">
        <v>0</v>
      </c>
      <c r="G25" s="68">
        <v>0</v>
      </c>
      <c r="H25" s="70">
        <v>1</v>
      </c>
      <c r="I25" s="68">
        <f t="shared" si="2"/>
        <v>1</v>
      </c>
      <c r="J25" s="70">
        <v>0</v>
      </c>
      <c r="K25" s="70">
        <v>0</v>
      </c>
      <c r="L25" s="68">
        <v>1</v>
      </c>
      <c r="M25" s="69">
        <f t="shared" si="3"/>
        <v>1</v>
      </c>
      <c r="N25" s="70">
        <v>1</v>
      </c>
      <c r="O25" s="70">
        <v>0</v>
      </c>
      <c r="P25" s="70">
        <v>0</v>
      </c>
      <c r="Q25" s="70">
        <v>0</v>
      </c>
      <c r="R25" s="69">
        <f t="shared" si="4"/>
        <v>0</v>
      </c>
      <c r="S25" s="70">
        <v>0</v>
      </c>
      <c r="T25" s="70">
        <v>0</v>
      </c>
      <c r="U25" s="70">
        <v>0</v>
      </c>
      <c r="V25" s="68">
        <f t="shared" si="5"/>
        <v>1</v>
      </c>
      <c r="W25" s="70">
        <v>0</v>
      </c>
      <c r="X25" s="70">
        <v>0</v>
      </c>
      <c r="Y25" s="68">
        <f t="shared" si="6"/>
        <v>0</v>
      </c>
      <c r="Z25" s="70">
        <v>0</v>
      </c>
      <c r="AA25" s="70">
        <v>0</v>
      </c>
      <c r="AB25" s="68">
        <v>0</v>
      </c>
      <c r="AC25" s="68">
        <f t="shared" si="7"/>
        <v>0</v>
      </c>
      <c r="AD25" s="68">
        <v>0</v>
      </c>
      <c r="AE25" s="68">
        <v>0</v>
      </c>
      <c r="AF25" s="70">
        <v>0</v>
      </c>
      <c r="AG25" s="70">
        <v>0</v>
      </c>
      <c r="AH25" s="70">
        <v>0</v>
      </c>
      <c r="AI25" s="70">
        <v>0</v>
      </c>
      <c r="AJ25" s="68">
        <f t="shared" si="8"/>
        <v>0</v>
      </c>
      <c r="AK25" s="68">
        <v>0</v>
      </c>
      <c r="AL25" s="68">
        <v>0</v>
      </c>
    </row>
    <row r="26" spans="1:38" ht="69.75" customHeight="1" x14ac:dyDescent="0.25">
      <c r="A26" s="10" t="s">
        <v>69</v>
      </c>
      <c r="B26" s="11" t="s">
        <v>70</v>
      </c>
      <c r="C26" s="26">
        <v>0</v>
      </c>
      <c r="D26" s="26">
        <v>0</v>
      </c>
      <c r="E26" s="26">
        <f t="shared" si="1"/>
        <v>0</v>
      </c>
      <c r="F26" s="26">
        <v>0</v>
      </c>
      <c r="G26" s="26">
        <v>0</v>
      </c>
      <c r="H26" s="28">
        <v>0</v>
      </c>
      <c r="I26" s="68">
        <f t="shared" si="2"/>
        <v>0</v>
      </c>
      <c r="J26" s="28">
        <v>0</v>
      </c>
      <c r="K26" s="28">
        <v>0</v>
      </c>
      <c r="L26" s="26">
        <v>0</v>
      </c>
      <c r="M26" s="69">
        <f t="shared" si="3"/>
        <v>0</v>
      </c>
      <c r="N26" s="28">
        <v>0</v>
      </c>
      <c r="O26" s="28">
        <v>0</v>
      </c>
      <c r="P26" s="28">
        <v>0</v>
      </c>
      <c r="Q26" s="28">
        <v>0</v>
      </c>
      <c r="R26" s="69">
        <f t="shared" si="4"/>
        <v>0</v>
      </c>
      <c r="S26" s="28">
        <v>0</v>
      </c>
      <c r="T26" s="28">
        <v>0</v>
      </c>
      <c r="U26" s="28">
        <v>0</v>
      </c>
      <c r="V26" s="68">
        <f t="shared" si="5"/>
        <v>0</v>
      </c>
      <c r="W26" s="28">
        <v>0</v>
      </c>
      <c r="X26" s="28">
        <v>0</v>
      </c>
      <c r="Y26" s="68">
        <f t="shared" si="6"/>
        <v>0</v>
      </c>
      <c r="Z26" s="70">
        <v>0</v>
      </c>
      <c r="AA26" s="28">
        <v>0</v>
      </c>
      <c r="AB26" s="26">
        <v>0</v>
      </c>
      <c r="AC26" s="68">
        <f t="shared" si="7"/>
        <v>0</v>
      </c>
      <c r="AD26" s="26">
        <v>0</v>
      </c>
      <c r="AE26" s="26">
        <v>0</v>
      </c>
      <c r="AF26" s="70">
        <v>0</v>
      </c>
      <c r="AG26" s="28">
        <v>0</v>
      </c>
      <c r="AH26" s="28">
        <v>0</v>
      </c>
      <c r="AI26" s="28">
        <v>0</v>
      </c>
      <c r="AJ26" s="68">
        <f t="shared" si="8"/>
        <v>0</v>
      </c>
      <c r="AK26" s="26">
        <v>0</v>
      </c>
      <c r="AL26" s="26">
        <v>0</v>
      </c>
    </row>
    <row r="27" spans="1:38" s="9" customFormat="1" ht="69.7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69.75" customHeight="1" x14ac:dyDescent="0.25">
      <c r="A28" s="15" t="s">
        <v>72</v>
      </c>
      <c r="B28" s="11" t="s">
        <v>73</v>
      </c>
      <c r="C28" s="26">
        <v>0</v>
      </c>
      <c r="D28" s="26">
        <v>0</v>
      </c>
      <c r="E28" s="26">
        <f t="shared" si="1"/>
        <v>0</v>
      </c>
      <c r="F28" s="26">
        <v>0</v>
      </c>
      <c r="G28" s="26">
        <v>0</v>
      </c>
      <c r="H28" s="28">
        <v>0</v>
      </c>
      <c r="I28" s="68">
        <f t="shared" si="2"/>
        <v>0</v>
      </c>
      <c r="J28" s="28">
        <v>0</v>
      </c>
      <c r="K28" s="28">
        <v>0</v>
      </c>
      <c r="L28" s="26">
        <v>0</v>
      </c>
      <c r="M28" s="69">
        <f t="shared" si="3"/>
        <v>0</v>
      </c>
      <c r="N28" s="28">
        <v>0</v>
      </c>
      <c r="O28" s="28">
        <v>0</v>
      </c>
      <c r="P28" s="28">
        <v>0</v>
      </c>
      <c r="Q28" s="28">
        <v>0</v>
      </c>
      <c r="R28" s="69">
        <f t="shared" si="4"/>
        <v>0</v>
      </c>
      <c r="S28" s="28">
        <v>0</v>
      </c>
      <c r="T28" s="28">
        <v>0</v>
      </c>
      <c r="U28" s="28">
        <v>0</v>
      </c>
      <c r="V28" s="68">
        <f t="shared" si="5"/>
        <v>0</v>
      </c>
      <c r="W28" s="28">
        <v>0</v>
      </c>
      <c r="X28" s="28">
        <v>0</v>
      </c>
      <c r="Y28" s="68">
        <f t="shared" si="6"/>
        <v>0</v>
      </c>
      <c r="Z28" s="70">
        <v>0</v>
      </c>
      <c r="AA28" s="28">
        <v>0</v>
      </c>
      <c r="AB28" s="26">
        <v>0</v>
      </c>
      <c r="AC28" s="68">
        <f t="shared" si="7"/>
        <v>0</v>
      </c>
      <c r="AD28" s="26">
        <v>0</v>
      </c>
      <c r="AE28" s="26">
        <v>0</v>
      </c>
      <c r="AF28" s="28">
        <v>0</v>
      </c>
      <c r="AG28" s="28">
        <v>0</v>
      </c>
      <c r="AH28" s="28">
        <v>0</v>
      </c>
      <c r="AI28" s="28">
        <v>0</v>
      </c>
      <c r="AJ28" s="68">
        <f t="shared" si="8"/>
        <v>0</v>
      </c>
      <c r="AK28" s="26">
        <v>0</v>
      </c>
      <c r="AL28" s="26">
        <v>0</v>
      </c>
    </row>
    <row r="29" spans="1:38" ht="69.75" customHeight="1" x14ac:dyDescent="0.25">
      <c r="A29" s="15" t="s">
        <v>74</v>
      </c>
      <c r="B29" s="11" t="s">
        <v>75</v>
      </c>
      <c r="C29" s="26">
        <v>0</v>
      </c>
      <c r="D29" s="26">
        <v>0</v>
      </c>
      <c r="E29" s="26">
        <f t="shared" si="1"/>
        <v>0</v>
      </c>
      <c r="F29" s="26">
        <v>0</v>
      </c>
      <c r="G29" s="26">
        <v>0</v>
      </c>
      <c r="H29" s="70">
        <v>0</v>
      </c>
      <c r="I29" s="68">
        <f t="shared" si="2"/>
        <v>0</v>
      </c>
      <c r="J29" s="28">
        <v>0</v>
      </c>
      <c r="K29" s="28">
        <v>0</v>
      </c>
      <c r="L29" s="26">
        <v>0</v>
      </c>
      <c r="M29" s="69">
        <f t="shared" si="3"/>
        <v>0</v>
      </c>
      <c r="N29" s="28">
        <v>0</v>
      </c>
      <c r="O29" s="28">
        <v>0</v>
      </c>
      <c r="P29" s="28">
        <v>0</v>
      </c>
      <c r="Q29" s="28">
        <v>0</v>
      </c>
      <c r="R29" s="69">
        <f t="shared" si="4"/>
        <v>0</v>
      </c>
      <c r="S29" s="28">
        <v>0</v>
      </c>
      <c r="T29" s="28">
        <v>0</v>
      </c>
      <c r="U29" s="28">
        <v>0</v>
      </c>
      <c r="V29" s="68">
        <f t="shared" si="5"/>
        <v>0</v>
      </c>
      <c r="W29" s="28">
        <v>0</v>
      </c>
      <c r="X29" s="28">
        <v>0</v>
      </c>
      <c r="Y29" s="68">
        <f t="shared" si="6"/>
        <v>0</v>
      </c>
      <c r="Z29" s="70">
        <v>0</v>
      </c>
      <c r="AA29" s="70">
        <v>0</v>
      </c>
      <c r="AB29" s="26">
        <v>0</v>
      </c>
      <c r="AC29" s="68">
        <f t="shared" si="7"/>
        <v>0</v>
      </c>
      <c r="AD29" s="26">
        <v>0</v>
      </c>
      <c r="AE29" s="26">
        <v>0</v>
      </c>
      <c r="AF29" s="70">
        <v>0</v>
      </c>
      <c r="AG29" s="28">
        <v>0</v>
      </c>
      <c r="AH29" s="28">
        <v>0</v>
      </c>
      <c r="AI29" s="28">
        <v>0</v>
      </c>
      <c r="AJ29" s="68">
        <f t="shared" si="8"/>
        <v>0</v>
      </c>
      <c r="AK29" s="26">
        <v>0</v>
      </c>
      <c r="AL29" s="26">
        <v>0</v>
      </c>
    </row>
    <row r="30" spans="1:38" ht="69.75" customHeight="1" x14ac:dyDescent="0.25">
      <c r="A30" s="15" t="s">
        <v>76</v>
      </c>
      <c r="B30" s="11" t="s">
        <v>77</v>
      </c>
      <c r="C30" s="26">
        <v>0</v>
      </c>
      <c r="D30" s="68">
        <v>0</v>
      </c>
      <c r="E30" s="26">
        <f t="shared" si="1"/>
        <v>0</v>
      </c>
      <c r="F30" s="26">
        <v>0</v>
      </c>
      <c r="G30" s="26">
        <v>0</v>
      </c>
      <c r="H30" s="70">
        <v>0</v>
      </c>
      <c r="I30" s="68">
        <f t="shared" si="2"/>
        <v>0</v>
      </c>
      <c r="J30" s="28">
        <v>0</v>
      </c>
      <c r="K30" s="28">
        <v>0</v>
      </c>
      <c r="L30" s="26">
        <v>0</v>
      </c>
      <c r="M30" s="69">
        <f t="shared" si="3"/>
        <v>0</v>
      </c>
      <c r="N30" s="28">
        <v>0</v>
      </c>
      <c r="O30" s="28">
        <v>0</v>
      </c>
      <c r="P30" s="28">
        <v>0</v>
      </c>
      <c r="Q30" s="28">
        <v>0</v>
      </c>
      <c r="R30" s="69">
        <f t="shared" si="4"/>
        <v>0</v>
      </c>
      <c r="S30" s="28">
        <v>0</v>
      </c>
      <c r="T30" s="28">
        <v>0</v>
      </c>
      <c r="U30" s="28">
        <v>0</v>
      </c>
      <c r="V30" s="68">
        <f t="shared" si="5"/>
        <v>0</v>
      </c>
      <c r="W30" s="28">
        <v>0</v>
      </c>
      <c r="X30" s="28">
        <v>0</v>
      </c>
      <c r="Y30" s="68">
        <f t="shared" si="6"/>
        <v>0</v>
      </c>
      <c r="Z30" s="70">
        <v>0</v>
      </c>
      <c r="AA30" s="70">
        <v>0</v>
      </c>
      <c r="AB30" s="26">
        <v>0</v>
      </c>
      <c r="AC30" s="68">
        <f t="shared" si="7"/>
        <v>0</v>
      </c>
      <c r="AD30" s="26">
        <v>0</v>
      </c>
      <c r="AE30" s="26">
        <v>0</v>
      </c>
      <c r="AF30" s="70">
        <v>0</v>
      </c>
      <c r="AG30" s="26">
        <v>0</v>
      </c>
      <c r="AH30" s="26">
        <v>0</v>
      </c>
      <c r="AI30" s="26">
        <v>0</v>
      </c>
      <c r="AJ30" s="68">
        <f t="shared" si="8"/>
        <v>0</v>
      </c>
      <c r="AK30" s="26">
        <v>0</v>
      </c>
      <c r="AL30" s="26">
        <v>0</v>
      </c>
    </row>
    <row r="31" spans="1:38" ht="69.75" customHeight="1" x14ac:dyDescent="0.25">
      <c r="A31" s="15" t="s">
        <v>78</v>
      </c>
      <c r="B31" s="11" t="s">
        <v>79</v>
      </c>
      <c r="C31" s="26">
        <v>0</v>
      </c>
      <c r="D31" s="68">
        <v>0</v>
      </c>
      <c r="E31" s="26">
        <f t="shared" si="1"/>
        <v>0</v>
      </c>
      <c r="F31" s="26">
        <v>0</v>
      </c>
      <c r="G31" s="26">
        <v>0</v>
      </c>
      <c r="H31" s="70">
        <v>0</v>
      </c>
      <c r="I31" s="68">
        <f t="shared" si="2"/>
        <v>0</v>
      </c>
      <c r="J31" s="28">
        <v>0</v>
      </c>
      <c r="K31" s="28">
        <v>0</v>
      </c>
      <c r="L31" s="26">
        <v>0</v>
      </c>
      <c r="M31" s="69">
        <f t="shared" si="3"/>
        <v>0</v>
      </c>
      <c r="N31" s="28">
        <v>0</v>
      </c>
      <c r="O31" s="28">
        <v>0</v>
      </c>
      <c r="P31" s="28">
        <v>0</v>
      </c>
      <c r="Q31" s="28">
        <v>0</v>
      </c>
      <c r="R31" s="69">
        <f t="shared" si="4"/>
        <v>0</v>
      </c>
      <c r="S31" s="28">
        <v>0</v>
      </c>
      <c r="T31" s="28">
        <v>0</v>
      </c>
      <c r="U31" s="28">
        <v>0</v>
      </c>
      <c r="V31" s="68">
        <f t="shared" si="5"/>
        <v>0</v>
      </c>
      <c r="W31" s="28">
        <v>0</v>
      </c>
      <c r="X31" s="28">
        <v>0</v>
      </c>
      <c r="Y31" s="68">
        <f t="shared" si="6"/>
        <v>0</v>
      </c>
      <c r="Z31" s="70">
        <v>0</v>
      </c>
      <c r="AA31" s="70">
        <v>0</v>
      </c>
      <c r="AB31" s="26">
        <v>0</v>
      </c>
      <c r="AC31" s="68">
        <f t="shared" si="7"/>
        <v>0</v>
      </c>
      <c r="AD31" s="26">
        <v>0</v>
      </c>
      <c r="AE31" s="26">
        <v>0</v>
      </c>
      <c r="AF31" s="70">
        <v>0</v>
      </c>
      <c r="AG31" s="28">
        <v>0</v>
      </c>
      <c r="AH31" s="28">
        <v>0</v>
      </c>
      <c r="AI31" s="28">
        <v>0</v>
      </c>
      <c r="AJ31" s="68">
        <f t="shared" si="8"/>
        <v>0</v>
      </c>
      <c r="AK31" s="26">
        <v>0</v>
      </c>
      <c r="AL31" s="26">
        <v>0</v>
      </c>
    </row>
    <row r="32" spans="1:38" ht="69.75" customHeight="1" x14ac:dyDescent="0.25">
      <c r="A32" s="15" t="s">
        <v>80</v>
      </c>
      <c r="B32" s="11" t="s">
        <v>81</v>
      </c>
      <c r="C32" s="26">
        <v>0</v>
      </c>
      <c r="D32" s="68">
        <v>0</v>
      </c>
      <c r="E32" s="26">
        <f t="shared" si="1"/>
        <v>0</v>
      </c>
      <c r="F32" s="26">
        <v>0</v>
      </c>
      <c r="G32" s="26">
        <v>0</v>
      </c>
      <c r="H32" s="26">
        <v>0</v>
      </c>
      <c r="I32" s="68">
        <f t="shared" si="2"/>
        <v>0</v>
      </c>
      <c r="J32" s="28">
        <v>0</v>
      </c>
      <c r="K32" s="28">
        <v>0</v>
      </c>
      <c r="L32" s="26">
        <v>0</v>
      </c>
      <c r="M32" s="69">
        <f t="shared" si="3"/>
        <v>0</v>
      </c>
      <c r="N32" s="30">
        <v>0</v>
      </c>
      <c r="O32" s="28">
        <v>0</v>
      </c>
      <c r="P32" s="30">
        <v>0</v>
      </c>
      <c r="Q32" s="28">
        <v>0</v>
      </c>
      <c r="R32" s="69">
        <f t="shared" si="4"/>
        <v>0</v>
      </c>
      <c r="S32" s="28">
        <v>0</v>
      </c>
      <c r="T32" s="28">
        <v>0</v>
      </c>
      <c r="U32" s="28">
        <v>0</v>
      </c>
      <c r="V32" s="68">
        <f t="shared" si="5"/>
        <v>0</v>
      </c>
      <c r="W32" s="28">
        <v>0</v>
      </c>
      <c r="X32" s="28">
        <v>0</v>
      </c>
      <c r="Y32" s="68">
        <f t="shared" si="6"/>
        <v>0</v>
      </c>
      <c r="Z32" s="70">
        <v>0</v>
      </c>
      <c r="AA32" s="28">
        <v>0</v>
      </c>
      <c r="AB32" s="26">
        <v>0</v>
      </c>
      <c r="AC32" s="68">
        <f t="shared" si="7"/>
        <v>0</v>
      </c>
      <c r="AD32" s="26">
        <v>0</v>
      </c>
      <c r="AE32" s="26">
        <v>0</v>
      </c>
      <c r="AF32" s="28">
        <v>0</v>
      </c>
      <c r="AG32" s="28">
        <v>0</v>
      </c>
      <c r="AH32" s="28">
        <v>0</v>
      </c>
      <c r="AI32" s="28">
        <v>0</v>
      </c>
      <c r="AJ32" s="68">
        <f t="shared" si="8"/>
        <v>0</v>
      </c>
      <c r="AK32" s="26">
        <v>0</v>
      </c>
      <c r="AL32" s="26">
        <v>0</v>
      </c>
    </row>
    <row r="33" spans="1:38" s="9" customFormat="1" ht="69.75" customHeight="1" x14ac:dyDescent="0.25">
      <c r="A33" s="15" t="s">
        <v>82</v>
      </c>
      <c r="B33" s="5" t="s">
        <v>83</v>
      </c>
      <c r="C33" s="26">
        <v>0</v>
      </c>
      <c r="D33" s="68">
        <v>0</v>
      </c>
      <c r="E33" s="26">
        <f t="shared" si="1"/>
        <v>0</v>
      </c>
      <c r="F33" s="26">
        <v>0</v>
      </c>
      <c r="G33" s="26">
        <v>0</v>
      </c>
      <c r="H33" s="26">
        <v>1</v>
      </c>
      <c r="I33" s="68">
        <f t="shared" si="2"/>
        <v>1</v>
      </c>
      <c r="J33" s="26">
        <v>0</v>
      </c>
      <c r="K33" s="26">
        <v>0</v>
      </c>
      <c r="L33" s="26">
        <v>0</v>
      </c>
      <c r="M33" s="69">
        <f t="shared" si="3"/>
        <v>1</v>
      </c>
      <c r="N33" s="26">
        <v>0</v>
      </c>
      <c r="O33" s="26">
        <v>0</v>
      </c>
      <c r="P33" s="26">
        <v>1</v>
      </c>
      <c r="Q33" s="26">
        <v>0</v>
      </c>
      <c r="R33" s="69">
        <f t="shared" si="4"/>
        <v>0</v>
      </c>
      <c r="S33" s="26">
        <v>0</v>
      </c>
      <c r="T33" s="26">
        <v>0</v>
      </c>
      <c r="U33" s="26">
        <v>0</v>
      </c>
      <c r="V33" s="68">
        <f t="shared" si="5"/>
        <v>1</v>
      </c>
      <c r="W33" s="26">
        <v>0</v>
      </c>
      <c r="X33" s="26">
        <v>0</v>
      </c>
      <c r="Y33" s="68">
        <f t="shared" si="6"/>
        <v>0</v>
      </c>
      <c r="Z33" s="68">
        <v>0</v>
      </c>
      <c r="AA33" s="26">
        <v>0</v>
      </c>
      <c r="AB33" s="26">
        <v>0</v>
      </c>
      <c r="AC33" s="68">
        <f t="shared" si="7"/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68">
        <f t="shared" si="8"/>
        <v>0</v>
      </c>
      <c r="AK33" s="26">
        <v>0</v>
      </c>
      <c r="AL33" s="26">
        <v>0</v>
      </c>
    </row>
    <row r="34" spans="1:38" s="9" customFormat="1" ht="69.75" customHeight="1" x14ac:dyDescent="0.25">
      <c r="A34" s="15" t="s">
        <v>84</v>
      </c>
      <c r="B34" s="5" t="s">
        <v>85</v>
      </c>
      <c r="C34" s="26">
        <v>0</v>
      </c>
      <c r="D34" s="26">
        <v>0</v>
      </c>
      <c r="E34" s="26">
        <f t="shared" si="1"/>
        <v>0</v>
      </c>
      <c r="F34" s="26">
        <v>0</v>
      </c>
      <c r="G34" s="26">
        <v>0</v>
      </c>
      <c r="H34" s="28">
        <v>0</v>
      </c>
      <c r="I34" s="68">
        <f t="shared" si="2"/>
        <v>0</v>
      </c>
      <c r="J34" s="28">
        <v>0</v>
      </c>
      <c r="K34" s="28">
        <v>0</v>
      </c>
      <c r="L34" s="26">
        <v>0</v>
      </c>
      <c r="M34" s="69">
        <f t="shared" si="3"/>
        <v>0</v>
      </c>
      <c r="N34" s="28">
        <v>0</v>
      </c>
      <c r="O34" s="28">
        <v>0</v>
      </c>
      <c r="P34" s="28">
        <v>0</v>
      </c>
      <c r="Q34" s="28">
        <v>0</v>
      </c>
      <c r="R34" s="69">
        <f t="shared" si="4"/>
        <v>0</v>
      </c>
      <c r="S34" s="28">
        <v>0</v>
      </c>
      <c r="T34" s="28">
        <v>0</v>
      </c>
      <c r="U34" s="28">
        <v>0</v>
      </c>
      <c r="V34" s="68">
        <f t="shared" si="5"/>
        <v>0</v>
      </c>
      <c r="W34" s="28">
        <v>0</v>
      </c>
      <c r="X34" s="28">
        <v>0</v>
      </c>
      <c r="Y34" s="68">
        <f t="shared" si="6"/>
        <v>0</v>
      </c>
      <c r="Z34" s="70">
        <v>0</v>
      </c>
      <c r="AA34" s="28">
        <v>0</v>
      </c>
      <c r="AB34" s="26">
        <v>0</v>
      </c>
      <c r="AC34" s="68">
        <f t="shared" si="7"/>
        <v>0</v>
      </c>
      <c r="AD34" s="26">
        <v>0</v>
      </c>
      <c r="AE34" s="26">
        <v>0</v>
      </c>
      <c r="AF34" s="68">
        <v>0</v>
      </c>
      <c r="AG34" s="28">
        <v>0</v>
      </c>
      <c r="AH34" s="28">
        <v>0</v>
      </c>
      <c r="AI34" s="28">
        <v>0</v>
      </c>
      <c r="AJ34" s="68">
        <f t="shared" si="8"/>
        <v>0</v>
      </c>
      <c r="AK34" s="26">
        <v>0</v>
      </c>
      <c r="AL34" s="26">
        <v>0</v>
      </c>
    </row>
    <row r="35" spans="1:38" s="9" customFormat="1" ht="69.75" customHeight="1" x14ac:dyDescent="0.25">
      <c r="A35" s="15" t="s">
        <v>86</v>
      </c>
      <c r="B35" s="5" t="s">
        <v>87</v>
      </c>
      <c r="C35" s="26">
        <v>0</v>
      </c>
      <c r="D35" s="68">
        <v>0</v>
      </c>
      <c r="E35" s="26">
        <f t="shared" si="1"/>
        <v>0</v>
      </c>
      <c r="F35" s="26">
        <v>0</v>
      </c>
      <c r="G35" s="26">
        <v>0</v>
      </c>
      <c r="H35" s="28">
        <v>0</v>
      </c>
      <c r="I35" s="68">
        <f t="shared" si="2"/>
        <v>0</v>
      </c>
      <c r="J35" s="28">
        <v>0</v>
      </c>
      <c r="K35" s="28">
        <v>0</v>
      </c>
      <c r="L35" s="26">
        <v>0</v>
      </c>
      <c r="M35" s="69">
        <f t="shared" si="3"/>
        <v>0</v>
      </c>
      <c r="N35" s="28">
        <v>0</v>
      </c>
      <c r="O35" s="28">
        <v>0</v>
      </c>
      <c r="P35" s="28">
        <v>0</v>
      </c>
      <c r="Q35" s="28">
        <v>0</v>
      </c>
      <c r="R35" s="69">
        <f t="shared" si="4"/>
        <v>0</v>
      </c>
      <c r="S35" s="28">
        <v>0</v>
      </c>
      <c r="T35" s="28">
        <v>0</v>
      </c>
      <c r="U35" s="28">
        <v>0</v>
      </c>
      <c r="V35" s="68">
        <f t="shared" si="5"/>
        <v>0</v>
      </c>
      <c r="W35" s="28">
        <v>0</v>
      </c>
      <c r="X35" s="28">
        <v>0</v>
      </c>
      <c r="Y35" s="68">
        <f t="shared" si="6"/>
        <v>0</v>
      </c>
      <c r="Z35" s="70">
        <v>0</v>
      </c>
      <c r="AA35" s="28">
        <v>0</v>
      </c>
      <c r="AB35" s="26">
        <v>0</v>
      </c>
      <c r="AC35" s="68">
        <f t="shared" si="7"/>
        <v>0</v>
      </c>
      <c r="AD35" s="26">
        <v>0</v>
      </c>
      <c r="AE35" s="26">
        <v>0</v>
      </c>
      <c r="AF35" s="68">
        <v>0</v>
      </c>
      <c r="AG35" s="28">
        <v>0</v>
      </c>
      <c r="AH35" s="28">
        <v>0</v>
      </c>
      <c r="AI35" s="28">
        <v>0</v>
      </c>
      <c r="AJ35" s="68">
        <f t="shared" si="8"/>
        <v>0</v>
      </c>
      <c r="AK35" s="26">
        <v>0</v>
      </c>
      <c r="AL35" s="26">
        <v>0</v>
      </c>
    </row>
    <row r="36" spans="1:38" s="9" customFormat="1" ht="69.75" customHeight="1" x14ac:dyDescent="0.25">
      <c r="A36" s="15" t="s">
        <v>88</v>
      </c>
      <c r="B36" s="5" t="s">
        <v>89</v>
      </c>
      <c r="C36" s="26">
        <v>0</v>
      </c>
      <c r="D36" s="68">
        <v>0</v>
      </c>
      <c r="E36" s="26">
        <f t="shared" si="1"/>
        <v>0</v>
      </c>
      <c r="F36" s="26">
        <v>0</v>
      </c>
      <c r="G36" s="26">
        <v>0</v>
      </c>
      <c r="H36" s="28">
        <v>0</v>
      </c>
      <c r="I36" s="68">
        <f t="shared" si="2"/>
        <v>0</v>
      </c>
      <c r="J36" s="28">
        <v>0</v>
      </c>
      <c r="K36" s="28">
        <v>0</v>
      </c>
      <c r="L36" s="26">
        <v>0</v>
      </c>
      <c r="M36" s="69">
        <f t="shared" si="3"/>
        <v>0</v>
      </c>
      <c r="N36" s="28">
        <v>0</v>
      </c>
      <c r="O36" s="28">
        <v>0</v>
      </c>
      <c r="P36" s="28">
        <v>0</v>
      </c>
      <c r="Q36" s="28">
        <v>0</v>
      </c>
      <c r="R36" s="69">
        <f t="shared" si="4"/>
        <v>0</v>
      </c>
      <c r="S36" s="28">
        <v>0</v>
      </c>
      <c r="T36" s="28">
        <v>0</v>
      </c>
      <c r="U36" s="28">
        <v>0</v>
      </c>
      <c r="V36" s="68">
        <f t="shared" si="5"/>
        <v>0</v>
      </c>
      <c r="W36" s="28">
        <v>0</v>
      </c>
      <c r="X36" s="28">
        <v>0</v>
      </c>
      <c r="Y36" s="68">
        <f t="shared" si="6"/>
        <v>0</v>
      </c>
      <c r="Z36" s="70">
        <v>0</v>
      </c>
      <c r="AA36" s="28">
        <v>0</v>
      </c>
      <c r="AB36" s="26">
        <v>0</v>
      </c>
      <c r="AC36" s="68">
        <f t="shared" si="7"/>
        <v>0</v>
      </c>
      <c r="AD36" s="26">
        <v>0</v>
      </c>
      <c r="AE36" s="26">
        <v>0</v>
      </c>
      <c r="AF36" s="68">
        <v>0</v>
      </c>
      <c r="AG36" s="28">
        <v>0</v>
      </c>
      <c r="AH36" s="28">
        <v>0</v>
      </c>
      <c r="AI36" s="28">
        <v>0</v>
      </c>
      <c r="AJ36" s="68">
        <f t="shared" si="8"/>
        <v>0</v>
      </c>
      <c r="AK36" s="26">
        <v>0</v>
      </c>
      <c r="AL36" s="26">
        <v>0</v>
      </c>
    </row>
    <row r="37" spans="1:38" s="9" customFormat="1" ht="69.75" customHeight="1" x14ac:dyDescent="0.25">
      <c r="A37" s="15" t="s">
        <v>90</v>
      </c>
      <c r="B37" s="5" t="s">
        <v>91</v>
      </c>
      <c r="C37" s="26">
        <v>1</v>
      </c>
      <c r="D37" s="68">
        <v>0</v>
      </c>
      <c r="E37" s="26">
        <f t="shared" si="1"/>
        <v>1</v>
      </c>
      <c r="F37" s="26">
        <v>0</v>
      </c>
      <c r="G37" s="26">
        <v>0</v>
      </c>
      <c r="H37" s="28">
        <v>1</v>
      </c>
      <c r="I37" s="68">
        <f t="shared" si="2"/>
        <v>1</v>
      </c>
      <c r="J37" s="28">
        <v>0</v>
      </c>
      <c r="K37" s="28">
        <v>0</v>
      </c>
      <c r="L37" s="26">
        <v>1</v>
      </c>
      <c r="M37" s="69">
        <f t="shared" si="3"/>
        <v>1</v>
      </c>
      <c r="N37" s="28">
        <v>1</v>
      </c>
      <c r="O37" s="28">
        <v>0</v>
      </c>
      <c r="P37" s="28">
        <v>0</v>
      </c>
      <c r="Q37" s="28">
        <v>0</v>
      </c>
      <c r="R37" s="69">
        <f t="shared" si="4"/>
        <v>0</v>
      </c>
      <c r="S37" s="28">
        <v>0</v>
      </c>
      <c r="T37" s="28">
        <v>0</v>
      </c>
      <c r="U37" s="28">
        <v>0</v>
      </c>
      <c r="V37" s="68">
        <f t="shared" si="5"/>
        <v>1</v>
      </c>
      <c r="W37" s="28">
        <v>0</v>
      </c>
      <c r="X37" s="28">
        <v>0</v>
      </c>
      <c r="Y37" s="68">
        <f t="shared" si="6"/>
        <v>0</v>
      </c>
      <c r="Z37" s="70">
        <v>0</v>
      </c>
      <c r="AA37" s="28">
        <v>2</v>
      </c>
      <c r="AB37" s="26">
        <v>0</v>
      </c>
      <c r="AC37" s="68">
        <f t="shared" si="7"/>
        <v>2</v>
      </c>
      <c r="AD37" s="26">
        <v>1</v>
      </c>
      <c r="AE37" s="26">
        <v>1</v>
      </c>
      <c r="AF37" s="68">
        <v>0</v>
      </c>
      <c r="AG37" s="28">
        <v>2</v>
      </c>
      <c r="AH37" s="28">
        <v>0</v>
      </c>
      <c r="AI37" s="28">
        <v>0</v>
      </c>
      <c r="AJ37" s="68">
        <f t="shared" si="8"/>
        <v>0</v>
      </c>
      <c r="AK37" s="26">
        <v>0</v>
      </c>
      <c r="AL37" s="26">
        <v>0</v>
      </c>
    </row>
    <row r="38" spans="1:38" s="9" customFormat="1" ht="69.75" customHeight="1" x14ac:dyDescent="0.25">
      <c r="A38" s="15" t="s">
        <v>92</v>
      </c>
      <c r="B38" s="5" t="s">
        <v>93</v>
      </c>
      <c r="C38" s="28">
        <v>0</v>
      </c>
      <c r="D38" s="28">
        <v>0</v>
      </c>
      <c r="E38" s="26">
        <f t="shared" si="1"/>
        <v>0</v>
      </c>
      <c r="F38" s="28">
        <v>0</v>
      </c>
      <c r="G38" s="28">
        <v>0</v>
      </c>
      <c r="H38" s="26">
        <v>0</v>
      </c>
      <c r="I38" s="68">
        <f t="shared" si="2"/>
        <v>0</v>
      </c>
      <c r="J38" s="28">
        <v>0</v>
      </c>
      <c r="K38" s="28">
        <v>0</v>
      </c>
      <c r="L38" s="26">
        <v>0</v>
      </c>
      <c r="M38" s="69">
        <f t="shared" si="3"/>
        <v>0</v>
      </c>
      <c r="N38" s="28">
        <v>0</v>
      </c>
      <c r="O38" s="28">
        <v>0</v>
      </c>
      <c r="P38" s="26">
        <v>0</v>
      </c>
      <c r="Q38" s="28">
        <v>0</v>
      </c>
      <c r="R38" s="69">
        <f t="shared" si="4"/>
        <v>0</v>
      </c>
      <c r="S38" s="28">
        <v>0</v>
      </c>
      <c r="T38" s="28">
        <v>0</v>
      </c>
      <c r="U38" s="28">
        <v>0</v>
      </c>
      <c r="V38" s="68">
        <f t="shared" si="5"/>
        <v>0</v>
      </c>
      <c r="W38" s="28">
        <v>0</v>
      </c>
      <c r="X38" s="28">
        <v>0</v>
      </c>
      <c r="Y38" s="68">
        <f t="shared" si="6"/>
        <v>0</v>
      </c>
      <c r="Z38" s="70">
        <v>0</v>
      </c>
      <c r="AA38" s="28">
        <v>0</v>
      </c>
      <c r="AB38" s="28">
        <v>0</v>
      </c>
      <c r="AC38" s="68">
        <f t="shared" si="7"/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68">
        <f t="shared" si="8"/>
        <v>0</v>
      </c>
      <c r="AK38" s="28"/>
      <c r="AL38" s="28">
        <v>0</v>
      </c>
    </row>
    <row r="39" spans="1:38" ht="69.75" customHeight="1" x14ac:dyDescent="0.25">
      <c r="A39" s="15" t="s">
        <v>114</v>
      </c>
      <c r="B39" s="5" t="s">
        <v>95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68">
        <f t="shared" si="2"/>
        <v>0</v>
      </c>
      <c r="J39" s="26">
        <v>0</v>
      </c>
      <c r="K39" s="28">
        <v>0</v>
      </c>
      <c r="L39" s="26">
        <v>0</v>
      </c>
      <c r="M39" s="69">
        <f t="shared" si="3"/>
        <v>0</v>
      </c>
      <c r="N39" s="28">
        <v>0</v>
      </c>
      <c r="O39" s="28">
        <v>0</v>
      </c>
      <c r="P39" s="28">
        <v>0</v>
      </c>
      <c r="Q39" s="28">
        <v>0</v>
      </c>
      <c r="R39" s="69">
        <f t="shared" si="4"/>
        <v>0</v>
      </c>
      <c r="S39" s="28">
        <v>0</v>
      </c>
      <c r="T39" s="28">
        <v>0</v>
      </c>
      <c r="U39" s="28">
        <v>0</v>
      </c>
      <c r="V39" s="68">
        <f t="shared" si="5"/>
        <v>0</v>
      </c>
      <c r="W39" s="28">
        <v>0</v>
      </c>
      <c r="X39" s="28">
        <v>0</v>
      </c>
      <c r="Y39" s="68">
        <f t="shared" si="6"/>
        <v>0</v>
      </c>
      <c r="Z39" s="70">
        <v>0</v>
      </c>
      <c r="AA39" s="70">
        <v>0</v>
      </c>
      <c r="AB39" s="28">
        <v>0</v>
      </c>
      <c r="AC39" s="68">
        <f t="shared" si="7"/>
        <v>0</v>
      </c>
      <c r="AD39" s="70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68">
        <f t="shared" si="8"/>
        <v>0</v>
      </c>
      <c r="AK39" s="28">
        <v>0</v>
      </c>
      <c r="AL39" s="28">
        <v>0</v>
      </c>
    </row>
    <row r="40" spans="1:38" ht="69.75" customHeight="1" x14ac:dyDescent="0.25">
      <c r="A40" s="15" t="s">
        <v>96</v>
      </c>
      <c r="B40" s="5" t="s">
        <v>97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68">
        <f t="shared" si="2"/>
        <v>0</v>
      </c>
      <c r="J40" s="28">
        <v>0</v>
      </c>
      <c r="K40" s="28">
        <v>0</v>
      </c>
      <c r="L40" s="26">
        <v>0</v>
      </c>
      <c r="M40" s="69">
        <f t="shared" si="3"/>
        <v>0</v>
      </c>
      <c r="N40" s="28">
        <v>0</v>
      </c>
      <c r="O40" s="28">
        <v>0</v>
      </c>
      <c r="P40" s="28">
        <v>0</v>
      </c>
      <c r="Q40" s="28">
        <v>0</v>
      </c>
      <c r="R40" s="69">
        <f t="shared" si="4"/>
        <v>0</v>
      </c>
      <c r="S40" s="28">
        <v>0</v>
      </c>
      <c r="T40" s="28">
        <v>0</v>
      </c>
      <c r="U40" s="28">
        <v>0</v>
      </c>
      <c r="V40" s="68">
        <f t="shared" si="5"/>
        <v>0</v>
      </c>
      <c r="W40" s="28">
        <v>0</v>
      </c>
      <c r="X40" s="28">
        <v>0</v>
      </c>
      <c r="Y40" s="68">
        <f t="shared" si="6"/>
        <v>0</v>
      </c>
      <c r="Z40" s="70">
        <v>0</v>
      </c>
      <c r="AA40" s="70">
        <v>0</v>
      </c>
      <c r="AB40" s="26">
        <v>0</v>
      </c>
      <c r="AC40" s="68">
        <f t="shared" si="7"/>
        <v>0</v>
      </c>
      <c r="AD40" s="70">
        <v>0</v>
      </c>
      <c r="AE40" s="26">
        <v>0</v>
      </c>
      <c r="AF40" s="70">
        <v>0</v>
      </c>
      <c r="AG40" s="28">
        <v>0</v>
      </c>
      <c r="AH40" s="28">
        <v>0</v>
      </c>
      <c r="AI40" s="28">
        <v>0</v>
      </c>
      <c r="AJ40" s="68">
        <f t="shared" si="8"/>
        <v>0</v>
      </c>
      <c r="AK40" s="26">
        <v>0</v>
      </c>
      <c r="AL40" s="26">
        <v>0</v>
      </c>
    </row>
    <row r="41" spans="1:38" ht="69.75" customHeight="1" x14ac:dyDescent="0.25">
      <c r="A41" s="15" t="s">
        <v>98</v>
      </c>
      <c r="B41" s="5" t="s">
        <v>99</v>
      </c>
      <c r="C41" s="26">
        <v>6</v>
      </c>
      <c r="D41" s="26">
        <v>4</v>
      </c>
      <c r="E41" s="26">
        <f t="shared" si="1"/>
        <v>2</v>
      </c>
      <c r="F41" s="26">
        <v>0</v>
      </c>
      <c r="G41" s="26">
        <v>0</v>
      </c>
      <c r="H41" s="28">
        <v>0</v>
      </c>
      <c r="I41" s="68">
        <f t="shared" si="2"/>
        <v>0</v>
      </c>
      <c r="J41" s="28">
        <v>0</v>
      </c>
      <c r="K41" s="28">
        <v>0</v>
      </c>
      <c r="L41" s="26">
        <v>5</v>
      </c>
      <c r="M41" s="69">
        <f t="shared" si="3"/>
        <v>1</v>
      </c>
      <c r="N41" s="28">
        <v>0</v>
      </c>
      <c r="O41" s="28">
        <v>0</v>
      </c>
      <c r="P41" s="28">
        <v>1</v>
      </c>
      <c r="Q41" s="28">
        <v>0</v>
      </c>
      <c r="R41" s="69">
        <f t="shared" si="4"/>
        <v>0</v>
      </c>
      <c r="S41" s="28">
        <v>0</v>
      </c>
      <c r="T41" s="28">
        <v>0</v>
      </c>
      <c r="U41" s="28">
        <v>0</v>
      </c>
      <c r="V41" s="68">
        <f t="shared" si="5"/>
        <v>1</v>
      </c>
      <c r="W41" s="28">
        <v>0</v>
      </c>
      <c r="X41" s="28">
        <v>0</v>
      </c>
      <c r="Y41" s="68">
        <f t="shared" si="6"/>
        <v>0</v>
      </c>
      <c r="Z41" s="70">
        <v>0</v>
      </c>
      <c r="AA41" s="70">
        <v>0</v>
      </c>
      <c r="AB41" s="26">
        <v>0</v>
      </c>
      <c r="AC41" s="68">
        <f t="shared" si="7"/>
        <v>0</v>
      </c>
      <c r="AD41" s="70">
        <v>0</v>
      </c>
      <c r="AE41" s="26">
        <v>0</v>
      </c>
      <c r="AF41" s="70">
        <v>0</v>
      </c>
      <c r="AG41" s="28">
        <v>0</v>
      </c>
      <c r="AH41" s="28">
        <v>0</v>
      </c>
      <c r="AI41" s="28">
        <v>0</v>
      </c>
      <c r="AJ41" s="68">
        <f t="shared" si="8"/>
        <v>0</v>
      </c>
      <c r="AK41" s="26">
        <v>0</v>
      </c>
      <c r="AL41" s="26">
        <v>0</v>
      </c>
    </row>
    <row r="42" spans="1:38" ht="69.75" customHeight="1" x14ac:dyDescent="0.25">
      <c r="A42" s="15" t="s">
        <v>100</v>
      </c>
      <c r="B42" s="16" t="s">
        <v>101</v>
      </c>
      <c r="C42" s="26">
        <v>4</v>
      </c>
      <c r="D42" s="26">
        <v>1</v>
      </c>
      <c r="E42" s="26">
        <f t="shared" si="1"/>
        <v>3</v>
      </c>
      <c r="F42" s="26">
        <v>0</v>
      </c>
      <c r="G42" s="26">
        <v>0</v>
      </c>
      <c r="H42" s="28">
        <v>0</v>
      </c>
      <c r="I42" s="68">
        <f t="shared" si="2"/>
        <v>0</v>
      </c>
      <c r="J42" s="28">
        <v>0</v>
      </c>
      <c r="K42" s="28">
        <v>0</v>
      </c>
      <c r="L42" s="26">
        <v>4</v>
      </c>
      <c r="M42" s="69">
        <f t="shared" si="3"/>
        <v>0</v>
      </c>
      <c r="N42" s="28">
        <v>0</v>
      </c>
      <c r="O42" s="28">
        <v>0</v>
      </c>
      <c r="P42" s="28">
        <v>0</v>
      </c>
      <c r="Q42" s="28">
        <v>0</v>
      </c>
      <c r="R42" s="69">
        <f t="shared" si="4"/>
        <v>0</v>
      </c>
      <c r="S42" s="28">
        <v>0</v>
      </c>
      <c r="T42" s="28">
        <v>0</v>
      </c>
      <c r="U42" s="28">
        <v>0</v>
      </c>
      <c r="V42" s="68">
        <f t="shared" si="5"/>
        <v>0</v>
      </c>
      <c r="W42" s="28">
        <v>0</v>
      </c>
      <c r="X42" s="28">
        <v>0</v>
      </c>
      <c r="Y42" s="68">
        <f t="shared" si="6"/>
        <v>0</v>
      </c>
      <c r="Z42" s="70">
        <v>0</v>
      </c>
      <c r="AA42" s="70">
        <v>0</v>
      </c>
      <c r="AB42" s="26">
        <v>0</v>
      </c>
      <c r="AC42" s="68">
        <f t="shared" si="7"/>
        <v>0</v>
      </c>
      <c r="AD42" s="70">
        <v>0</v>
      </c>
      <c r="AE42" s="26">
        <v>0</v>
      </c>
      <c r="AF42" s="70">
        <v>0</v>
      </c>
      <c r="AG42" s="28">
        <v>0</v>
      </c>
      <c r="AH42" s="28">
        <v>0</v>
      </c>
      <c r="AI42" s="28">
        <v>0</v>
      </c>
      <c r="AJ42" s="68">
        <f t="shared" si="8"/>
        <v>0</v>
      </c>
      <c r="AK42" s="26">
        <v>0</v>
      </c>
      <c r="AL42" s="26">
        <v>0</v>
      </c>
    </row>
    <row r="43" spans="1:38" s="48" customFormat="1" ht="69.75" customHeight="1" x14ac:dyDescent="0.25">
      <c r="A43" s="58" t="s">
        <v>102</v>
      </c>
      <c r="B43" s="86" t="s">
        <v>103</v>
      </c>
      <c r="C43" s="68">
        <v>2</v>
      </c>
      <c r="D43" s="68">
        <v>0</v>
      </c>
      <c r="E43" s="68">
        <f t="shared" si="1"/>
        <v>2</v>
      </c>
      <c r="F43" s="68">
        <v>0</v>
      </c>
      <c r="G43" s="68">
        <v>0</v>
      </c>
      <c r="H43" s="70">
        <v>0</v>
      </c>
      <c r="I43" s="68">
        <f t="shared" si="2"/>
        <v>0</v>
      </c>
      <c r="J43" s="70">
        <v>0</v>
      </c>
      <c r="K43" s="70">
        <v>0</v>
      </c>
      <c r="L43" s="68">
        <v>2</v>
      </c>
      <c r="M43" s="69">
        <f t="shared" si="3"/>
        <v>0</v>
      </c>
      <c r="N43" s="70">
        <v>0</v>
      </c>
      <c r="O43" s="70">
        <v>0</v>
      </c>
      <c r="P43" s="70">
        <v>0</v>
      </c>
      <c r="Q43" s="70">
        <v>0</v>
      </c>
      <c r="R43" s="69">
        <f t="shared" si="4"/>
        <v>0</v>
      </c>
      <c r="S43" s="70">
        <v>0</v>
      </c>
      <c r="T43" s="70">
        <v>0</v>
      </c>
      <c r="U43" s="70">
        <v>0</v>
      </c>
      <c r="V43" s="68">
        <f t="shared" si="5"/>
        <v>0</v>
      </c>
      <c r="W43" s="70">
        <v>0</v>
      </c>
      <c r="X43" s="70">
        <v>0</v>
      </c>
      <c r="Y43" s="68">
        <f t="shared" si="6"/>
        <v>0</v>
      </c>
      <c r="Z43" s="70">
        <v>0</v>
      </c>
      <c r="AA43" s="70">
        <v>0</v>
      </c>
      <c r="AB43" s="68">
        <v>0</v>
      </c>
      <c r="AC43" s="68">
        <f t="shared" si="7"/>
        <v>0</v>
      </c>
      <c r="AD43" s="70">
        <v>0</v>
      </c>
      <c r="AE43" s="68">
        <v>0</v>
      </c>
      <c r="AF43" s="70">
        <v>0</v>
      </c>
      <c r="AG43" s="70">
        <v>0</v>
      </c>
      <c r="AH43" s="70">
        <v>0</v>
      </c>
      <c r="AI43" s="70">
        <v>0</v>
      </c>
      <c r="AJ43" s="68">
        <f t="shared" si="8"/>
        <v>0</v>
      </c>
      <c r="AK43" s="68">
        <v>0</v>
      </c>
      <c r="AL43" s="68">
        <v>0</v>
      </c>
    </row>
    <row r="44" spans="1:38" ht="69.75" customHeight="1" x14ac:dyDescent="0.25">
      <c r="A44" s="15" t="s">
        <v>104</v>
      </c>
      <c r="B44" s="16" t="s">
        <v>105</v>
      </c>
      <c r="C44" s="26">
        <v>0</v>
      </c>
      <c r="D44" s="26">
        <v>0</v>
      </c>
      <c r="E44" s="26">
        <f t="shared" si="1"/>
        <v>0</v>
      </c>
      <c r="F44" s="26">
        <v>0</v>
      </c>
      <c r="G44" s="26">
        <v>0</v>
      </c>
      <c r="H44" s="70">
        <v>0</v>
      </c>
      <c r="I44" s="68">
        <f t="shared" si="2"/>
        <v>0</v>
      </c>
      <c r="J44" s="28">
        <v>0</v>
      </c>
      <c r="K44" s="28">
        <v>0</v>
      </c>
      <c r="L44" s="26">
        <v>0</v>
      </c>
      <c r="M44" s="69">
        <f t="shared" si="3"/>
        <v>0</v>
      </c>
      <c r="N44" s="28">
        <v>0</v>
      </c>
      <c r="O44" s="28">
        <v>0</v>
      </c>
      <c r="P44" s="28">
        <v>0</v>
      </c>
      <c r="Q44" s="28">
        <v>0</v>
      </c>
      <c r="R44" s="69">
        <f t="shared" si="4"/>
        <v>0</v>
      </c>
      <c r="S44" s="28">
        <v>0</v>
      </c>
      <c r="T44" s="28">
        <v>0</v>
      </c>
      <c r="U44" s="28">
        <v>0</v>
      </c>
      <c r="V44" s="68">
        <f t="shared" si="5"/>
        <v>0</v>
      </c>
      <c r="W44" s="28">
        <v>0</v>
      </c>
      <c r="X44" s="28">
        <v>0</v>
      </c>
      <c r="Y44" s="68">
        <f t="shared" si="6"/>
        <v>0</v>
      </c>
      <c r="Z44" s="70">
        <v>0</v>
      </c>
      <c r="AA44" s="28">
        <v>0</v>
      </c>
      <c r="AB44" s="26">
        <v>0</v>
      </c>
      <c r="AC44" s="68">
        <f t="shared" si="7"/>
        <v>0</v>
      </c>
      <c r="AD44" s="70">
        <v>0</v>
      </c>
      <c r="AE44" s="26">
        <v>0</v>
      </c>
      <c r="AF44" s="70">
        <v>0</v>
      </c>
      <c r="AG44" s="28">
        <v>0</v>
      </c>
      <c r="AH44" s="28">
        <v>0</v>
      </c>
      <c r="AI44" s="28">
        <v>0</v>
      </c>
      <c r="AJ44" s="68">
        <f t="shared" si="8"/>
        <v>0</v>
      </c>
      <c r="AK44" s="26">
        <v>0</v>
      </c>
      <c r="AL44" s="26">
        <v>0</v>
      </c>
    </row>
    <row r="45" spans="1:38" ht="69.75" customHeight="1" x14ac:dyDescent="0.25">
      <c r="A45" s="15" t="s">
        <v>106</v>
      </c>
      <c r="B45" s="16" t="s">
        <v>107</v>
      </c>
      <c r="C45" s="26">
        <v>1</v>
      </c>
      <c r="D45" s="26">
        <v>0</v>
      </c>
      <c r="E45" s="26">
        <f t="shared" si="1"/>
        <v>1</v>
      </c>
      <c r="F45" s="26">
        <v>0</v>
      </c>
      <c r="G45" s="26">
        <v>0</v>
      </c>
      <c r="H45" s="70">
        <v>0</v>
      </c>
      <c r="I45" s="68">
        <f t="shared" si="2"/>
        <v>0</v>
      </c>
      <c r="J45" s="26">
        <v>0</v>
      </c>
      <c r="K45" s="28">
        <v>0</v>
      </c>
      <c r="L45" s="26">
        <v>1</v>
      </c>
      <c r="M45" s="69">
        <f t="shared" si="3"/>
        <v>0</v>
      </c>
      <c r="N45" s="28">
        <v>0</v>
      </c>
      <c r="O45" s="28">
        <v>0</v>
      </c>
      <c r="P45" s="28">
        <v>0</v>
      </c>
      <c r="Q45" s="28">
        <v>0</v>
      </c>
      <c r="R45" s="69">
        <f t="shared" si="4"/>
        <v>0</v>
      </c>
      <c r="S45" s="28">
        <v>0</v>
      </c>
      <c r="T45" s="28">
        <v>0</v>
      </c>
      <c r="U45" s="28">
        <v>0</v>
      </c>
      <c r="V45" s="68">
        <f t="shared" si="5"/>
        <v>0</v>
      </c>
      <c r="W45" s="28">
        <v>0</v>
      </c>
      <c r="X45" s="28">
        <v>0</v>
      </c>
      <c r="Y45" s="68">
        <f t="shared" si="6"/>
        <v>0</v>
      </c>
      <c r="Z45" s="70">
        <v>0</v>
      </c>
      <c r="AA45" s="28">
        <v>1</v>
      </c>
      <c r="AB45" s="26">
        <v>0</v>
      </c>
      <c r="AC45" s="68">
        <f t="shared" si="7"/>
        <v>1</v>
      </c>
      <c r="AD45" s="26">
        <v>1</v>
      </c>
      <c r="AE45" s="26">
        <v>0</v>
      </c>
      <c r="AF45" s="70">
        <v>0</v>
      </c>
      <c r="AG45" s="28">
        <v>1</v>
      </c>
      <c r="AH45" s="28">
        <v>0</v>
      </c>
      <c r="AI45" s="28">
        <v>0</v>
      </c>
      <c r="AJ45" s="68">
        <f t="shared" si="8"/>
        <v>0</v>
      </c>
      <c r="AK45" s="26">
        <v>0</v>
      </c>
      <c r="AL45" s="26">
        <v>0</v>
      </c>
    </row>
    <row r="46" spans="1:38" ht="69.75" customHeight="1" x14ac:dyDescent="0.25">
      <c r="A46" s="15" t="s">
        <v>108</v>
      </c>
      <c r="B46" s="5" t="s">
        <v>109</v>
      </c>
      <c r="C46" s="26">
        <v>0</v>
      </c>
      <c r="D46" s="26">
        <v>0</v>
      </c>
      <c r="E46" s="26">
        <f t="shared" si="1"/>
        <v>0</v>
      </c>
      <c r="F46" s="26">
        <v>0</v>
      </c>
      <c r="G46" s="26">
        <v>0</v>
      </c>
      <c r="H46" s="70">
        <v>0</v>
      </c>
      <c r="I46" s="68">
        <f t="shared" si="2"/>
        <v>0</v>
      </c>
      <c r="J46" s="28">
        <v>0</v>
      </c>
      <c r="K46" s="28">
        <v>0</v>
      </c>
      <c r="L46" s="26">
        <v>0</v>
      </c>
      <c r="M46" s="69">
        <f t="shared" si="3"/>
        <v>0</v>
      </c>
      <c r="N46" s="28">
        <v>0</v>
      </c>
      <c r="O46" s="28">
        <v>0</v>
      </c>
      <c r="P46" s="28">
        <v>0</v>
      </c>
      <c r="Q46" s="28">
        <v>0</v>
      </c>
      <c r="R46" s="69">
        <f t="shared" si="4"/>
        <v>0</v>
      </c>
      <c r="S46" s="28">
        <v>0</v>
      </c>
      <c r="T46" s="28">
        <v>0</v>
      </c>
      <c r="U46" s="28">
        <v>0</v>
      </c>
      <c r="V46" s="68">
        <f t="shared" si="5"/>
        <v>0</v>
      </c>
      <c r="W46" s="28">
        <v>0</v>
      </c>
      <c r="X46" s="28">
        <v>0</v>
      </c>
      <c r="Y46" s="68">
        <f t="shared" si="6"/>
        <v>0</v>
      </c>
      <c r="Z46" s="70">
        <v>0</v>
      </c>
      <c r="AA46" s="28">
        <v>0</v>
      </c>
      <c r="AB46" s="26">
        <v>0</v>
      </c>
      <c r="AC46" s="68">
        <f t="shared" si="7"/>
        <v>0</v>
      </c>
      <c r="AD46" s="26">
        <v>0</v>
      </c>
      <c r="AE46" s="26">
        <v>0</v>
      </c>
      <c r="AF46" s="28">
        <v>0</v>
      </c>
      <c r="AG46" s="28">
        <v>0</v>
      </c>
      <c r="AH46" s="28">
        <v>0</v>
      </c>
      <c r="AI46" s="28">
        <v>0</v>
      </c>
      <c r="AJ46" s="68">
        <f t="shared" si="8"/>
        <v>0</v>
      </c>
      <c r="AK46" s="26">
        <v>0</v>
      </c>
      <c r="AL46" s="26">
        <v>0</v>
      </c>
    </row>
    <row r="47" spans="1:38" ht="69.75" customHeight="1" x14ac:dyDescent="0.25">
      <c r="A47" s="15" t="s">
        <v>110</v>
      </c>
      <c r="B47" s="16" t="s">
        <v>111</v>
      </c>
      <c r="C47" s="26">
        <v>0</v>
      </c>
      <c r="D47" s="26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68">
        <f t="shared" si="2"/>
        <v>0</v>
      </c>
      <c r="J47" s="28">
        <v>0</v>
      </c>
      <c r="K47" s="28">
        <v>0</v>
      </c>
      <c r="L47" s="29">
        <v>0</v>
      </c>
      <c r="M47" s="69">
        <f t="shared" si="3"/>
        <v>0</v>
      </c>
      <c r="N47" s="28">
        <v>0</v>
      </c>
      <c r="O47" s="28">
        <v>0</v>
      </c>
      <c r="P47" s="28">
        <v>0</v>
      </c>
      <c r="Q47" s="28">
        <v>0</v>
      </c>
      <c r="R47" s="69">
        <f t="shared" si="4"/>
        <v>0</v>
      </c>
      <c r="S47" s="28">
        <v>0</v>
      </c>
      <c r="T47" s="28">
        <v>0</v>
      </c>
      <c r="U47" s="28">
        <v>0</v>
      </c>
      <c r="V47" s="68">
        <f t="shared" si="5"/>
        <v>0</v>
      </c>
      <c r="W47" s="28">
        <v>0</v>
      </c>
      <c r="X47" s="28">
        <v>0</v>
      </c>
      <c r="Y47" s="68">
        <f t="shared" si="6"/>
        <v>0</v>
      </c>
      <c r="Z47" s="70">
        <v>0</v>
      </c>
      <c r="AA47" s="28">
        <v>0</v>
      </c>
      <c r="AB47" s="26">
        <v>0</v>
      </c>
      <c r="AC47" s="68">
        <f t="shared" si="7"/>
        <v>0</v>
      </c>
      <c r="AD47" s="26">
        <v>0</v>
      </c>
      <c r="AE47" s="26">
        <v>0</v>
      </c>
      <c r="AF47" s="28">
        <v>0</v>
      </c>
      <c r="AG47" s="28">
        <v>0</v>
      </c>
      <c r="AH47" s="28">
        <v>0</v>
      </c>
      <c r="AI47" s="28">
        <v>0</v>
      </c>
      <c r="AJ47" s="68">
        <f t="shared" si="8"/>
        <v>0</v>
      </c>
      <c r="AK47" s="26">
        <v>0</v>
      </c>
      <c r="AL47" s="26">
        <v>0</v>
      </c>
    </row>
    <row r="48" spans="1:38" s="55" customFormat="1" ht="69.75" customHeight="1" x14ac:dyDescent="0.25">
      <c r="A48" s="58" t="s">
        <v>112</v>
      </c>
      <c r="B48" s="52" t="s">
        <v>81</v>
      </c>
      <c r="C48" s="68">
        <v>4</v>
      </c>
      <c r="D48" s="68">
        <v>0</v>
      </c>
      <c r="E48" s="68">
        <f t="shared" si="1"/>
        <v>4</v>
      </c>
      <c r="F48" s="68">
        <v>0</v>
      </c>
      <c r="G48" s="68">
        <v>0</v>
      </c>
      <c r="H48" s="68">
        <v>3</v>
      </c>
      <c r="I48" s="68">
        <f t="shared" si="2"/>
        <v>2</v>
      </c>
      <c r="J48" s="70">
        <v>1</v>
      </c>
      <c r="K48" s="70">
        <v>0</v>
      </c>
      <c r="L48" s="68">
        <v>6</v>
      </c>
      <c r="M48" s="69">
        <f t="shared" si="3"/>
        <v>0</v>
      </c>
      <c r="N48" s="70">
        <v>0</v>
      </c>
      <c r="O48" s="70">
        <v>0</v>
      </c>
      <c r="P48" s="70">
        <v>0</v>
      </c>
      <c r="Q48" s="70">
        <v>0</v>
      </c>
      <c r="R48" s="69">
        <f t="shared" si="4"/>
        <v>0</v>
      </c>
      <c r="S48" s="70">
        <v>0</v>
      </c>
      <c r="T48" s="70">
        <v>0</v>
      </c>
      <c r="U48" s="70">
        <v>0</v>
      </c>
      <c r="V48" s="68">
        <f t="shared" si="5"/>
        <v>0</v>
      </c>
      <c r="W48" s="68">
        <v>0</v>
      </c>
      <c r="X48" s="70">
        <v>0</v>
      </c>
      <c r="Y48" s="68">
        <f t="shared" si="6"/>
        <v>0</v>
      </c>
      <c r="Z48" s="70">
        <v>0</v>
      </c>
      <c r="AA48" s="70">
        <v>0</v>
      </c>
      <c r="AB48" s="68">
        <v>0</v>
      </c>
      <c r="AC48" s="68">
        <f t="shared" si="7"/>
        <v>0</v>
      </c>
      <c r="AD48" s="68">
        <v>0</v>
      </c>
      <c r="AE48" s="68">
        <v>0</v>
      </c>
      <c r="AF48" s="70">
        <v>0</v>
      </c>
      <c r="AG48" s="70">
        <v>0</v>
      </c>
      <c r="AH48" s="70">
        <v>0</v>
      </c>
      <c r="AI48" s="70">
        <v>0</v>
      </c>
      <c r="AJ48" s="68">
        <f t="shared" si="8"/>
        <v>0</v>
      </c>
      <c r="AK48" s="68">
        <v>0</v>
      </c>
      <c r="AL48" s="68">
        <v>0</v>
      </c>
    </row>
    <row r="49" spans="1:38" s="9" customFormat="1" ht="69.75" customHeight="1" x14ac:dyDescent="0.25">
      <c r="A49" s="15"/>
      <c r="B49" s="5" t="s">
        <v>15</v>
      </c>
      <c r="C49" s="29">
        <f>C9+C10+C12+C13+C15+C16+C17+C18+C20+C21+C22+C23+C24+C25+C26+C28+C29+C30+C31+C32+C33+C34+C35+C36+C37+C38+C39+C40+C41+C42+C43+C44+C45+C46+C47+C48</f>
        <v>500</v>
      </c>
      <c r="D49" s="29">
        <f t="shared" ref="D49:AL49" si="13">D9+D10+D12+D13+D15+D16+D17+D18+D20+D21+D22+D23+D24+D25+D26+D28+D29+D30+D31+D32+D33+D34+D35+D36+D37+D38+D39+D40+D41+D42+D43+D44+D45+D46+D47+D48</f>
        <v>31</v>
      </c>
      <c r="E49" s="26">
        <f t="shared" si="1"/>
        <v>466</v>
      </c>
      <c r="F49" s="29">
        <f t="shared" si="13"/>
        <v>0</v>
      </c>
      <c r="G49" s="29">
        <f t="shared" si="13"/>
        <v>3</v>
      </c>
      <c r="H49" s="29">
        <f t="shared" si="13"/>
        <v>183</v>
      </c>
      <c r="I49" s="68">
        <f t="shared" si="2"/>
        <v>136</v>
      </c>
      <c r="J49" s="29">
        <f t="shared" si="13"/>
        <v>37</v>
      </c>
      <c r="K49" s="29">
        <f t="shared" si="13"/>
        <v>10</v>
      </c>
      <c r="L49" s="29">
        <f t="shared" si="13"/>
        <v>411</v>
      </c>
      <c r="M49" s="69">
        <f t="shared" si="3"/>
        <v>197</v>
      </c>
      <c r="N49" s="29">
        <f t="shared" si="13"/>
        <v>140</v>
      </c>
      <c r="O49" s="29">
        <f t="shared" si="13"/>
        <v>1</v>
      </c>
      <c r="P49" s="29">
        <f t="shared" si="13"/>
        <v>55</v>
      </c>
      <c r="Q49" s="29">
        <f t="shared" si="13"/>
        <v>1</v>
      </c>
      <c r="R49" s="69">
        <f t="shared" si="4"/>
        <v>22</v>
      </c>
      <c r="S49" s="29">
        <f t="shared" si="13"/>
        <v>0</v>
      </c>
      <c r="T49" s="29">
        <f t="shared" si="13"/>
        <v>1</v>
      </c>
      <c r="U49" s="29">
        <f t="shared" si="13"/>
        <v>21</v>
      </c>
      <c r="V49" s="68">
        <f t="shared" si="5"/>
        <v>219</v>
      </c>
      <c r="W49" s="29">
        <f t="shared" si="13"/>
        <v>2</v>
      </c>
      <c r="X49" s="29">
        <f t="shared" si="13"/>
        <v>0</v>
      </c>
      <c r="Y49" s="68">
        <f t="shared" si="6"/>
        <v>1</v>
      </c>
      <c r="Z49" s="71">
        <f t="shared" si="13"/>
        <v>0</v>
      </c>
      <c r="AA49" s="29">
        <f>AA9+AA10+AA12+AA13+AA15+AA16+AA17+AA18+AA20+AA21+AA22+AA23+AA24+AA25+AA26+AA28+AA29+AA30+AA31+AA32+AA33+AA34+AA35+AA36+AA37+AA38+AA39+AA40+AA41+AA42+AA43+AA44+AA45+AA46+AA47+AA48</f>
        <v>65</v>
      </c>
      <c r="AB49" s="29">
        <f t="shared" si="13"/>
        <v>13</v>
      </c>
      <c r="AC49" s="68">
        <f t="shared" si="7"/>
        <v>78</v>
      </c>
      <c r="AD49" s="29">
        <f t="shared" si="13"/>
        <v>51</v>
      </c>
      <c r="AE49" s="29">
        <f t="shared" si="13"/>
        <v>27</v>
      </c>
      <c r="AF49" s="29">
        <f t="shared" si="13"/>
        <v>0</v>
      </c>
      <c r="AG49" s="29">
        <f t="shared" si="13"/>
        <v>74</v>
      </c>
      <c r="AH49" s="29">
        <f t="shared" si="13"/>
        <v>10</v>
      </c>
      <c r="AI49" s="29">
        <f t="shared" si="13"/>
        <v>5</v>
      </c>
      <c r="AJ49" s="68">
        <f t="shared" si="8"/>
        <v>15</v>
      </c>
      <c r="AK49" s="29">
        <f t="shared" si="13"/>
        <v>15</v>
      </c>
      <c r="AL49" s="29">
        <f t="shared" si="13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60"/>
      <c r="Z50" s="60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1"/>
      <c r="Z51" s="61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1"/>
      <c r="Z52" s="61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1"/>
      <c r="Z53" s="61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1"/>
      <c r="Z54" s="61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1"/>
      <c r="Z55" s="61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1"/>
      <c r="Z56" s="61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1"/>
      <c r="Z57" s="61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1"/>
      <c r="Z58" s="61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1"/>
      <c r="Z59" s="61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61"/>
      <c r="Z60" s="61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61"/>
      <c r="Z61" s="61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61"/>
      <c r="Z62" s="61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61"/>
      <c r="Z63" s="61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61"/>
      <c r="Z64" s="61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61"/>
      <c r="Z65" s="61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61"/>
      <c r="Z66" s="61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61"/>
      <c r="Z67" s="61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61"/>
      <c r="Z68" s="61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61"/>
      <c r="Z69" s="61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61"/>
      <c r="Z70" s="61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61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61"/>
      <c r="Z72" s="61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61"/>
      <c r="Z73" s="61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61"/>
      <c r="Z74" s="61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1"/>
      <c r="Z75" s="61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1"/>
      <c r="Z76" s="61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1"/>
      <c r="Z77" s="61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1"/>
      <c r="Z78" s="61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1"/>
      <c r="Z79" s="61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61"/>
      <c r="Z80" s="61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61"/>
      <c r="Z81" s="61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61"/>
      <c r="Z82" s="61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61"/>
      <c r="Z83" s="61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61"/>
      <c r="Z84" s="61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61"/>
      <c r="Z85" s="61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61"/>
      <c r="Z86" s="61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61"/>
      <c r="Z87" s="61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61"/>
      <c r="Z88" s="61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61"/>
      <c r="Z89" s="61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61"/>
      <c r="Z90" s="61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61"/>
      <c r="Z91" s="61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61"/>
      <c r="Z92" s="61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61"/>
      <c r="Z93" s="61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61"/>
      <c r="Z94" s="61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61"/>
      <c r="Z95" s="61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61"/>
      <c r="Z96" s="61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61"/>
      <c r="Z97" s="61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61"/>
      <c r="Z98" s="61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61"/>
      <c r="Z99" s="61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61"/>
      <c r="Z100" s="61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61"/>
      <c r="Z101" s="61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61"/>
      <c r="Z102" s="61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61"/>
      <c r="Z103" s="61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61"/>
      <c r="Z104" s="61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1"/>
      <c r="Z105" s="61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1"/>
      <c r="Z106" s="61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61"/>
      <c r="Z107" s="61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61"/>
      <c r="Z108" s="61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61"/>
      <c r="Z109" s="61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61"/>
      <c r="Z110" s="61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61"/>
      <c r="Z111" s="61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61"/>
      <c r="Z112" s="61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61"/>
      <c r="Z113" s="61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61"/>
      <c r="Z114" s="61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61"/>
      <c r="Z115" s="61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61"/>
      <c r="Z116" s="61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61"/>
      <c r="Z117" s="61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61"/>
      <c r="Z118" s="61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61"/>
      <c r="Z119" s="61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61"/>
      <c r="Z120" s="61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61"/>
      <c r="Z121" s="61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61"/>
      <c r="Z122" s="61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61"/>
      <c r="Z123" s="61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61"/>
      <c r="Z124" s="61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1"/>
      <c r="Z125" s="61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1"/>
      <c r="Z126" s="61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61"/>
      <c r="Z127" s="61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61"/>
      <c r="Z128" s="61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61"/>
      <c r="Z129" s="61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61"/>
      <c r="Z130" s="61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61"/>
      <c r="Z131" s="61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61"/>
      <c r="Z132" s="61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61"/>
      <c r="Z133" s="61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61"/>
      <c r="Z134" s="61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61"/>
      <c r="Z135" s="61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61"/>
      <c r="Z136" s="61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61"/>
      <c r="Z137" s="61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61"/>
      <c r="Z138" s="61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5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5.85546875" style="1" customWidth="1"/>
    <col min="24" max="24" width="6.8554687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16384" width="9.140625" style="1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143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73.5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ht="26.25" customHeight="1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2" t="s">
        <v>33</v>
      </c>
      <c r="S6" s="2" t="s">
        <v>34</v>
      </c>
      <c r="T6" s="2" t="s">
        <v>35</v>
      </c>
      <c r="U6" s="2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3"/>
      <c r="B7" s="4" t="s">
        <v>37</v>
      </c>
      <c r="C7" s="5">
        <v>1</v>
      </c>
      <c r="D7" s="5">
        <v>2</v>
      </c>
      <c r="E7" s="5">
        <v>3</v>
      </c>
      <c r="F7" s="5">
        <v>4</v>
      </c>
      <c r="G7" s="5">
        <v>5</v>
      </c>
      <c r="H7" s="5">
        <v>6</v>
      </c>
      <c r="I7" s="6">
        <v>7</v>
      </c>
      <c r="J7" s="5">
        <v>8</v>
      </c>
      <c r="K7" s="5">
        <v>9</v>
      </c>
      <c r="L7" s="5">
        <v>10</v>
      </c>
      <c r="M7" s="5">
        <v>11</v>
      </c>
      <c r="N7" s="5">
        <v>12</v>
      </c>
      <c r="O7" s="5">
        <v>13</v>
      </c>
      <c r="P7" s="5">
        <v>14</v>
      </c>
      <c r="Q7" s="5">
        <v>15</v>
      </c>
      <c r="R7" s="5">
        <v>16</v>
      </c>
      <c r="S7" s="5">
        <v>17</v>
      </c>
      <c r="T7" s="5">
        <v>18</v>
      </c>
      <c r="U7" s="5">
        <v>19</v>
      </c>
      <c r="V7" s="5">
        <v>20</v>
      </c>
      <c r="W7" s="5">
        <v>21</v>
      </c>
      <c r="X7" s="5">
        <v>22</v>
      </c>
      <c r="Y7" s="5">
        <v>23</v>
      </c>
      <c r="Z7" s="5">
        <v>24</v>
      </c>
      <c r="AA7" s="5">
        <v>25</v>
      </c>
      <c r="AB7" s="5">
        <v>26</v>
      </c>
      <c r="AC7" s="5">
        <v>27</v>
      </c>
      <c r="AD7" s="5">
        <v>28</v>
      </c>
      <c r="AE7" s="5">
        <v>29</v>
      </c>
      <c r="AF7" s="5">
        <v>30</v>
      </c>
      <c r="AG7" s="5">
        <v>31</v>
      </c>
      <c r="AH7" s="5">
        <v>32</v>
      </c>
      <c r="AI7" s="5">
        <v>33</v>
      </c>
      <c r="AJ7" s="5">
        <v>34</v>
      </c>
      <c r="AK7" s="5">
        <v>35</v>
      </c>
      <c r="AL7" s="5">
        <v>36</v>
      </c>
    </row>
    <row r="8" spans="1:38" s="9" customFormat="1" ht="65.25" customHeight="1" x14ac:dyDescent="0.25">
      <c r="A8" s="7">
        <v>1</v>
      </c>
      <c r="B8" s="5" t="s">
        <v>38</v>
      </c>
      <c r="C8" s="89">
        <f>C9+C10</f>
        <v>254</v>
      </c>
      <c r="D8" s="89">
        <f t="shared" ref="D8:AL8" si="0">D9+D10</f>
        <v>16</v>
      </c>
      <c r="E8" s="89">
        <f t="shared" si="0"/>
        <v>238</v>
      </c>
      <c r="F8" s="89">
        <f t="shared" si="0"/>
        <v>0</v>
      </c>
      <c r="G8" s="89">
        <f t="shared" si="0"/>
        <v>0</v>
      </c>
      <c r="H8" s="89">
        <f t="shared" si="0"/>
        <v>0</v>
      </c>
      <c r="I8" s="89">
        <f t="shared" si="0"/>
        <v>0</v>
      </c>
      <c r="J8" s="89">
        <f t="shared" si="0"/>
        <v>0</v>
      </c>
      <c r="K8" s="89">
        <f t="shared" si="0"/>
        <v>0</v>
      </c>
      <c r="L8" s="89">
        <f t="shared" si="0"/>
        <v>254</v>
      </c>
      <c r="M8" s="89">
        <f t="shared" si="0"/>
        <v>0</v>
      </c>
      <c r="N8" s="89">
        <f t="shared" si="0"/>
        <v>0</v>
      </c>
      <c r="O8" s="89">
        <f t="shared" si="0"/>
        <v>0</v>
      </c>
      <c r="P8" s="89">
        <f t="shared" si="0"/>
        <v>0</v>
      </c>
      <c r="Q8" s="89">
        <f t="shared" si="0"/>
        <v>0</v>
      </c>
      <c r="R8" s="89">
        <f t="shared" si="0"/>
        <v>0</v>
      </c>
      <c r="S8" s="89">
        <f t="shared" si="0"/>
        <v>0</v>
      </c>
      <c r="T8" s="89">
        <f t="shared" si="0"/>
        <v>0</v>
      </c>
      <c r="U8" s="89">
        <f t="shared" si="0"/>
        <v>0</v>
      </c>
      <c r="V8" s="89">
        <f t="shared" si="0"/>
        <v>0</v>
      </c>
      <c r="W8" s="89">
        <f t="shared" si="0"/>
        <v>0</v>
      </c>
      <c r="X8" s="89">
        <f t="shared" si="0"/>
        <v>0</v>
      </c>
      <c r="Y8" s="89">
        <f t="shared" si="0"/>
        <v>0</v>
      </c>
      <c r="Z8" s="89">
        <f t="shared" si="0"/>
        <v>0</v>
      </c>
      <c r="AA8" s="89">
        <f t="shared" si="0"/>
        <v>0</v>
      </c>
      <c r="AB8" s="89">
        <f t="shared" si="0"/>
        <v>0</v>
      </c>
      <c r="AC8" s="89">
        <f t="shared" si="0"/>
        <v>0</v>
      </c>
      <c r="AD8" s="89">
        <f t="shared" si="0"/>
        <v>0</v>
      </c>
      <c r="AE8" s="89">
        <f t="shared" si="0"/>
        <v>0</v>
      </c>
      <c r="AF8" s="89">
        <f t="shared" si="0"/>
        <v>0</v>
      </c>
      <c r="AG8" s="89">
        <f t="shared" si="0"/>
        <v>0</v>
      </c>
      <c r="AH8" s="89">
        <f t="shared" si="0"/>
        <v>0</v>
      </c>
      <c r="AI8" s="89">
        <f t="shared" si="0"/>
        <v>0</v>
      </c>
      <c r="AJ8" s="89">
        <f t="shared" si="0"/>
        <v>0</v>
      </c>
      <c r="AK8" s="89">
        <f t="shared" si="0"/>
        <v>0</v>
      </c>
      <c r="AL8" s="89">
        <f t="shared" si="0"/>
        <v>0</v>
      </c>
    </row>
    <row r="9" spans="1:38" ht="65.25" customHeight="1" x14ac:dyDescent="0.25">
      <c r="A9" s="10" t="s">
        <v>39</v>
      </c>
      <c r="B9" s="11" t="s">
        <v>40</v>
      </c>
      <c r="C9" s="26">
        <v>190</v>
      </c>
      <c r="D9" s="26">
        <v>12</v>
      </c>
      <c r="E9" s="26">
        <f>C9-D9-F9-G9</f>
        <v>178</v>
      </c>
      <c r="F9" s="26">
        <v>0</v>
      </c>
      <c r="G9" s="68">
        <v>0</v>
      </c>
      <c r="H9" s="68">
        <v>0</v>
      </c>
      <c r="I9" s="68">
        <v>0</v>
      </c>
      <c r="J9" s="68">
        <v>0</v>
      </c>
      <c r="K9" s="26">
        <v>0</v>
      </c>
      <c r="L9" s="26">
        <v>190</v>
      </c>
      <c r="M9" s="27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  <c r="T9" s="69">
        <v>0</v>
      </c>
      <c r="U9" s="69">
        <v>0</v>
      </c>
      <c r="V9" s="69">
        <v>0</v>
      </c>
      <c r="W9" s="69">
        <v>0</v>
      </c>
      <c r="X9" s="69">
        <v>0</v>
      </c>
      <c r="Y9" s="69">
        <v>0</v>
      </c>
      <c r="Z9" s="69">
        <v>0</v>
      </c>
      <c r="AA9" s="69">
        <v>0</v>
      </c>
      <c r="AB9" s="69">
        <v>0</v>
      </c>
      <c r="AC9" s="69">
        <v>0</v>
      </c>
      <c r="AD9" s="69">
        <v>0</v>
      </c>
      <c r="AE9" s="69">
        <v>0</v>
      </c>
      <c r="AF9" s="69">
        <v>0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</row>
    <row r="10" spans="1:38" ht="65.25" customHeight="1" x14ac:dyDescent="0.25">
      <c r="A10" s="10" t="s">
        <v>41</v>
      </c>
      <c r="B10" s="11" t="s">
        <v>42</v>
      </c>
      <c r="C10" s="26">
        <v>64</v>
      </c>
      <c r="D10" s="26">
        <v>4</v>
      </c>
      <c r="E10" s="26">
        <f t="shared" ref="E10:E48" si="1">C10-D10-F10-G10</f>
        <v>60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64</v>
      </c>
      <c r="M10" s="27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  <c r="T10" s="69">
        <v>0</v>
      </c>
      <c r="U10" s="69">
        <v>0</v>
      </c>
      <c r="V10" s="69">
        <v>0</v>
      </c>
      <c r="W10" s="69">
        <v>0</v>
      </c>
      <c r="X10" s="69">
        <v>0</v>
      </c>
      <c r="Y10" s="69">
        <v>0</v>
      </c>
      <c r="Z10" s="69">
        <v>0</v>
      </c>
      <c r="AA10" s="69">
        <v>0</v>
      </c>
      <c r="AB10" s="69">
        <v>0</v>
      </c>
      <c r="AC10" s="69">
        <v>0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  <c r="AI10" s="69">
        <v>0</v>
      </c>
      <c r="AJ10" s="69">
        <v>0</v>
      </c>
      <c r="AK10" s="69">
        <v>0</v>
      </c>
      <c r="AL10" s="69">
        <v>0</v>
      </c>
    </row>
    <row r="11" spans="1:38" s="9" customFormat="1" ht="65.25" customHeight="1" x14ac:dyDescent="0.25">
      <c r="A11" s="7">
        <v>2</v>
      </c>
      <c r="B11" s="5" t="s">
        <v>43</v>
      </c>
      <c r="C11" s="89">
        <f>C12+C13</f>
        <v>93</v>
      </c>
      <c r="D11" s="89">
        <f t="shared" ref="D11:AL11" si="2">D12+D13</f>
        <v>1</v>
      </c>
      <c r="E11" s="89">
        <f t="shared" si="2"/>
        <v>92</v>
      </c>
      <c r="F11" s="89">
        <f t="shared" si="2"/>
        <v>0</v>
      </c>
      <c r="G11" s="89">
        <f t="shared" si="2"/>
        <v>0</v>
      </c>
      <c r="H11" s="89">
        <f t="shared" si="2"/>
        <v>0</v>
      </c>
      <c r="I11" s="89">
        <f t="shared" si="2"/>
        <v>0</v>
      </c>
      <c r="J11" s="89">
        <f t="shared" si="2"/>
        <v>0</v>
      </c>
      <c r="K11" s="89">
        <f t="shared" si="2"/>
        <v>0</v>
      </c>
      <c r="L11" s="89">
        <f t="shared" si="2"/>
        <v>93</v>
      </c>
      <c r="M11" s="89">
        <f t="shared" si="2"/>
        <v>0</v>
      </c>
      <c r="N11" s="89">
        <f t="shared" si="2"/>
        <v>0</v>
      </c>
      <c r="O11" s="89">
        <f t="shared" si="2"/>
        <v>0</v>
      </c>
      <c r="P11" s="89">
        <f t="shared" si="2"/>
        <v>0</v>
      </c>
      <c r="Q11" s="89">
        <f t="shared" si="2"/>
        <v>0</v>
      </c>
      <c r="R11" s="89">
        <f t="shared" si="2"/>
        <v>0</v>
      </c>
      <c r="S11" s="89">
        <f t="shared" si="2"/>
        <v>0</v>
      </c>
      <c r="T11" s="89">
        <f t="shared" si="2"/>
        <v>0</v>
      </c>
      <c r="U11" s="89">
        <f t="shared" si="2"/>
        <v>0</v>
      </c>
      <c r="V11" s="89">
        <f t="shared" si="2"/>
        <v>0</v>
      </c>
      <c r="W11" s="89">
        <f t="shared" si="2"/>
        <v>0</v>
      </c>
      <c r="X11" s="89">
        <f t="shared" si="2"/>
        <v>0</v>
      </c>
      <c r="Y11" s="89">
        <f t="shared" si="2"/>
        <v>0</v>
      </c>
      <c r="Z11" s="89">
        <f t="shared" si="2"/>
        <v>0</v>
      </c>
      <c r="AA11" s="89">
        <f t="shared" si="2"/>
        <v>0</v>
      </c>
      <c r="AB11" s="89">
        <f t="shared" si="2"/>
        <v>0</v>
      </c>
      <c r="AC11" s="89">
        <f t="shared" si="2"/>
        <v>0</v>
      </c>
      <c r="AD11" s="89">
        <f t="shared" si="2"/>
        <v>0</v>
      </c>
      <c r="AE11" s="89">
        <f t="shared" si="2"/>
        <v>0</v>
      </c>
      <c r="AF11" s="89">
        <f t="shared" si="2"/>
        <v>0</v>
      </c>
      <c r="AG11" s="89">
        <f t="shared" si="2"/>
        <v>0</v>
      </c>
      <c r="AH11" s="89">
        <f t="shared" si="2"/>
        <v>0</v>
      </c>
      <c r="AI11" s="89">
        <f t="shared" si="2"/>
        <v>0</v>
      </c>
      <c r="AJ11" s="89">
        <f t="shared" si="2"/>
        <v>0</v>
      </c>
      <c r="AK11" s="89">
        <f t="shared" si="2"/>
        <v>0</v>
      </c>
      <c r="AL11" s="89">
        <f t="shared" si="2"/>
        <v>0</v>
      </c>
    </row>
    <row r="12" spans="1:38" ht="65.25" customHeight="1" x14ac:dyDescent="0.25">
      <c r="A12" s="10" t="s">
        <v>44</v>
      </c>
      <c r="B12" s="11" t="s">
        <v>45</v>
      </c>
      <c r="C12" s="26">
        <v>50</v>
      </c>
      <c r="D12" s="26">
        <v>0</v>
      </c>
      <c r="E12" s="26">
        <f t="shared" si="1"/>
        <v>50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50</v>
      </c>
      <c r="M12" s="27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  <c r="T12" s="69">
        <v>0</v>
      </c>
      <c r="U12" s="69">
        <v>0</v>
      </c>
      <c r="V12" s="69">
        <v>0</v>
      </c>
      <c r="W12" s="69">
        <v>0</v>
      </c>
      <c r="X12" s="69">
        <v>0</v>
      </c>
      <c r="Y12" s="69">
        <v>0</v>
      </c>
      <c r="Z12" s="69">
        <v>0</v>
      </c>
      <c r="AA12" s="69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  <c r="AI12" s="69">
        <v>0</v>
      </c>
      <c r="AJ12" s="69">
        <v>0</v>
      </c>
      <c r="AK12" s="69">
        <v>0</v>
      </c>
      <c r="AL12" s="69">
        <v>0</v>
      </c>
    </row>
    <row r="13" spans="1:38" ht="65.25" customHeight="1" x14ac:dyDescent="0.25">
      <c r="A13" s="10" t="s">
        <v>46</v>
      </c>
      <c r="B13" s="11" t="s">
        <v>47</v>
      </c>
      <c r="C13" s="26">
        <v>43</v>
      </c>
      <c r="D13" s="26">
        <v>1</v>
      </c>
      <c r="E13" s="26">
        <f t="shared" si="1"/>
        <v>42</v>
      </c>
      <c r="F13" s="26">
        <v>0</v>
      </c>
      <c r="G13" s="26">
        <v>0</v>
      </c>
      <c r="H13" s="26">
        <v>0</v>
      </c>
      <c r="I13" s="26">
        <v>0</v>
      </c>
      <c r="J13" s="28">
        <v>0</v>
      </c>
      <c r="K13" s="26">
        <v>0</v>
      </c>
      <c r="L13" s="26">
        <v>43</v>
      </c>
      <c r="M13" s="27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  <c r="T13" s="69">
        <v>0</v>
      </c>
      <c r="U13" s="69">
        <v>0</v>
      </c>
      <c r="V13" s="69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  <c r="AI13" s="69">
        <v>0</v>
      </c>
      <c r="AJ13" s="69">
        <v>0</v>
      </c>
      <c r="AK13" s="69">
        <v>0</v>
      </c>
      <c r="AL13" s="69">
        <v>0</v>
      </c>
    </row>
    <row r="14" spans="1:38" s="9" customFormat="1" ht="65.25" customHeight="1" x14ac:dyDescent="0.25">
      <c r="A14" s="10" t="s">
        <v>48</v>
      </c>
      <c r="B14" s="5" t="s">
        <v>49</v>
      </c>
      <c r="C14" s="89">
        <f>C15+C16</f>
        <v>2</v>
      </c>
      <c r="D14" s="89">
        <f t="shared" ref="D14:AL14" si="3">D15+D16</f>
        <v>2</v>
      </c>
      <c r="E14" s="89">
        <f t="shared" si="3"/>
        <v>0</v>
      </c>
      <c r="F14" s="89">
        <f t="shared" si="3"/>
        <v>0</v>
      </c>
      <c r="G14" s="89">
        <f t="shared" si="3"/>
        <v>0</v>
      </c>
      <c r="H14" s="89">
        <f t="shared" si="3"/>
        <v>0</v>
      </c>
      <c r="I14" s="89">
        <f t="shared" si="3"/>
        <v>0</v>
      </c>
      <c r="J14" s="89">
        <f t="shared" si="3"/>
        <v>0</v>
      </c>
      <c r="K14" s="89">
        <f t="shared" si="3"/>
        <v>0</v>
      </c>
      <c r="L14" s="89">
        <f t="shared" si="3"/>
        <v>2</v>
      </c>
      <c r="M14" s="89">
        <f t="shared" si="3"/>
        <v>0</v>
      </c>
      <c r="N14" s="89">
        <f t="shared" si="3"/>
        <v>0</v>
      </c>
      <c r="O14" s="89">
        <f t="shared" si="3"/>
        <v>0</v>
      </c>
      <c r="P14" s="89">
        <f t="shared" si="3"/>
        <v>0</v>
      </c>
      <c r="Q14" s="89">
        <f t="shared" si="3"/>
        <v>0</v>
      </c>
      <c r="R14" s="89">
        <f t="shared" si="3"/>
        <v>0</v>
      </c>
      <c r="S14" s="89">
        <f t="shared" si="3"/>
        <v>0</v>
      </c>
      <c r="T14" s="89">
        <f t="shared" si="3"/>
        <v>0</v>
      </c>
      <c r="U14" s="89">
        <f t="shared" si="3"/>
        <v>0</v>
      </c>
      <c r="V14" s="89">
        <f t="shared" si="3"/>
        <v>0</v>
      </c>
      <c r="W14" s="89">
        <f t="shared" si="3"/>
        <v>0</v>
      </c>
      <c r="X14" s="89">
        <f t="shared" si="3"/>
        <v>0</v>
      </c>
      <c r="Y14" s="89">
        <f t="shared" si="3"/>
        <v>0</v>
      </c>
      <c r="Z14" s="89">
        <f t="shared" si="3"/>
        <v>0</v>
      </c>
      <c r="AA14" s="89">
        <f t="shared" si="3"/>
        <v>0</v>
      </c>
      <c r="AB14" s="89">
        <f t="shared" si="3"/>
        <v>0</v>
      </c>
      <c r="AC14" s="89">
        <f t="shared" si="3"/>
        <v>0</v>
      </c>
      <c r="AD14" s="89">
        <f t="shared" si="3"/>
        <v>0</v>
      </c>
      <c r="AE14" s="89">
        <f t="shared" si="3"/>
        <v>0</v>
      </c>
      <c r="AF14" s="89">
        <f t="shared" si="3"/>
        <v>0</v>
      </c>
      <c r="AG14" s="89">
        <f t="shared" si="3"/>
        <v>0</v>
      </c>
      <c r="AH14" s="89">
        <f t="shared" si="3"/>
        <v>0</v>
      </c>
      <c r="AI14" s="89">
        <f t="shared" si="3"/>
        <v>0</v>
      </c>
      <c r="AJ14" s="89">
        <f t="shared" si="3"/>
        <v>0</v>
      </c>
      <c r="AK14" s="89">
        <f t="shared" si="3"/>
        <v>0</v>
      </c>
      <c r="AL14" s="89">
        <f t="shared" si="3"/>
        <v>0</v>
      </c>
    </row>
    <row r="15" spans="1:38" ht="65.25" customHeight="1" x14ac:dyDescent="0.25">
      <c r="A15" s="10" t="s">
        <v>50</v>
      </c>
      <c r="B15" s="11" t="s">
        <v>51</v>
      </c>
      <c r="C15" s="26">
        <v>0</v>
      </c>
      <c r="D15" s="26">
        <v>0</v>
      </c>
      <c r="E15" s="26">
        <f t="shared" si="1"/>
        <v>0</v>
      </c>
      <c r="F15" s="26">
        <v>0</v>
      </c>
      <c r="G15" s="26">
        <v>0</v>
      </c>
      <c r="H15" s="26">
        <v>0</v>
      </c>
      <c r="I15" s="26">
        <v>0</v>
      </c>
      <c r="J15" s="28">
        <v>0</v>
      </c>
      <c r="K15" s="26">
        <v>0</v>
      </c>
      <c r="L15" s="26">
        <v>0</v>
      </c>
      <c r="M15" s="27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  <c r="T15" s="69">
        <v>0</v>
      </c>
      <c r="U15" s="69">
        <v>0</v>
      </c>
      <c r="V15" s="69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  <c r="AI15" s="69">
        <v>0</v>
      </c>
      <c r="AJ15" s="69">
        <v>0</v>
      </c>
      <c r="AK15" s="69">
        <v>0</v>
      </c>
      <c r="AL15" s="69">
        <v>0</v>
      </c>
    </row>
    <row r="16" spans="1:38" ht="65.25" customHeight="1" x14ac:dyDescent="0.25">
      <c r="A16" s="10" t="s">
        <v>52</v>
      </c>
      <c r="B16" s="11" t="s">
        <v>53</v>
      </c>
      <c r="C16" s="26">
        <v>2</v>
      </c>
      <c r="D16" s="26">
        <v>2</v>
      </c>
      <c r="E16" s="26">
        <f t="shared" si="1"/>
        <v>0</v>
      </c>
      <c r="F16" s="26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26">
        <v>2</v>
      </c>
      <c r="M16" s="27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  <c r="T16" s="69">
        <v>0</v>
      </c>
      <c r="U16" s="69">
        <v>0</v>
      </c>
      <c r="V16" s="69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  <c r="AI16" s="69">
        <v>0</v>
      </c>
      <c r="AJ16" s="69">
        <v>0</v>
      </c>
      <c r="AK16" s="69">
        <v>0</v>
      </c>
      <c r="AL16" s="69">
        <v>0</v>
      </c>
    </row>
    <row r="17" spans="1:38" s="9" customFormat="1" ht="65.25" customHeight="1" x14ac:dyDescent="0.25">
      <c r="A17" s="10">
        <v>4</v>
      </c>
      <c r="B17" s="5" t="s">
        <v>54</v>
      </c>
      <c r="C17" s="26">
        <v>0</v>
      </c>
      <c r="D17" s="26">
        <v>0</v>
      </c>
      <c r="E17" s="26">
        <f t="shared" si="1"/>
        <v>0</v>
      </c>
      <c r="F17" s="26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26">
        <v>0</v>
      </c>
      <c r="M17" s="27">
        <v>0</v>
      </c>
      <c r="N17" s="69">
        <v>0</v>
      </c>
      <c r="O17" s="69">
        <v>0</v>
      </c>
      <c r="P17" s="69">
        <v>0</v>
      </c>
      <c r="Q17" s="69">
        <v>0</v>
      </c>
      <c r="R17" s="69">
        <v>0</v>
      </c>
      <c r="S17" s="69">
        <v>0</v>
      </c>
      <c r="T17" s="69">
        <v>0</v>
      </c>
      <c r="U17" s="69">
        <v>0</v>
      </c>
      <c r="V17" s="69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  <c r="AI17" s="69">
        <v>0</v>
      </c>
      <c r="AJ17" s="69">
        <v>0</v>
      </c>
      <c r="AK17" s="69">
        <v>0</v>
      </c>
      <c r="AL17" s="69">
        <v>0</v>
      </c>
    </row>
    <row r="18" spans="1:38" s="9" customFormat="1" ht="65.25" customHeight="1" x14ac:dyDescent="0.25">
      <c r="A18" s="10">
        <v>5</v>
      </c>
      <c r="B18" s="5" t="s">
        <v>55</v>
      </c>
      <c r="C18" s="26">
        <v>1</v>
      </c>
      <c r="D18" s="26">
        <v>0</v>
      </c>
      <c r="E18" s="26">
        <f t="shared" si="1"/>
        <v>1</v>
      </c>
      <c r="F18" s="68">
        <v>0</v>
      </c>
      <c r="G18" s="26">
        <v>0</v>
      </c>
      <c r="H18" s="26">
        <v>0</v>
      </c>
      <c r="I18" s="26">
        <v>0</v>
      </c>
      <c r="J18" s="28">
        <v>0</v>
      </c>
      <c r="K18" s="68">
        <v>0</v>
      </c>
      <c r="L18" s="26">
        <v>1</v>
      </c>
      <c r="M18" s="27">
        <v>0</v>
      </c>
      <c r="N18" s="69">
        <v>0</v>
      </c>
      <c r="O18" s="69">
        <v>0</v>
      </c>
      <c r="P18" s="69">
        <v>0</v>
      </c>
      <c r="Q18" s="69">
        <v>0</v>
      </c>
      <c r="R18" s="69">
        <v>0</v>
      </c>
      <c r="S18" s="69">
        <v>0</v>
      </c>
      <c r="T18" s="69">
        <v>0</v>
      </c>
      <c r="U18" s="69">
        <v>0</v>
      </c>
      <c r="V18" s="69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</row>
    <row r="19" spans="1:38" s="9" customFormat="1" ht="65.25" customHeight="1" x14ac:dyDescent="0.25">
      <c r="A19" s="10">
        <v>6</v>
      </c>
      <c r="B19" s="5" t="s">
        <v>56</v>
      </c>
      <c r="C19" s="89">
        <f>C20+C21+C22+C23+C24+C25+C26</f>
        <v>0</v>
      </c>
      <c r="D19" s="89">
        <f t="shared" ref="D19:AL19" si="4">D20+D21+D22+D23+D24+D25+D26</f>
        <v>0</v>
      </c>
      <c r="E19" s="89">
        <f t="shared" si="4"/>
        <v>0</v>
      </c>
      <c r="F19" s="89">
        <f t="shared" si="4"/>
        <v>0</v>
      </c>
      <c r="G19" s="89">
        <f t="shared" si="4"/>
        <v>0</v>
      </c>
      <c r="H19" s="89">
        <f t="shared" si="4"/>
        <v>0</v>
      </c>
      <c r="I19" s="89">
        <f t="shared" si="4"/>
        <v>0</v>
      </c>
      <c r="J19" s="89">
        <f t="shared" si="4"/>
        <v>0</v>
      </c>
      <c r="K19" s="89">
        <f t="shared" si="4"/>
        <v>0</v>
      </c>
      <c r="L19" s="89">
        <f t="shared" si="4"/>
        <v>0</v>
      </c>
      <c r="M19" s="89">
        <f t="shared" si="4"/>
        <v>0</v>
      </c>
      <c r="N19" s="89">
        <f t="shared" si="4"/>
        <v>0</v>
      </c>
      <c r="O19" s="89">
        <f t="shared" si="4"/>
        <v>0</v>
      </c>
      <c r="P19" s="89">
        <f t="shared" si="4"/>
        <v>0</v>
      </c>
      <c r="Q19" s="89">
        <f t="shared" si="4"/>
        <v>0</v>
      </c>
      <c r="R19" s="89">
        <f t="shared" si="4"/>
        <v>0</v>
      </c>
      <c r="S19" s="89">
        <f t="shared" si="4"/>
        <v>0</v>
      </c>
      <c r="T19" s="89">
        <f t="shared" si="4"/>
        <v>0</v>
      </c>
      <c r="U19" s="89">
        <f t="shared" si="4"/>
        <v>0</v>
      </c>
      <c r="V19" s="89">
        <f t="shared" si="4"/>
        <v>0</v>
      </c>
      <c r="W19" s="89">
        <f t="shared" si="4"/>
        <v>0</v>
      </c>
      <c r="X19" s="89">
        <f t="shared" si="4"/>
        <v>0</v>
      </c>
      <c r="Y19" s="89">
        <f t="shared" si="4"/>
        <v>0</v>
      </c>
      <c r="Z19" s="89">
        <f t="shared" si="4"/>
        <v>0</v>
      </c>
      <c r="AA19" s="89">
        <f t="shared" si="4"/>
        <v>0</v>
      </c>
      <c r="AB19" s="89">
        <f t="shared" si="4"/>
        <v>0</v>
      </c>
      <c r="AC19" s="89">
        <f t="shared" si="4"/>
        <v>0</v>
      </c>
      <c r="AD19" s="89">
        <f t="shared" si="4"/>
        <v>0</v>
      </c>
      <c r="AE19" s="89">
        <f t="shared" si="4"/>
        <v>0</v>
      </c>
      <c r="AF19" s="89">
        <f t="shared" si="4"/>
        <v>0</v>
      </c>
      <c r="AG19" s="89">
        <f t="shared" si="4"/>
        <v>0</v>
      </c>
      <c r="AH19" s="89">
        <f t="shared" si="4"/>
        <v>0</v>
      </c>
      <c r="AI19" s="89">
        <f t="shared" si="4"/>
        <v>0</v>
      </c>
      <c r="AJ19" s="89">
        <f t="shared" si="4"/>
        <v>0</v>
      </c>
      <c r="AK19" s="89">
        <f t="shared" si="4"/>
        <v>0</v>
      </c>
      <c r="AL19" s="89">
        <f t="shared" si="4"/>
        <v>0</v>
      </c>
    </row>
    <row r="20" spans="1:38" ht="65.25" customHeight="1" x14ac:dyDescent="0.25">
      <c r="A20" s="10" t="s">
        <v>57</v>
      </c>
      <c r="B20" s="11" t="s">
        <v>58</v>
      </c>
      <c r="C20" s="26">
        <v>0</v>
      </c>
      <c r="D20" s="68">
        <v>0</v>
      </c>
      <c r="E20" s="26">
        <f t="shared" si="1"/>
        <v>0</v>
      </c>
      <c r="F20" s="68">
        <v>0</v>
      </c>
      <c r="G20" s="68">
        <v>0</v>
      </c>
      <c r="H20" s="68">
        <f t="shared" ref="H20" si="5">H21+H22+H23+H24+H25+H26+H27</f>
        <v>0</v>
      </c>
      <c r="I20" s="26">
        <v>0</v>
      </c>
      <c r="J20" s="28">
        <v>0</v>
      </c>
      <c r="K20" s="68">
        <v>0</v>
      </c>
      <c r="L20" s="26">
        <v>0</v>
      </c>
      <c r="M20" s="27">
        <v>0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  <c r="T20" s="69">
        <v>0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  <c r="AI20" s="69">
        <v>0</v>
      </c>
      <c r="AJ20" s="69">
        <v>0</v>
      </c>
      <c r="AK20" s="69">
        <v>0</v>
      </c>
      <c r="AL20" s="69">
        <v>0</v>
      </c>
    </row>
    <row r="21" spans="1:38" ht="65.25" customHeight="1" x14ac:dyDescent="0.25">
      <c r="A21" s="10" t="s">
        <v>59</v>
      </c>
      <c r="B21" s="11" t="s">
        <v>60</v>
      </c>
      <c r="C21" s="26">
        <v>0</v>
      </c>
      <c r="D21" s="68">
        <v>0</v>
      </c>
      <c r="E21" s="26">
        <f t="shared" si="1"/>
        <v>0</v>
      </c>
      <c r="F21" s="68">
        <v>0</v>
      </c>
      <c r="G21" s="68">
        <v>0</v>
      </c>
      <c r="H21" s="68">
        <f t="shared" ref="H21" si="6">H22+H23+H24+H25+H26+H27+H28</f>
        <v>0</v>
      </c>
      <c r="I21" s="68">
        <v>0</v>
      </c>
      <c r="J21" s="70">
        <v>0</v>
      </c>
      <c r="K21" s="68">
        <v>0</v>
      </c>
      <c r="L21" s="26">
        <v>0</v>
      </c>
      <c r="M21" s="27">
        <v>0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  <c r="T21" s="69">
        <v>0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  <c r="AI21" s="69">
        <v>0</v>
      </c>
      <c r="AJ21" s="69">
        <v>0</v>
      </c>
      <c r="AK21" s="69">
        <v>0</v>
      </c>
      <c r="AL21" s="69">
        <v>0</v>
      </c>
    </row>
    <row r="22" spans="1:38" ht="65.25" customHeight="1" x14ac:dyDescent="0.25">
      <c r="A22" s="10" t="s">
        <v>61</v>
      </c>
      <c r="B22" s="11" t="s">
        <v>62</v>
      </c>
      <c r="C22" s="26">
        <v>0</v>
      </c>
      <c r="D22" s="68">
        <v>0</v>
      </c>
      <c r="E22" s="26">
        <f t="shared" si="1"/>
        <v>0</v>
      </c>
      <c r="F22" s="68">
        <v>0</v>
      </c>
      <c r="G22" s="68">
        <v>0</v>
      </c>
      <c r="H22" s="68">
        <f t="shared" ref="H22" si="7">H23+H24+H25+H26+H27+H28+H29</f>
        <v>0</v>
      </c>
      <c r="I22" s="68">
        <v>0</v>
      </c>
      <c r="J22" s="70">
        <v>0</v>
      </c>
      <c r="K22" s="68">
        <v>0</v>
      </c>
      <c r="L22" s="26">
        <v>0</v>
      </c>
      <c r="M22" s="69">
        <v>0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  <c r="T22" s="69">
        <v>0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  <c r="AI22" s="69">
        <v>0</v>
      </c>
      <c r="AJ22" s="69">
        <v>0</v>
      </c>
      <c r="AK22" s="69">
        <v>0</v>
      </c>
      <c r="AL22" s="69">
        <v>0</v>
      </c>
    </row>
    <row r="23" spans="1:38" ht="65.25" customHeight="1" x14ac:dyDescent="0.25">
      <c r="A23" s="10" t="s">
        <v>63</v>
      </c>
      <c r="B23" s="11" t="s">
        <v>64</v>
      </c>
      <c r="C23" s="26">
        <v>0</v>
      </c>
      <c r="D23" s="68">
        <v>0</v>
      </c>
      <c r="E23" s="26">
        <f t="shared" si="1"/>
        <v>0</v>
      </c>
      <c r="F23" s="68">
        <v>0</v>
      </c>
      <c r="G23" s="68">
        <v>0</v>
      </c>
      <c r="H23" s="68">
        <f t="shared" ref="H23" si="8">H24+H25+H26+H27+H28+H29+H30</f>
        <v>0</v>
      </c>
      <c r="I23" s="68">
        <v>0</v>
      </c>
      <c r="J23" s="70">
        <v>0</v>
      </c>
      <c r="K23" s="68">
        <v>0</v>
      </c>
      <c r="L23" s="26">
        <v>0</v>
      </c>
      <c r="M23" s="69">
        <v>0</v>
      </c>
      <c r="N23" s="69">
        <v>0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  <c r="T23" s="69">
        <v>0</v>
      </c>
      <c r="U23" s="69">
        <v>0</v>
      </c>
      <c r="V23" s="69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  <c r="AI23" s="69">
        <v>0</v>
      </c>
      <c r="AJ23" s="69">
        <v>0</v>
      </c>
      <c r="AK23" s="69">
        <v>0</v>
      </c>
      <c r="AL23" s="69">
        <v>0</v>
      </c>
    </row>
    <row r="24" spans="1:38" ht="65.25" customHeight="1" x14ac:dyDescent="0.25">
      <c r="A24" s="10" t="s">
        <v>65</v>
      </c>
      <c r="B24" s="11" t="s">
        <v>66</v>
      </c>
      <c r="C24" s="26">
        <v>0</v>
      </c>
      <c r="D24" s="68">
        <v>0</v>
      </c>
      <c r="E24" s="26">
        <f t="shared" si="1"/>
        <v>0</v>
      </c>
      <c r="F24" s="68">
        <v>0</v>
      </c>
      <c r="G24" s="68">
        <v>0</v>
      </c>
      <c r="H24" s="68">
        <f t="shared" ref="H24" si="9">H25+H26+H27+H28+H29+H30+H31</f>
        <v>0</v>
      </c>
      <c r="I24" s="68">
        <v>0</v>
      </c>
      <c r="J24" s="70">
        <v>0</v>
      </c>
      <c r="K24" s="68">
        <v>0</v>
      </c>
      <c r="L24" s="26">
        <v>0</v>
      </c>
      <c r="M24" s="69">
        <v>0</v>
      </c>
      <c r="N24" s="69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  <c r="T24" s="69">
        <v>0</v>
      </c>
      <c r="U24" s="69">
        <v>0</v>
      </c>
      <c r="V24" s="69">
        <v>0</v>
      </c>
      <c r="W24" s="69">
        <v>0</v>
      </c>
      <c r="X24" s="69">
        <v>0</v>
      </c>
      <c r="Y24" s="69">
        <v>0</v>
      </c>
      <c r="Z24" s="69">
        <v>0</v>
      </c>
      <c r="AA24" s="69">
        <v>0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0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</row>
    <row r="25" spans="1:38" ht="65.25" customHeight="1" x14ac:dyDescent="0.25">
      <c r="A25" s="10" t="s">
        <v>67</v>
      </c>
      <c r="B25" s="11" t="s">
        <v>68</v>
      </c>
      <c r="C25" s="26">
        <v>0</v>
      </c>
      <c r="D25" s="68">
        <v>0</v>
      </c>
      <c r="E25" s="26">
        <f t="shared" si="1"/>
        <v>0</v>
      </c>
      <c r="F25" s="68">
        <v>0</v>
      </c>
      <c r="G25" s="68">
        <v>0</v>
      </c>
      <c r="H25" s="68">
        <f t="shared" ref="H25" si="10">H26+H27+H28+H29+H30+H31+H32</f>
        <v>0</v>
      </c>
      <c r="I25" s="68">
        <v>0</v>
      </c>
      <c r="J25" s="70">
        <v>0</v>
      </c>
      <c r="K25" s="68">
        <v>0</v>
      </c>
      <c r="L25" s="26">
        <v>0</v>
      </c>
      <c r="M25" s="69">
        <v>0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  <c r="T25" s="69">
        <v>0</v>
      </c>
      <c r="U25" s="69">
        <v>0</v>
      </c>
      <c r="V25" s="69">
        <v>0</v>
      </c>
      <c r="W25" s="69">
        <v>0</v>
      </c>
      <c r="X25" s="69">
        <v>0</v>
      </c>
      <c r="Y25" s="69">
        <v>0</v>
      </c>
      <c r="Z25" s="69">
        <v>0</v>
      </c>
      <c r="AA25" s="69">
        <v>0</v>
      </c>
      <c r="AB25" s="69">
        <v>0</v>
      </c>
      <c r="AC25" s="69">
        <v>0</v>
      </c>
      <c r="AD25" s="69">
        <v>0</v>
      </c>
      <c r="AE25" s="69">
        <v>0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</row>
    <row r="26" spans="1:38" ht="65.25" customHeight="1" x14ac:dyDescent="0.25">
      <c r="A26" s="10" t="s">
        <v>69</v>
      </c>
      <c r="B26" s="11" t="s">
        <v>70</v>
      </c>
      <c r="C26" s="26">
        <v>0</v>
      </c>
      <c r="D26" s="68">
        <v>0</v>
      </c>
      <c r="E26" s="26">
        <f t="shared" si="1"/>
        <v>0</v>
      </c>
      <c r="F26" s="68">
        <v>0</v>
      </c>
      <c r="G26" s="26">
        <v>0</v>
      </c>
      <c r="H26" s="68">
        <f t="shared" ref="H26" si="11">H27+H28+H29+H30+H31+H32+H33</f>
        <v>0</v>
      </c>
      <c r="I26" s="68">
        <v>0</v>
      </c>
      <c r="J26" s="70">
        <v>0</v>
      </c>
      <c r="K26" s="68">
        <v>0</v>
      </c>
      <c r="L26" s="26">
        <v>0</v>
      </c>
      <c r="M26" s="69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68">
        <v>0</v>
      </c>
      <c r="AF26" s="68">
        <v>0</v>
      </c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</row>
    <row r="27" spans="1:38" s="9" customFormat="1" ht="65.25" customHeight="1" x14ac:dyDescent="0.25">
      <c r="A27" s="10">
        <v>7</v>
      </c>
      <c r="B27" s="5" t="s">
        <v>71</v>
      </c>
      <c r="C27" s="89">
        <f>C28+C29+C30+C31+C32</f>
        <v>0</v>
      </c>
      <c r="D27" s="89">
        <f t="shared" ref="D27:AL27" si="12">D28+D29+D30+D31+D32</f>
        <v>0</v>
      </c>
      <c r="E27" s="89">
        <f t="shared" si="12"/>
        <v>0</v>
      </c>
      <c r="F27" s="89">
        <f t="shared" si="12"/>
        <v>0</v>
      </c>
      <c r="G27" s="89">
        <f t="shared" si="12"/>
        <v>0</v>
      </c>
      <c r="H27" s="89">
        <f t="shared" si="12"/>
        <v>0</v>
      </c>
      <c r="I27" s="89">
        <f t="shared" si="12"/>
        <v>0</v>
      </c>
      <c r="J27" s="89">
        <f t="shared" si="12"/>
        <v>0</v>
      </c>
      <c r="K27" s="89">
        <f t="shared" si="12"/>
        <v>0</v>
      </c>
      <c r="L27" s="89">
        <f t="shared" si="12"/>
        <v>0</v>
      </c>
      <c r="M27" s="89">
        <f t="shared" si="12"/>
        <v>0</v>
      </c>
      <c r="N27" s="89">
        <f t="shared" si="12"/>
        <v>0</v>
      </c>
      <c r="O27" s="89">
        <f t="shared" si="12"/>
        <v>0</v>
      </c>
      <c r="P27" s="89">
        <f t="shared" si="12"/>
        <v>0</v>
      </c>
      <c r="Q27" s="89">
        <f t="shared" si="12"/>
        <v>0</v>
      </c>
      <c r="R27" s="89">
        <f t="shared" si="12"/>
        <v>0</v>
      </c>
      <c r="S27" s="89">
        <f t="shared" si="12"/>
        <v>0</v>
      </c>
      <c r="T27" s="89">
        <f t="shared" si="12"/>
        <v>0</v>
      </c>
      <c r="U27" s="89">
        <f t="shared" si="12"/>
        <v>0</v>
      </c>
      <c r="V27" s="89">
        <f t="shared" si="12"/>
        <v>0</v>
      </c>
      <c r="W27" s="89">
        <f t="shared" si="12"/>
        <v>0</v>
      </c>
      <c r="X27" s="89">
        <f t="shared" si="12"/>
        <v>0</v>
      </c>
      <c r="Y27" s="89">
        <f t="shared" si="12"/>
        <v>0</v>
      </c>
      <c r="Z27" s="89">
        <f t="shared" si="12"/>
        <v>0</v>
      </c>
      <c r="AA27" s="89">
        <f t="shared" si="12"/>
        <v>0</v>
      </c>
      <c r="AB27" s="89">
        <f t="shared" si="12"/>
        <v>0</v>
      </c>
      <c r="AC27" s="89">
        <f t="shared" si="12"/>
        <v>0</v>
      </c>
      <c r="AD27" s="89">
        <f t="shared" si="12"/>
        <v>0</v>
      </c>
      <c r="AE27" s="89">
        <f t="shared" si="12"/>
        <v>0</v>
      </c>
      <c r="AF27" s="89">
        <f t="shared" si="12"/>
        <v>0</v>
      </c>
      <c r="AG27" s="89">
        <f t="shared" si="12"/>
        <v>0</v>
      </c>
      <c r="AH27" s="89">
        <f t="shared" si="12"/>
        <v>0</v>
      </c>
      <c r="AI27" s="89">
        <f t="shared" si="12"/>
        <v>0</v>
      </c>
      <c r="AJ27" s="89">
        <f t="shared" si="12"/>
        <v>0</v>
      </c>
      <c r="AK27" s="89">
        <f t="shared" si="12"/>
        <v>0</v>
      </c>
      <c r="AL27" s="89">
        <f t="shared" si="12"/>
        <v>0</v>
      </c>
    </row>
    <row r="28" spans="1:38" ht="65.25" customHeight="1" x14ac:dyDescent="0.25">
      <c r="A28" s="15" t="s">
        <v>72</v>
      </c>
      <c r="B28" s="11" t="s">
        <v>73</v>
      </c>
      <c r="C28" s="26">
        <v>0</v>
      </c>
      <c r="D28" s="68">
        <f t="shared" ref="D28" si="13">D29+D30+D31+D32+D33</f>
        <v>0</v>
      </c>
      <c r="E28" s="26">
        <f t="shared" si="1"/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0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68">
        <v>0</v>
      </c>
      <c r="AF28" s="68">
        <v>0</v>
      </c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</row>
    <row r="29" spans="1:38" ht="65.25" customHeight="1" x14ac:dyDescent="0.25">
      <c r="A29" s="15" t="s">
        <v>74</v>
      </c>
      <c r="B29" s="11" t="s">
        <v>75</v>
      </c>
      <c r="C29" s="26">
        <v>0</v>
      </c>
      <c r="D29" s="68">
        <f t="shared" ref="D29" si="14">D30+D31+D32+D33+D34</f>
        <v>0</v>
      </c>
      <c r="E29" s="26">
        <f t="shared" si="1"/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</row>
    <row r="30" spans="1:38" ht="65.25" customHeight="1" x14ac:dyDescent="0.25">
      <c r="A30" s="15" t="s">
        <v>76</v>
      </c>
      <c r="B30" s="11" t="s">
        <v>77</v>
      </c>
      <c r="C30" s="26">
        <v>0</v>
      </c>
      <c r="D30" s="68">
        <f t="shared" ref="D30" si="15">D31+D32+D33+D34+D35</f>
        <v>0</v>
      </c>
      <c r="E30" s="26">
        <f t="shared" si="1"/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</row>
    <row r="31" spans="1:38" ht="65.25" customHeight="1" x14ac:dyDescent="0.25">
      <c r="A31" s="15" t="s">
        <v>78</v>
      </c>
      <c r="B31" s="11" t="s">
        <v>79</v>
      </c>
      <c r="C31" s="26">
        <v>0</v>
      </c>
      <c r="D31" s="68">
        <f t="shared" ref="D31" si="16">D32+D33+D34+D35+D36</f>
        <v>0</v>
      </c>
      <c r="E31" s="26">
        <f t="shared" si="1"/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68">
        <v>0</v>
      </c>
      <c r="AF31" s="68">
        <v>0</v>
      </c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</row>
    <row r="32" spans="1:38" ht="65.25" customHeight="1" x14ac:dyDescent="0.25">
      <c r="A32" s="15" t="s">
        <v>80</v>
      </c>
      <c r="B32" s="11" t="s">
        <v>81</v>
      </c>
      <c r="C32" s="26">
        <v>0</v>
      </c>
      <c r="D32" s="68">
        <f t="shared" ref="D32" si="17">D33+D34+D35+D36+D37</f>
        <v>0</v>
      </c>
      <c r="E32" s="26">
        <f t="shared" si="1"/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</row>
    <row r="33" spans="1:38" s="9" customFormat="1" ht="65.25" customHeight="1" x14ac:dyDescent="0.25">
      <c r="A33" s="35" t="s">
        <v>82</v>
      </c>
      <c r="B33" s="5" t="s">
        <v>83</v>
      </c>
      <c r="C33" s="26">
        <v>0</v>
      </c>
      <c r="D33" s="68">
        <f t="shared" ref="D33" si="18">D34+D35+D36+D37+D38</f>
        <v>0</v>
      </c>
      <c r="E33" s="26">
        <f t="shared" si="1"/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</row>
    <row r="34" spans="1:38" s="9" customFormat="1" ht="65.25" customHeight="1" x14ac:dyDescent="0.25">
      <c r="A34" s="35" t="s">
        <v>84</v>
      </c>
      <c r="B34" s="5" t="s">
        <v>85</v>
      </c>
      <c r="C34" s="26">
        <v>0</v>
      </c>
      <c r="D34" s="68">
        <f t="shared" ref="D34" si="19">D35+D36+D37+D38+D39</f>
        <v>0</v>
      </c>
      <c r="E34" s="26">
        <f t="shared" si="1"/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>
        <v>0</v>
      </c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</row>
    <row r="35" spans="1:38" s="9" customFormat="1" ht="65.25" customHeight="1" x14ac:dyDescent="0.25">
      <c r="A35" s="35" t="s">
        <v>86</v>
      </c>
      <c r="B35" s="5" t="s">
        <v>87</v>
      </c>
      <c r="C35" s="26">
        <v>0</v>
      </c>
      <c r="D35" s="68">
        <f t="shared" ref="D35" si="20">D36+D37+D38+D39+D40</f>
        <v>0</v>
      </c>
      <c r="E35" s="26">
        <f t="shared" si="1"/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68">
        <v>0</v>
      </c>
      <c r="AF35" s="68">
        <v>0</v>
      </c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</row>
    <row r="36" spans="1:38" s="9" customFormat="1" ht="65.25" customHeight="1" x14ac:dyDescent="0.25">
      <c r="A36" s="35" t="s">
        <v>88</v>
      </c>
      <c r="B36" s="5" t="s">
        <v>89</v>
      </c>
      <c r="C36" s="26">
        <v>0</v>
      </c>
      <c r="D36" s="68">
        <f t="shared" ref="D36" si="21">D37+D38+D39+D40+D41</f>
        <v>0</v>
      </c>
      <c r="E36" s="26">
        <f t="shared" si="1"/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68">
        <v>0</v>
      </c>
      <c r="AF36" s="68">
        <v>0</v>
      </c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</row>
    <row r="37" spans="1:38" s="9" customFormat="1" ht="65.25" customHeight="1" x14ac:dyDescent="0.25">
      <c r="A37" s="35" t="s">
        <v>90</v>
      </c>
      <c r="B37" s="5" t="s">
        <v>91</v>
      </c>
      <c r="C37" s="26">
        <v>2</v>
      </c>
      <c r="D37" s="68">
        <f t="shared" ref="D37" si="22">D38+D39+D40+D41+D42</f>
        <v>0</v>
      </c>
      <c r="E37" s="26">
        <f t="shared" si="1"/>
        <v>2</v>
      </c>
      <c r="F37" s="68">
        <v>0</v>
      </c>
      <c r="G37" s="26">
        <v>0</v>
      </c>
      <c r="H37" s="28">
        <v>0</v>
      </c>
      <c r="I37" s="26">
        <v>0</v>
      </c>
      <c r="J37" s="28">
        <v>0</v>
      </c>
      <c r="K37" s="28">
        <v>0</v>
      </c>
      <c r="L37" s="26">
        <v>2</v>
      </c>
      <c r="M37" s="27">
        <v>0</v>
      </c>
      <c r="N37" s="69">
        <v>0</v>
      </c>
      <c r="O37" s="69">
        <v>0</v>
      </c>
      <c r="P37" s="69">
        <v>0</v>
      </c>
      <c r="Q37" s="69">
        <v>0</v>
      </c>
      <c r="R37" s="69">
        <v>0</v>
      </c>
      <c r="S37" s="69">
        <v>0</v>
      </c>
      <c r="T37" s="69">
        <v>0</v>
      </c>
      <c r="U37" s="69">
        <v>0</v>
      </c>
      <c r="V37" s="69">
        <v>0</v>
      </c>
      <c r="W37" s="69">
        <v>0</v>
      </c>
      <c r="X37" s="69">
        <v>0</v>
      </c>
      <c r="Y37" s="69">
        <v>0</v>
      </c>
      <c r="Z37" s="69">
        <v>0</v>
      </c>
      <c r="AA37" s="69">
        <v>0</v>
      </c>
      <c r="AB37" s="69">
        <v>0</v>
      </c>
      <c r="AC37" s="69">
        <v>0</v>
      </c>
      <c r="AD37" s="69">
        <v>0</v>
      </c>
      <c r="AE37" s="69">
        <v>0</v>
      </c>
      <c r="AF37" s="69">
        <v>0</v>
      </c>
      <c r="AG37" s="69">
        <v>0</v>
      </c>
      <c r="AH37" s="69">
        <v>0</v>
      </c>
      <c r="AI37" s="69">
        <v>0</v>
      </c>
      <c r="AJ37" s="69">
        <v>0</v>
      </c>
      <c r="AK37" s="69">
        <v>0</v>
      </c>
      <c r="AL37" s="69">
        <v>0</v>
      </c>
    </row>
    <row r="38" spans="1:38" s="9" customFormat="1" ht="65.25" customHeight="1" x14ac:dyDescent="0.25">
      <c r="A38" s="35" t="s">
        <v>92</v>
      </c>
      <c r="B38" s="5" t="s">
        <v>93</v>
      </c>
      <c r="C38" s="28">
        <v>0</v>
      </c>
      <c r="D38" s="68">
        <f t="shared" ref="D38" si="23">D39+D40+D41+D42+D43</f>
        <v>0</v>
      </c>
      <c r="E38" s="26">
        <f t="shared" si="1"/>
        <v>0</v>
      </c>
      <c r="F38" s="28">
        <v>0</v>
      </c>
      <c r="G38" s="28">
        <v>0</v>
      </c>
      <c r="H38" s="26">
        <v>0</v>
      </c>
      <c r="I38" s="26">
        <v>0</v>
      </c>
      <c r="J38" s="28">
        <v>0</v>
      </c>
      <c r="K38" s="28">
        <v>0</v>
      </c>
      <c r="L38" s="26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68">
        <v>0</v>
      </c>
      <c r="X38" s="68">
        <v>0</v>
      </c>
      <c r="Y38" s="68">
        <v>0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68">
        <v>0</v>
      </c>
      <c r="AF38" s="68">
        <v>0</v>
      </c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28">
        <v>0</v>
      </c>
    </row>
    <row r="39" spans="1:38" ht="65.25" customHeight="1" x14ac:dyDescent="0.25">
      <c r="A39" s="15" t="s">
        <v>114</v>
      </c>
      <c r="B39" s="5" t="s">
        <v>95</v>
      </c>
      <c r="C39" s="28">
        <v>0</v>
      </c>
      <c r="D39" s="28">
        <v>0</v>
      </c>
      <c r="E39" s="26">
        <f t="shared" si="1"/>
        <v>0</v>
      </c>
      <c r="F39" s="28">
        <v>0</v>
      </c>
      <c r="G39" s="28">
        <v>0</v>
      </c>
      <c r="H39" s="26">
        <v>0</v>
      </c>
      <c r="I39" s="26">
        <v>0</v>
      </c>
      <c r="J39" s="26">
        <v>0</v>
      </c>
      <c r="K39" s="28">
        <v>0</v>
      </c>
      <c r="L39" s="26">
        <v>0</v>
      </c>
      <c r="M39" s="27">
        <v>0</v>
      </c>
      <c r="N39" s="69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  <c r="T39" s="69">
        <v>0</v>
      </c>
      <c r="U39" s="69">
        <v>0</v>
      </c>
      <c r="V39" s="69">
        <v>0</v>
      </c>
      <c r="W39" s="69">
        <v>0</v>
      </c>
      <c r="X39" s="69">
        <v>0</v>
      </c>
      <c r="Y39" s="69">
        <v>0</v>
      </c>
      <c r="Z39" s="69">
        <v>0</v>
      </c>
      <c r="AA39" s="69">
        <v>0</v>
      </c>
      <c r="AB39" s="69">
        <v>0</v>
      </c>
      <c r="AC39" s="69">
        <v>0</v>
      </c>
      <c r="AD39" s="69">
        <v>0</v>
      </c>
      <c r="AE39" s="69">
        <v>0</v>
      </c>
      <c r="AF39" s="69">
        <v>0</v>
      </c>
      <c r="AG39" s="69">
        <v>0</v>
      </c>
      <c r="AH39" s="69">
        <v>0</v>
      </c>
      <c r="AI39" s="69">
        <v>0</v>
      </c>
      <c r="AJ39" s="69">
        <v>0</v>
      </c>
      <c r="AK39" s="69">
        <v>0</v>
      </c>
      <c r="AL39" s="69">
        <v>0</v>
      </c>
    </row>
    <row r="40" spans="1:38" ht="65.25" customHeight="1" x14ac:dyDescent="0.25">
      <c r="A40" s="15" t="s">
        <v>96</v>
      </c>
      <c r="B40" s="5" t="s">
        <v>97</v>
      </c>
      <c r="C40" s="26">
        <v>0</v>
      </c>
      <c r="D40" s="26">
        <v>0</v>
      </c>
      <c r="E40" s="26">
        <f t="shared" si="1"/>
        <v>0</v>
      </c>
      <c r="F40" s="26">
        <v>0</v>
      </c>
      <c r="G40" s="26">
        <v>0</v>
      </c>
      <c r="H40" s="28">
        <v>0</v>
      </c>
      <c r="I40" s="26">
        <v>0</v>
      </c>
      <c r="J40" s="28">
        <v>0</v>
      </c>
      <c r="K40" s="28">
        <v>0</v>
      </c>
      <c r="L40" s="26">
        <v>0</v>
      </c>
      <c r="M40" s="27">
        <v>0</v>
      </c>
      <c r="N40" s="69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  <c r="T40" s="69">
        <v>0</v>
      </c>
      <c r="U40" s="69">
        <v>0</v>
      </c>
      <c r="V40" s="69">
        <v>0</v>
      </c>
      <c r="W40" s="69">
        <v>0</v>
      </c>
      <c r="X40" s="69">
        <v>0</v>
      </c>
      <c r="Y40" s="69">
        <v>0</v>
      </c>
      <c r="Z40" s="69">
        <v>0</v>
      </c>
      <c r="AA40" s="69">
        <v>0</v>
      </c>
      <c r="AB40" s="69">
        <v>0</v>
      </c>
      <c r="AC40" s="69">
        <v>0</v>
      </c>
      <c r="AD40" s="69">
        <v>0</v>
      </c>
      <c r="AE40" s="69">
        <v>0</v>
      </c>
      <c r="AF40" s="69">
        <v>0</v>
      </c>
      <c r="AG40" s="69">
        <v>0</v>
      </c>
      <c r="AH40" s="69">
        <v>0</v>
      </c>
      <c r="AI40" s="69">
        <v>0</v>
      </c>
      <c r="AJ40" s="69">
        <v>0</v>
      </c>
      <c r="AK40" s="69">
        <v>0</v>
      </c>
      <c r="AL40" s="69">
        <v>0</v>
      </c>
    </row>
    <row r="41" spans="1:38" ht="65.25" customHeight="1" x14ac:dyDescent="0.25">
      <c r="A41" s="15" t="s">
        <v>98</v>
      </c>
      <c r="B41" s="5" t="s">
        <v>99</v>
      </c>
      <c r="C41" s="26">
        <v>0</v>
      </c>
      <c r="D41" s="26">
        <v>0</v>
      </c>
      <c r="E41" s="26">
        <f t="shared" si="1"/>
        <v>0</v>
      </c>
      <c r="F41" s="26">
        <v>0</v>
      </c>
      <c r="G41" s="26">
        <v>0</v>
      </c>
      <c r="H41" s="28">
        <v>0</v>
      </c>
      <c r="I41" s="26">
        <v>0</v>
      </c>
      <c r="J41" s="28">
        <v>0</v>
      </c>
      <c r="K41" s="28">
        <v>0</v>
      </c>
      <c r="L41" s="26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  <c r="Y41" s="68">
        <v>0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68">
        <v>0</v>
      </c>
      <c r="AF41" s="68">
        <v>0</v>
      </c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</row>
    <row r="42" spans="1:38" ht="65.25" customHeight="1" x14ac:dyDescent="0.25">
      <c r="A42" s="15" t="s">
        <v>100</v>
      </c>
      <c r="B42" s="16" t="s">
        <v>101</v>
      </c>
      <c r="C42" s="26">
        <v>1</v>
      </c>
      <c r="D42" s="68">
        <v>0</v>
      </c>
      <c r="E42" s="26">
        <f t="shared" si="1"/>
        <v>1</v>
      </c>
      <c r="F42" s="26">
        <v>0</v>
      </c>
      <c r="G42" s="26">
        <v>0</v>
      </c>
      <c r="H42" s="28">
        <v>0</v>
      </c>
      <c r="I42" s="26">
        <v>0</v>
      </c>
      <c r="J42" s="28">
        <v>0</v>
      </c>
      <c r="K42" s="28">
        <v>0</v>
      </c>
      <c r="L42" s="26">
        <v>1</v>
      </c>
      <c r="M42" s="27">
        <v>0</v>
      </c>
      <c r="N42" s="69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  <c r="T42" s="69">
        <v>0</v>
      </c>
      <c r="U42" s="69">
        <v>0</v>
      </c>
      <c r="V42" s="69">
        <v>0</v>
      </c>
      <c r="W42" s="69">
        <v>0</v>
      </c>
      <c r="X42" s="69">
        <v>0</v>
      </c>
      <c r="Y42" s="69">
        <v>0</v>
      </c>
      <c r="Z42" s="69">
        <v>0</v>
      </c>
      <c r="AA42" s="69">
        <v>0</v>
      </c>
      <c r="AB42" s="69">
        <v>0</v>
      </c>
      <c r="AC42" s="69">
        <v>0</v>
      </c>
      <c r="AD42" s="69">
        <v>0</v>
      </c>
      <c r="AE42" s="69">
        <v>0</v>
      </c>
      <c r="AF42" s="69">
        <v>0</v>
      </c>
      <c r="AG42" s="69">
        <v>0</v>
      </c>
      <c r="AH42" s="69">
        <v>0</v>
      </c>
      <c r="AI42" s="69">
        <v>0</v>
      </c>
      <c r="AJ42" s="69">
        <v>0</v>
      </c>
      <c r="AK42" s="69">
        <v>0</v>
      </c>
      <c r="AL42" s="69">
        <v>0</v>
      </c>
    </row>
    <row r="43" spans="1:38" ht="65.25" customHeight="1" x14ac:dyDescent="0.25">
      <c r="A43" s="15" t="s">
        <v>102</v>
      </c>
      <c r="B43" s="16" t="s">
        <v>103</v>
      </c>
      <c r="C43" s="26">
        <v>0</v>
      </c>
      <c r="D43" s="68">
        <v>0</v>
      </c>
      <c r="E43" s="26">
        <f t="shared" si="1"/>
        <v>0</v>
      </c>
      <c r="F43" s="26">
        <v>0</v>
      </c>
      <c r="G43" s="26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0</v>
      </c>
      <c r="AB43" s="68">
        <v>0</v>
      </c>
      <c r="AC43" s="68">
        <v>0</v>
      </c>
      <c r="AD43" s="68">
        <v>0</v>
      </c>
      <c r="AE43" s="68">
        <v>0</v>
      </c>
      <c r="AF43" s="68">
        <v>0</v>
      </c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</row>
    <row r="44" spans="1:38" ht="65.25" customHeight="1" x14ac:dyDescent="0.25">
      <c r="A44" s="15" t="s">
        <v>104</v>
      </c>
      <c r="B44" s="16" t="s">
        <v>105</v>
      </c>
      <c r="C44" s="26">
        <v>0</v>
      </c>
      <c r="D44" s="68">
        <v>0</v>
      </c>
      <c r="E44" s="26">
        <f t="shared" si="1"/>
        <v>0</v>
      </c>
      <c r="F44" s="26">
        <v>0</v>
      </c>
      <c r="G44" s="26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0</v>
      </c>
      <c r="R44" s="68">
        <v>0</v>
      </c>
      <c r="S44" s="68">
        <v>0</v>
      </c>
      <c r="T44" s="68">
        <v>0</v>
      </c>
      <c r="U44" s="68">
        <v>0</v>
      </c>
      <c r="V44" s="68">
        <v>0</v>
      </c>
      <c r="W44" s="68">
        <v>0</v>
      </c>
      <c r="X44" s="68">
        <v>0</v>
      </c>
      <c r="Y44" s="68">
        <v>0</v>
      </c>
      <c r="Z44" s="68">
        <v>0</v>
      </c>
      <c r="AA44" s="68">
        <v>0</v>
      </c>
      <c r="AB44" s="68">
        <v>0</v>
      </c>
      <c r="AC44" s="68">
        <v>0</v>
      </c>
      <c r="AD44" s="68">
        <v>0</v>
      </c>
      <c r="AE44" s="68">
        <v>0</v>
      </c>
      <c r="AF44" s="68">
        <v>0</v>
      </c>
      <c r="AG44" s="68">
        <v>0</v>
      </c>
      <c r="AH44" s="68">
        <v>0</v>
      </c>
      <c r="AI44" s="68">
        <v>0</v>
      </c>
      <c r="AJ44" s="68">
        <v>0</v>
      </c>
      <c r="AK44" s="68">
        <v>0</v>
      </c>
      <c r="AL44" s="68">
        <v>0</v>
      </c>
    </row>
    <row r="45" spans="1:38" ht="65.25" customHeight="1" x14ac:dyDescent="0.25">
      <c r="A45" s="15" t="s">
        <v>106</v>
      </c>
      <c r="B45" s="16" t="s">
        <v>107</v>
      </c>
      <c r="C45" s="26">
        <v>10</v>
      </c>
      <c r="D45" s="68">
        <v>0</v>
      </c>
      <c r="E45" s="26">
        <f t="shared" si="1"/>
        <v>10</v>
      </c>
      <c r="F45" s="26">
        <v>0</v>
      </c>
      <c r="G45" s="26">
        <v>0</v>
      </c>
      <c r="H45" s="68">
        <v>0</v>
      </c>
      <c r="I45" s="68">
        <v>0</v>
      </c>
      <c r="J45" s="68">
        <v>0</v>
      </c>
      <c r="K45" s="68">
        <v>0</v>
      </c>
      <c r="L45" s="26">
        <v>10</v>
      </c>
      <c r="M45" s="27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  <c r="T45" s="69">
        <v>0</v>
      </c>
      <c r="U45" s="69">
        <v>0</v>
      </c>
      <c r="V45" s="69">
        <v>0</v>
      </c>
      <c r="W45" s="69">
        <v>0</v>
      </c>
      <c r="X45" s="69">
        <v>0</v>
      </c>
      <c r="Y45" s="69">
        <v>0</v>
      </c>
      <c r="Z45" s="69">
        <v>0</v>
      </c>
      <c r="AA45" s="69">
        <v>0</v>
      </c>
      <c r="AB45" s="69">
        <v>0</v>
      </c>
      <c r="AC45" s="69">
        <v>0</v>
      </c>
      <c r="AD45" s="69">
        <v>0</v>
      </c>
      <c r="AE45" s="69">
        <v>0</v>
      </c>
      <c r="AF45" s="69">
        <v>0</v>
      </c>
      <c r="AG45" s="69">
        <v>0</v>
      </c>
      <c r="AH45" s="69">
        <v>0</v>
      </c>
      <c r="AI45" s="69">
        <v>0</v>
      </c>
      <c r="AJ45" s="69">
        <v>0</v>
      </c>
      <c r="AK45" s="69">
        <v>0</v>
      </c>
      <c r="AL45" s="69">
        <v>0</v>
      </c>
    </row>
    <row r="46" spans="1:38" ht="65.25" customHeight="1" x14ac:dyDescent="0.25">
      <c r="A46" s="15" t="s">
        <v>108</v>
      </c>
      <c r="B46" s="5" t="s">
        <v>109</v>
      </c>
      <c r="C46" s="26">
        <v>0</v>
      </c>
      <c r="D46" s="68">
        <v>0</v>
      </c>
      <c r="E46" s="26">
        <f t="shared" si="1"/>
        <v>0</v>
      </c>
      <c r="F46" s="26">
        <v>0</v>
      </c>
      <c r="G46" s="26">
        <v>0</v>
      </c>
      <c r="H46" s="28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0">
        <v>0</v>
      </c>
      <c r="O46" s="70">
        <v>0</v>
      </c>
      <c r="P46" s="70">
        <v>0</v>
      </c>
      <c r="Q46" s="70">
        <v>0</v>
      </c>
      <c r="R46" s="70">
        <v>0</v>
      </c>
      <c r="S46" s="70">
        <v>0</v>
      </c>
      <c r="T46" s="70">
        <v>0</v>
      </c>
      <c r="U46" s="70">
        <v>0</v>
      </c>
      <c r="V46" s="70">
        <v>0</v>
      </c>
      <c r="W46" s="70">
        <v>0</v>
      </c>
      <c r="X46" s="70">
        <v>0</v>
      </c>
      <c r="Y46" s="70">
        <v>0</v>
      </c>
      <c r="Z46" s="70">
        <v>0</v>
      </c>
      <c r="AA46" s="70">
        <v>0</v>
      </c>
      <c r="AB46" s="70">
        <v>0</v>
      </c>
      <c r="AC46" s="70">
        <v>0</v>
      </c>
      <c r="AD46" s="70">
        <v>0</v>
      </c>
      <c r="AE46" s="70">
        <v>0</v>
      </c>
      <c r="AF46" s="70">
        <v>0</v>
      </c>
      <c r="AG46" s="70">
        <v>0</v>
      </c>
      <c r="AH46" s="70">
        <v>0</v>
      </c>
      <c r="AI46" s="70">
        <v>0</v>
      </c>
      <c r="AJ46" s="70">
        <v>0</v>
      </c>
      <c r="AK46" s="70">
        <v>0</v>
      </c>
      <c r="AL46" s="70">
        <v>0</v>
      </c>
    </row>
    <row r="47" spans="1:38" ht="65.25" customHeight="1" x14ac:dyDescent="0.25">
      <c r="A47" s="15" t="s">
        <v>110</v>
      </c>
      <c r="B47" s="16" t="s">
        <v>111</v>
      </c>
      <c r="C47" s="26">
        <v>0</v>
      </c>
      <c r="D47" s="68">
        <v>0</v>
      </c>
      <c r="E47" s="26">
        <f t="shared" si="1"/>
        <v>0</v>
      </c>
      <c r="F47" s="26">
        <v>0</v>
      </c>
      <c r="G47" s="26">
        <v>0</v>
      </c>
      <c r="H47" s="28">
        <v>0</v>
      </c>
      <c r="I47" s="26">
        <v>0</v>
      </c>
      <c r="J47" s="28">
        <v>0</v>
      </c>
      <c r="K47" s="28">
        <v>0</v>
      </c>
      <c r="L47" s="26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0</v>
      </c>
      <c r="AE47" s="68">
        <v>0</v>
      </c>
      <c r="AF47" s="68">
        <v>0</v>
      </c>
      <c r="AG47" s="68">
        <v>0</v>
      </c>
      <c r="AH47" s="68">
        <v>0</v>
      </c>
      <c r="AI47" s="68">
        <v>0</v>
      </c>
      <c r="AJ47" s="68">
        <v>0</v>
      </c>
      <c r="AK47" s="68">
        <v>0</v>
      </c>
      <c r="AL47" s="68">
        <v>0</v>
      </c>
    </row>
    <row r="48" spans="1:38" s="9" customFormat="1" ht="65.25" customHeight="1" x14ac:dyDescent="0.25">
      <c r="A48" s="15" t="s">
        <v>112</v>
      </c>
      <c r="B48" s="5" t="s">
        <v>81</v>
      </c>
      <c r="C48" s="26">
        <v>5</v>
      </c>
      <c r="D48" s="68">
        <v>0</v>
      </c>
      <c r="E48" s="26">
        <f t="shared" si="1"/>
        <v>5</v>
      </c>
      <c r="F48" s="26">
        <v>0</v>
      </c>
      <c r="G48" s="26">
        <v>0</v>
      </c>
      <c r="H48" s="26">
        <v>0</v>
      </c>
      <c r="I48" s="26">
        <v>0</v>
      </c>
      <c r="J48" s="28">
        <v>0</v>
      </c>
      <c r="K48" s="28">
        <v>0</v>
      </c>
      <c r="L48" s="26">
        <v>5</v>
      </c>
      <c r="M48" s="27">
        <v>0</v>
      </c>
      <c r="N48" s="69">
        <v>0</v>
      </c>
      <c r="O48" s="69">
        <v>0</v>
      </c>
      <c r="P48" s="69">
        <v>0</v>
      </c>
      <c r="Q48" s="69">
        <v>0</v>
      </c>
      <c r="R48" s="69">
        <v>0</v>
      </c>
      <c r="S48" s="69">
        <v>0</v>
      </c>
      <c r="T48" s="69">
        <v>0</v>
      </c>
      <c r="U48" s="69">
        <v>0</v>
      </c>
      <c r="V48" s="69">
        <v>0</v>
      </c>
      <c r="W48" s="69">
        <v>0</v>
      </c>
      <c r="X48" s="69">
        <v>0</v>
      </c>
      <c r="Y48" s="69">
        <v>0</v>
      </c>
      <c r="Z48" s="69">
        <v>0</v>
      </c>
      <c r="AA48" s="69">
        <v>0</v>
      </c>
      <c r="AB48" s="69">
        <v>0</v>
      </c>
      <c r="AC48" s="69">
        <v>0</v>
      </c>
      <c r="AD48" s="69">
        <v>0</v>
      </c>
      <c r="AE48" s="69">
        <v>0</v>
      </c>
      <c r="AF48" s="69">
        <v>0</v>
      </c>
      <c r="AG48" s="69">
        <v>0</v>
      </c>
      <c r="AH48" s="69">
        <v>0</v>
      </c>
      <c r="AI48" s="69">
        <v>0</v>
      </c>
      <c r="AJ48" s="69">
        <v>0</v>
      </c>
      <c r="AK48" s="69">
        <v>0</v>
      </c>
      <c r="AL48" s="69">
        <v>0</v>
      </c>
    </row>
    <row r="49" spans="1:38" s="9" customFormat="1" ht="65.25" customHeight="1" x14ac:dyDescent="0.25">
      <c r="A49" s="15"/>
      <c r="B49" s="5" t="s">
        <v>15</v>
      </c>
      <c r="C49" s="29">
        <f>+C48+C47+C46+C45+C44+C43+C42+C41+C40+C39+C38+C37+C36+C35+C34+C33+C32+C31+C30+C29+C28+C26+C25+C24+C23+C22+C21+C20+C18+C17+C16+C15+C13+C12+C10+C9</f>
        <v>368</v>
      </c>
      <c r="D49" s="71">
        <f t="shared" ref="D49:AL49" si="24">+D48+D47+D46+D45+D44+D43+D42+D41+D40+D39+D38+D37+D36+D35+D34+D33+D32+D31+D30+D29+D28+D26+D25+D24+D23+D22+D21+D20+D18+D17+D16+D15+D13+D12+D10+D9</f>
        <v>19</v>
      </c>
      <c r="E49" s="71">
        <f t="shared" si="24"/>
        <v>349</v>
      </c>
      <c r="F49" s="71">
        <f t="shared" si="24"/>
        <v>0</v>
      </c>
      <c r="G49" s="71">
        <f t="shared" si="24"/>
        <v>0</v>
      </c>
      <c r="H49" s="71">
        <f t="shared" si="24"/>
        <v>0</v>
      </c>
      <c r="I49" s="71">
        <f t="shared" si="24"/>
        <v>0</v>
      </c>
      <c r="J49" s="71">
        <f t="shared" si="24"/>
        <v>0</v>
      </c>
      <c r="K49" s="71">
        <f t="shared" si="24"/>
        <v>0</v>
      </c>
      <c r="L49" s="71">
        <f t="shared" si="24"/>
        <v>368</v>
      </c>
      <c r="M49" s="71">
        <f t="shared" si="24"/>
        <v>0</v>
      </c>
      <c r="N49" s="71">
        <f t="shared" si="24"/>
        <v>0</v>
      </c>
      <c r="O49" s="71">
        <f t="shared" si="24"/>
        <v>0</v>
      </c>
      <c r="P49" s="71">
        <f t="shared" si="24"/>
        <v>0</v>
      </c>
      <c r="Q49" s="71">
        <f t="shared" si="24"/>
        <v>0</v>
      </c>
      <c r="R49" s="71">
        <f t="shared" si="24"/>
        <v>0</v>
      </c>
      <c r="S49" s="71">
        <f t="shared" si="24"/>
        <v>0</v>
      </c>
      <c r="T49" s="71">
        <f t="shared" si="24"/>
        <v>0</v>
      </c>
      <c r="U49" s="71">
        <f t="shared" si="24"/>
        <v>0</v>
      </c>
      <c r="V49" s="71">
        <f t="shared" si="24"/>
        <v>0</v>
      </c>
      <c r="W49" s="71">
        <f t="shared" si="24"/>
        <v>0</v>
      </c>
      <c r="X49" s="71">
        <f t="shared" si="24"/>
        <v>0</v>
      </c>
      <c r="Y49" s="71">
        <f t="shared" si="24"/>
        <v>0</v>
      </c>
      <c r="Z49" s="71">
        <f t="shared" si="24"/>
        <v>0</v>
      </c>
      <c r="AA49" s="71">
        <f t="shared" si="24"/>
        <v>0</v>
      </c>
      <c r="AB49" s="71">
        <f t="shared" si="24"/>
        <v>0</v>
      </c>
      <c r="AC49" s="71">
        <f t="shared" si="24"/>
        <v>0</v>
      </c>
      <c r="AD49" s="71">
        <f t="shared" si="24"/>
        <v>0</v>
      </c>
      <c r="AE49" s="71">
        <f t="shared" si="24"/>
        <v>0</v>
      </c>
      <c r="AF49" s="71">
        <f t="shared" si="24"/>
        <v>0</v>
      </c>
      <c r="AG49" s="71">
        <f t="shared" si="24"/>
        <v>0</v>
      </c>
      <c r="AH49" s="71">
        <f t="shared" si="24"/>
        <v>0</v>
      </c>
      <c r="AI49" s="71">
        <f t="shared" si="24"/>
        <v>0</v>
      </c>
      <c r="AJ49" s="71">
        <f t="shared" si="24"/>
        <v>0</v>
      </c>
      <c r="AK49" s="71">
        <f t="shared" si="24"/>
        <v>0</v>
      </c>
      <c r="AL49" s="71">
        <f t="shared" si="24"/>
        <v>0</v>
      </c>
    </row>
    <row r="50" spans="1:38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24.7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25">
      <c r="A101" s="18"/>
      <c r="B101" s="20"/>
      <c r="C101" s="20"/>
      <c r="D101" s="20"/>
      <c r="E101" s="20"/>
      <c r="F101" s="20"/>
      <c r="G101" s="20"/>
      <c r="H101" s="20"/>
      <c r="I101" s="20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25">
      <c r="A102" s="18"/>
      <c r="B102" s="20"/>
      <c r="C102" s="20"/>
      <c r="D102" s="20"/>
      <c r="E102" s="20"/>
      <c r="F102" s="20"/>
      <c r="G102" s="20"/>
      <c r="H102" s="20"/>
      <c r="I102" s="20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25">
      <c r="A103" s="18"/>
      <c r="B103" s="20"/>
      <c r="C103" s="20"/>
      <c r="D103" s="20"/>
      <c r="E103" s="20"/>
      <c r="F103" s="20"/>
      <c r="G103" s="20"/>
      <c r="H103" s="20"/>
      <c r="I103" s="20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25">
      <c r="A104" s="18"/>
      <c r="B104" s="20"/>
      <c r="C104" s="20"/>
      <c r="D104" s="20"/>
      <c r="E104" s="20"/>
      <c r="F104" s="20"/>
      <c r="G104" s="20"/>
      <c r="H104" s="20"/>
      <c r="I104" s="20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25">
      <c r="A105" s="18"/>
      <c r="B105" s="20"/>
      <c r="C105" s="20"/>
      <c r="D105" s="20"/>
      <c r="E105" s="20"/>
      <c r="F105" s="20"/>
      <c r="G105" s="20"/>
      <c r="H105" s="20"/>
      <c r="I105" s="20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25">
      <c r="A106" s="18"/>
      <c r="B106" s="20"/>
      <c r="C106" s="20"/>
      <c r="D106" s="20"/>
      <c r="E106" s="20"/>
      <c r="F106" s="20"/>
      <c r="G106" s="20"/>
      <c r="H106" s="20"/>
      <c r="I106" s="20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25">
      <c r="A107" s="18"/>
      <c r="B107" s="20"/>
      <c r="C107" s="20"/>
      <c r="D107" s="20"/>
      <c r="E107" s="20"/>
      <c r="F107" s="20"/>
      <c r="G107" s="20"/>
      <c r="H107" s="20"/>
      <c r="I107" s="20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25">
      <c r="A108" s="18"/>
      <c r="B108" s="20"/>
      <c r="C108" s="20"/>
      <c r="D108" s="20"/>
      <c r="E108" s="20"/>
      <c r="F108" s="20"/>
      <c r="G108" s="20"/>
      <c r="H108" s="20"/>
      <c r="I108" s="20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25">
      <c r="A109" s="18"/>
      <c r="B109" s="21"/>
      <c r="C109" s="21"/>
      <c r="D109" s="21"/>
      <c r="E109" s="21"/>
      <c r="F109" s="21"/>
      <c r="G109" s="21"/>
      <c r="H109" s="21"/>
      <c r="I109" s="20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25">
      <c r="A110" s="18"/>
      <c r="B110" s="21"/>
      <c r="C110" s="21"/>
      <c r="D110" s="21"/>
      <c r="E110" s="21"/>
      <c r="F110" s="21"/>
      <c r="G110" s="21"/>
      <c r="H110" s="21"/>
      <c r="I110" s="20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25">
      <c r="A111" s="18"/>
      <c r="B111" s="20"/>
      <c r="C111" s="20"/>
      <c r="D111" s="20"/>
      <c r="E111" s="20"/>
      <c r="F111" s="20"/>
      <c r="G111" s="20"/>
      <c r="H111" s="20"/>
      <c r="I111" s="20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25">
      <c r="A112" s="22"/>
      <c r="B112" s="23"/>
      <c r="C112" s="23"/>
      <c r="D112" s="23"/>
      <c r="E112" s="23"/>
      <c r="F112" s="23"/>
      <c r="G112" s="23"/>
      <c r="H112" s="23"/>
      <c r="I112" s="24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25">
      <c r="A113" s="18"/>
      <c r="B113" s="21"/>
      <c r="C113" s="21"/>
      <c r="D113" s="21"/>
      <c r="E113" s="21"/>
      <c r="F113" s="21"/>
      <c r="G113" s="21"/>
      <c r="H113" s="21"/>
      <c r="I113" s="20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25">
      <c r="A114" s="18"/>
      <c r="B114" s="21"/>
      <c r="C114" s="21"/>
      <c r="D114" s="21"/>
      <c r="E114" s="21"/>
      <c r="F114" s="21"/>
      <c r="G114" s="21"/>
      <c r="H114" s="21"/>
      <c r="I114" s="20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25">
      <c r="A115" s="18"/>
      <c r="B115" s="20"/>
      <c r="C115" s="20"/>
      <c r="D115" s="20"/>
      <c r="E115" s="20"/>
      <c r="F115" s="20"/>
      <c r="G115" s="20"/>
      <c r="H115" s="20"/>
      <c r="I115" s="20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25">
      <c r="A116" s="22"/>
      <c r="B116" s="23"/>
      <c r="C116" s="23"/>
      <c r="D116" s="23"/>
      <c r="E116" s="23"/>
      <c r="F116" s="23"/>
      <c r="G116" s="23"/>
      <c r="H116" s="23"/>
      <c r="I116" s="24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25">
      <c r="A117" s="18"/>
      <c r="B117" s="21"/>
      <c r="C117" s="21"/>
      <c r="D117" s="21"/>
      <c r="E117" s="21"/>
      <c r="F117" s="21"/>
      <c r="G117" s="21"/>
      <c r="H117" s="21"/>
      <c r="I117" s="20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25">
      <c r="A118" s="18"/>
      <c r="B118" s="21"/>
      <c r="C118" s="21"/>
      <c r="D118" s="21"/>
      <c r="E118" s="21"/>
      <c r="F118" s="21"/>
      <c r="G118" s="21"/>
      <c r="H118" s="21"/>
      <c r="I118" s="20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25">
      <c r="A119" s="18"/>
      <c r="B119" s="21"/>
      <c r="C119" s="21"/>
      <c r="D119" s="21"/>
      <c r="E119" s="21"/>
      <c r="F119" s="21"/>
      <c r="G119" s="21"/>
      <c r="H119" s="21"/>
      <c r="I119" s="20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25">
      <c r="A120" s="18"/>
      <c r="B120" s="21"/>
      <c r="C120" s="21"/>
      <c r="D120" s="21"/>
      <c r="E120" s="21"/>
      <c r="F120" s="21"/>
      <c r="G120" s="21"/>
      <c r="H120" s="21"/>
      <c r="I120" s="20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25">
      <c r="A121" s="18"/>
      <c r="B121" s="21"/>
      <c r="C121" s="21"/>
      <c r="D121" s="21"/>
      <c r="E121" s="21"/>
      <c r="F121" s="21"/>
      <c r="G121" s="21"/>
      <c r="H121" s="21"/>
      <c r="I121" s="20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25">
      <c r="A122" s="18"/>
      <c r="B122" s="20"/>
      <c r="C122" s="20"/>
      <c r="D122" s="20"/>
      <c r="E122" s="20"/>
      <c r="F122" s="20"/>
      <c r="G122" s="20"/>
      <c r="H122" s="20"/>
      <c r="I122" s="20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25">
      <c r="A123" s="22"/>
      <c r="B123" s="23"/>
      <c r="C123" s="23"/>
      <c r="D123" s="23"/>
      <c r="E123" s="23"/>
      <c r="F123" s="23"/>
      <c r="G123" s="23"/>
      <c r="H123" s="23"/>
      <c r="I123" s="24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25">
      <c r="A124" s="18"/>
      <c r="B124" s="21"/>
      <c r="C124" s="21"/>
      <c r="D124" s="21"/>
      <c r="E124" s="21"/>
      <c r="F124" s="21"/>
      <c r="G124" s="21"/>
      <c r="H124" s="21"/>
      <c r="I124" s="20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25">
      <c r="A125" s="18"/>
      <c r="B125" s="21"/>
      <c r="C125" s="21"/>
      <c r="D125" s="21"/>
      <c r="E125" s="21"/>
      <c r="F125" s="21"/>
      <c r="G125" s="21"/>
      <c r="H125" s="21"/>
      <c r="I125" s="20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25">
      <c r="A126" s="18"/>
      <c r="B126" s="21"/>
      <c r="C126" s="23"/>
      <c r="D126" s="23"/>
      <c r="E126" s="23"/>
      <c r="F126" s="23"/>
      <c r="G126" s="23"/>
      <c r="H126" s="23"/>
      <c r="I126" s="24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25">
      <c r="A127" s="18"/>
      <c r="B127" s="21"/>
      <c r="C127" s="23"/>
      <c r="D127" s="23"/>
      <c r="E127" s="23"/>
      <c r="F127" s="23"/>
      <c r="G127" s="23"/>
      <c r="H127" s="23"/>
      <c r="I127" s="24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25">
      <c r="A128" s="18"/>
      <c r="B128" s="21"/>
      <c r="C128" s="21"/>
      <c r="D128" s="21"/>
      <c r="E128" s="21"/>
      <c r="F128" s="21"/>
      <c r="G128" s="21"/>
      <c r="H128" s="21"/>
      <c r="I128" s="20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25">
      <c r="A129" s="18"/>
      <c r="B129" s="21"/>
      <c r="C129" s="21"/>
      <c r="D129" s="21"/>
      <c r="E129" s="21"/>
      <c r="F129" s="21"/>
      <c r="G129" s="21"/>
      <c r="H129" s="21"/>
      <c r="I129" s="20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25">
      <c r="A130" s="18"/>
      <c r="B130" s="21"/>
      <c r="C130" s="21"/>
      <c r="D130" s="21"/>
      <c r="E130" s="21"/>
      <c r="F130" s="21"/>
      <c r="G130" s="21"/>
      <c r="H130" s="21"/>
      <c r="I130" s="20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25">
      <c r="A131" s="18"/>
      <c r="B131" s="20"/>
      <c r="C131" s="20"/>
      <c r="D131" s="20"/>
      <c r="E131" s="20"/>
      <c r="F131" s="20"/>
      <c r="G131" s="20"/>
      <c r="H131" s="20"/>
      <c r="I131" s="20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25">
      <c r="A132" s="25"/>
      <c r="B132" s="23"/>
      <c r="C132" s="20"/>
      <c r="D132" s="20"/>
      <c r="E132" s="20"/>
      <c r="F132" s="20"/>
      <c r="G132" s="20"/>
      <c r="H132" s="20"/>
      <c r="I132" s="20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25">
      <c r="A133" s="18"/>
      <c r="B133" s="21"/>
      <c r="C133" s="23"/>
      <c r="D133" s="23"/>
      <c r="E133" s="23"/>
      <c r="F133" s="23"/>
      <c r="G133" s="23"/>
      <c r="H133" s="23"/>
      <c r="I133" s="24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25">
      <c r="A134" s="18"/>
      <c r="B134" s="21"/>
      <c r="C134" s="21"/>
      <c r="D134" s="21"/>
      <c r="E134" s="21"/>
      <c r="F134" s="21"/>
      <c r="G134" s="21"/>
      <c r="H134" s="21"/>
      <c r="I134" s="20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25">
      <c r="A135" s="18"/>
      <c r="B135" s="21"/>
      <c r="C135" s="21"/>
      <c r="D135" s="21"/>
      <c r="E135" s="21"/>
      <c r="F135" s="21"/>
      <c r="G135" s="21"/>
      <c r="H135" s="21"/>
      <c r="I135" s="20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25">
      <c r="A136" s="18"/>
      <c r="B136" s="20"/>
      <c r="C136" s="20"/>
      <c r="D136" s="20"/>
      <c r="E136" s="20"/>
      <c r="F136" s="20"/>
      <c r="G136" s="20"/>
      <c r="H136" s="20"/>
      <c r="I136" s="20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25">
      <c r="A137" s="25"/>
      <c r="B137" s="23"/>
      <c r="C137" s="23"/>
      <c r="D137" s="23"/>
      <c r="E137" s="23"/>
      <c r="F137" s="23"/>
      <c r="G137" s="23"/>
      <c r="H137" s="23"/>
      <c r="I137" s="24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25">
      <c r="A138" s="25"/>
      <c r="B138" s="23"/>
      <c r="C138" s="23"/>
      <c r="D138" s="23"/>
      <c r="E138" s="23"/>
      <c r="F138" s="23"/>
      <c r="G138" s="23"/>
      <c r="H138" s="23"/>
      <c r="I138" s="24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</sheetData>
  <mergeCells count="43">
    <mergeCell ref="AH5:AH6"/>
    <mergeCell ref="AI5:AI6"/>
    <mergeCell ref="AJ5:AJ6"/>
    <mergeCell ref="AK5:AK6"/>
    <mergeCell ref="AL5:AL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70" zoomScaleNormal="70" workbookViewId="0">
      <selection activeCell="A4" sqref="A4:B6"/>
    </sheetView>
  </sheetViews>
  <sheetFormatPr defaultRowHeight="12.75" x14ac:dyDescent="0.25"/>
  <cols>
    <col min="1" max="1" width="9.28515625" style="48" customWidth="1"/>
    <col min="2" max="2" width="63.140625" style="48" customWidth="1"/>
    <col min="3" max="3" width="7.140625" style="48" customWidth="1"/>
    <col min="4" max="4" width="8.7109375" style="48" customWidth="1"/>
    <col min="5" max="5" width="7.5703125" style="48" customWidth="1"/>
    <col min="6" max="6" width="7.42578125" style="48" customWidth="1"/>
    <col min="7" max="7" width="8" style="48" customWidth="1"/>
    <col min="8" max="8" width="7.140625" style="48" customWidth="1"/>
    <col min="9" max="9" width="8.42578125" style="48" customWidth="1"/>
    <col min="10" max="10" width="7.85546875" style="48" customWidth="1"/>
    <col min="11" max="11" width="8.28515625" style="48" customWidth="1"/>
    <col min="12" max="12" width="8.140625" style="48" customWidth="1"/>
    <col min="13" max="13" width="8.42578125" style="48" customWidth="1"/>
    <col min="14" max="14" width="5.85546875" style="48" customWidth="1"/>
    <col min="15" max="15" width="7.42578125" style="48" customWidth="1"/>
    <col min="16" max="17" width="6.85546875" style="48" customWidth="1"/>
    <col min="18" max="18" width="7" style="48" customWidth="1"/>
    <col min="19" max="19" width="9.28515625" style="48" customWidth="1"/>
    <col min="20" max="20" width="7.5703125" style="48" customWidth="1"/>
    <col min="21" max="21" width="7" style="48" customWidth="1"/>
    <col min="22" max="22" width="7.85546875" style="48" customWidth="1"/>
    <col min="23" max="23" width="5.85546875" style="48" customWidth="1"/>
    <col min="24" max="24" width="6.85546875" style="48" customWidth="1"/>
    <col min="25" max="26" width="8" style="48" customWidth="1"/>
    <col min="27" max="27" width="6.140625" style="48" customWidth="1"/>
    <col min="28" max="28" width="6.85546875" style="48" customWidth="1"/>
    <col min="29" max="29" width="5.5703125" style="48" customWidth="1"/>
    <col min="30" max="30" width="7.28515625" style="48" customWidth="1"/>
    <col min="31" max="31" width="8" style="48" customWidth="1"/>
    <col min="32" max="32" width="8.28515625" style="48" customWidth="1"/>
    <col min="33" max="33" width="7.28515625" style="48" customWidth="1"/>
    <col min="34" max="34" width="7.5703125" style="48" customWidth="1"/>
    <col min="35" max="36" width="6.7109375" style="48" customWidth="1"/>
    <col min="37" max="37" width="8.42578125" style="48" customWidth="1"/>
    <col min="38" max="38" width="7.28515625" style="48" customWidth="1"/>
    <col min="39" max="16384" width="9.140625" style="48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144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73.5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ht="26.25" customHeight="1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49" t="s">
        <v>33</v>
      </c>
      <c r="S6" s="49" t="s">
        <v>34</v>
      </c>
      <c r="T6" s="49" t="s">
        <v>35</v>
      </c>
      <c r="U6" s="49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50"/>
      <c r="B7" s="51" t="s">
        <v>37</v>
      </c>
      <c r="C7" s="52">
        <v>1</v>
      </c>
      <c r="D7" s="52">
        <v>2</v>
      </c>
      <c r="E7" s="52">
        <v>3</v>
      </c>
      <c r="F7" s="52">
        <v>4</v>
      </c>
      <c r="G7" s="52">
        <v>5</v>
      </c>
      <c r="H7" s="52">
        <v>6</v>
      </c>
      <c r="I7" s="53">
        <v>7</v>
      </c>
      <c r="J7" s="52">
        <v>8</v>
      </c>
      <c r="K7" s="52">
        <v>9</v>
      </c>
      <c r="L7" s="52">
        <v>10</v>
      </c>
      <c r="M7" s="52">
        <v>11</v>
      </c>
      <c r="N7" s="52">
        <v>12</v>
      </c>
      <c r="O7" s="52">
        <v>13</v>
      </c>
      <c r="P7" s="52">
        <v>14</v>
      </c>
      <c r="Q7" s="52">
        <v>15</v>
      </c>
      <c r="R7" s="52">
        <v>16</v>
      </c>
      <c r="S7" s="52">
        <v>17</v>
      </c>
      <c r="T7" s="52">
        <v>18</v>
      </c>
      <c r="U7" s="52">
        <v>19</v>
      </c>
      <c r="V7" s="52">
        <v>20</v>
      </c>
      <c r="W7" s="52">
        <v>21</v>
      </c>
      <c r="X7" s="52">
        <v>22</v>
      </c>
      <c r="Y7" s="52">
        <v>23</v>
      </c>
      <c r="Z7" s="52">
        <v>24</v>
      </c>
      <c r="AA7" s="52">
        <v>25</v>
      </c>
      <c r="AB7" s="52">
        <v>26</v>
      </c>
      <c r="AC7" s="52">
        <v>27</v>
      </c>
      <c r="AD7" s="52">
        <v>28</v>
      </c>
      <c r="AE7" s="52">
        <v>29</v>
      </c>
      <c r="AF7" s="52">
        <v>30</v>
      </c>
      <c r="AG7" s="52">
        <v>31</v>
      </c>
      <c r="AH7" s="52">
        <v>32</v>
      </c>
      <c r="AI7" s="52">
        <v>33</v>
      </c>
      <c r="AJ7" s="52">
        <v>34</v>
      </c>
      <c r="AK7" s="52">
        <v>35</v>
      </c>
      <c r="AL7" s="52">
        <v>36</v>
      </c>
    </row>
    <row r="8" spans="1:38" s="55" customFormat="1" ht="65.25" customHeight="1" x14ac:dyDescent="0.25">
      <c r="A8" s="54">
        <v>1</v>
      </c>
      <c r="B8" s="52" t="s">
        <v>38</v>
      </c>
      <c r="C8" s="89">
        <f>C9+C10</f>
        <v>1</v>
      </c>
      <c r="D8" s="89">
        <f t="shared" ref="D8:AL8" si="0">D9+D10</f>
        <v>1</v>
      </c>
      <c r="E8" s="89">
        <f t="shared" si="0"/>
        <v>0</v>
      </c>
      <c r="F8" s="89">
        <f t="shared" si="0"/>
        <v>0</v>
      </c>
      <c r="G8" s="89">
        <f t="shared" si="0"/>
        <v>0</v>
      </c>
      <c r="H8" s="89">
        <f t="shared" si="0"/>
        <v>0</v>
      </c>
      <c r="I8" s="89">
        <f t="shared" si="0"/>
        <v>0</v>
      </c>
      <c r="J8" s="89">
        <f t="shared" si="0"/>
        <v>0</v>
      </c>
      <c r="K8" s="89">
        <f t="shared" si="0"/>
        <v>0</v>
      </c>
      <c r="L8" s="89">
        <f t="shared" si="0"/>
        <v>1</v>
      </c>
      <c r="M8" s="89">
        <f t="shared" si="0"/>
        <v>0</v>
      </c>
      <c r="N8" s="89">
        <f t="shared" si="0"/>
        <v>0</v>
      </c>
      <c r="O8" s="89">
        <f t="shared" si="0"/>
        <v>0</v>
      </c>
      <c r="P8" s="89">
        <f t="shared" si="0"/>
        <v>0</v>
      </c>
      <c r="Q8" s="89">
        <f t="shared" si="0"/>
        <v>0</v>
      </c>
      <c r="R8" s="89">
        <f t="shared" si="0"/>
        <v>0</v>
      </c>
      <c r="S8" s="89">
        <f t="shared" si="0"/>
        <v>0</v>
      </c>
      <c r="T8" s="89">
        <f t="shared" si="0"/>
        <v>0</v>
      </c>
      <c r="U8" s="89">
        <f t="shared" si="0"/>
        <v>0</v>
      </c>
      <c r="V8" s="89">
        <f t="shared" si="0"/>
        <v>0</v>
      </c>
      <c r="W8" s="89">
        <f t="shared" si="0"/>
        <v>0</v>
      </c>
      <c r="X8" s="89">
        <f t="shared" si="0"/>
        <v>0</v>
      </c>
      <c r="Y8" s="89">
        <f t="shared" si="0"/>
        <v>0</v>
      </c>
      <c r="Z8" s="89">
        <f t="shared" si="0"/>
        <v>0</v>
      </c>
      <c r="AA8" s="89">
        <f t="shared" si="0"/>
        <v>0</v>
      </c>
      <c r="AB8" s="89">
        <f t="shared" si="0"/>
        <v>0</v>
      </c>
      <c r="AC8" s="89">
        <f t="shared" si="0"/>
        <v>0</v>
      </c>
      <c r="AD8" s="89">
        <f t="shared" si="0"/>
        <v>0</v>
      </c>
      <c r="AE8" s="89">
        <f t="shared" si="0"/>
        <v>0</v>
      </c>
      <c r="AF8" s="89">
        <f t="shared" si="0"/>
        <v>0</v>
      </c>
      <c r="AG8" s="89">
        <f t="shared" si="0"/>
        <v>0</v>
      </c>
      <c r="AH8" s="89">
        <f t="shared" si="0"/>
        <v>0</v>
      </c>
      <c r="AI8" s="89">
        <f t="shared" si="0"/>
        <v>0</v>
      </c>
      <c r="AJ8" s="89">
        <f t="shared" si="0"/>
        <v>0</v>
      </c>
      <c r="AK8" s="89">
        <f t="shared" si="0"/>
        <v>0</v>
      </c>
      <c r="AL8" s="89">
        <f t="shared" si="0"/>
        <v>0</v>
      </c>
    </row>
    <row r="9" spans="1:38" ht="65.25" customHeight="1" x14ac:dyDescent="0.25">
      <c r="A9" s="56" t="s">
        <v>39</v>
      </c>
      <c r="B9" s="57" t="s">
        <v>40</v>
      </c>
      <c r="C9" s="68">
        <v>0</v>
      </c>
      <c r="D9" s="68">
        <v>0</v>
      </c>
      <c r="E9" s="68">
        <v>0</v>
      </c>
      <c r="F9" s="68">
        <v>0</v>
      </c>
      <c r="G9" s="68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68">
        <v>0</v>
      </c>
      <c r="U9" s="68">
        <v>0</v>
      </c>
      <c r="V9" s="68">
        <v>0</v>
      </c>
      <c r="W9" s="68">
        <v>0</v>
      </c>
      <c r="X9" s="68">
        <v>0</v>
      </c>
      <c r="Y9" s="68">
        <v>0</v>
      </c>
      <c r="Z9" s="68">
        <v>0</v>
      </c>
      <c r="AA9" s="68">
        <v>0</v>
      </c>
      <c r="AB9" s="68">
        <v>0</v>
      </c>
      <c r="AC9" s="68">
        <v>0</v>
      </c>
      <c r="AD9" s="68">
        <v>0</v>
      </c>
      <c r="AE9" s="68">
        <v>0</v>
      </c>
      <c r="AF9" s="68">
        <v>0</v>
      </c>
      <c r="AG9" s="68">
        <v>0</v>
      </c>
      <c r="AH9" s="68">
        <v>0</v>
      </c>
      <c r="AI9" s="68">
        <v>0</v>
      </c>
      <c r="AJ9" s="68">
        <v>0</v>
      </c>
      <c r="AK9" s="68">
        <v>0</v>
      </c>
      <c r="AL9" s="68">
        <v>0</v>
      </c>
    </row>
    <row r="10" spans="1:38" ht="65.25" customHeight="1" x14ac:dyDescent="0.25">
      <c r="A10" s="56" t="s">
        <v>41</v>
      </c>
      <c r="B10" s="57" t="s">
        <v>42</v>
      </c>
      <c r="C10" s="68">
        <v>1</v>
      </c>
      <c r="D10" s="68">
        <v>1</v>
      </c>
      <c r="E10" s="68">
        <f t="shared" ref="E10:E48" si="1">C10-D10-F10-G10</f>
        <v>0</v>
      </c>
      <c r="F10" s="68">
        <v>0</v>
      </c>
      <c r="G10" s="68">
        <v>0</v>
      </c>
      <c r="H10" s="68">
        <v>0</v>
      </c>
      <c r="I10" s="68">
        <f>H10-J10-K10</f>
        <v>0</v>
      </c>
      <c r="J10" s="68">
        <v>0</v>
      </c>
      <c r="K10" s="68">
        <v>0</v>
      </c>
      <c r="L10" s="68">
        <v>1</v>
      </c>
      <c r="M10" s="69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  <c r="T10" s="69">
        <v>0</v>
      </c>
      <c r="U10" s="69">
        <v>0</v>
      </c>
      <c r="V10" s="69">
        <v>0</v>
      </c>
      <c r="W10" s="69">
        <v>0</v>
      </c>
      <c r="X10" s="69">
        <v>0</v>
      </c>
      <c r="Y10" s="69">
        <v>0</v>
      </c>
      <c r="Z10" s="69">
        <v>0</v>
      </c>
      <c r="AA10" s="69">
        <v>0</v>
      </c>
      <c r="AB10" s="69">
        <v>0</v>
      </c>
      <c r="AC10" s="69">
        <v>0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  <c r="AI10" s="69">
        <v>0</v>
      </c>
      <c r="AJ10" s="69">
        <v>0</v>
      </c>
      <c r="AK10" s="69">
        <v>0</v>
      </c>
      <c r="AL10" s="69">
        <v>0</v>
      </c>
    </row>
    <row r="11" spans="1:38" s="55" customFormat="1" ht="65.25" customHeight="1" x14ac:dyDescent="0.25">
      <c r="A11" s="54">
        <v>2</v>
      </c>
      <c r="B11" s="52" t="s">
        <v>43</v>
      </c>
      <c r="C11" s="89">
        <f>C12+C13</f>
        <v>0</v>
      </c>
      <c r="D11" s="89">
        <f t="shared" ref="D11:AL11" si="2">D12+D13</f>
        <v>0</v>
      </c>
      <c r="E11" s="89">
        <f t="shared" si="2"/>
        <v>0</v>
      </c>
      <c r="F11" s="89">
        <f t="shared" si="2"/>
        <v>0</v>
      </c>
      <c r="G11" s="89">
        <f t="shared" si="2"/>
        <v>0</v>
      </c>
      <c r="H11" s="89">
        <f t="shared" si="2"/>
        <v>0</v>
      </c>
      <c r="I11" s="89">
        <f t="shared" si="2"/>
        <v>0</v>
      </c>
      <c r="J11" s="89">
        <f t="shared" si="2"/>
        <v>0</v>
      </c>
      <c r="K11" s="89">
        <f t="shared" si="2"/>
        <v>0</v>
      </c>
      <c r="L11" s="89">
        <f t="shared" si="2"/>
        <v>0</v>
      </c>
      <c r="M11" s="89">
        <f t="shared" si="2"/>
        <v>0</v>
      </c>
      <c r="N11" s="89">
        <f t="shared" si="2"/>
        <v>0</v>
      </c>
      <c r="O11" s="89">
        <f t="shared" si="2"/>
        <v>0</v>
      </c>
      <c r="P11" s="89">
        <f t="shared" si="2"/>
        <v>0</v>
      </c>
      <c r="Q11" s="89">
        <f t="shared" si="2"/>
        <v>0</v>
      </c>
      <c r="R11" s="89">
        <f t="shared" si="2"/>
        <v>0</v>
      </c>
      <c r="S11" s="89">
        <f t="shared" si="2"/>
        <v>0</v>
      </c>
      <c r="T11" s="89">
        <f t="shared" si="2"/>
        <v>0</v>
      </c>
      <c r="U11" s="89">
        <f t="shared" si="2"/>
        <v>0</v>
      </c>
      <c r="V11" s="89">
        <f t="shared" si="2"/>
        <v>0</v>
      </c>
      <c r="W11" s="89">
        <f t="shared" si="2"/>
        <v>0</v>
      </c>
      <c r="X11" s="89">
        <f t="shared" si="2"/>
        <v>0</v>
      </c>
      <c r="Y11" s="89">
        <f t="shared" si="2"/>
        <v>0</v>
      </c>
      <c r="Z11" s="89">
        <f t="shared" si="2"/>
        <v>0</v>
      </c>
      <c r="AA11" s="89">
        <f t="shared" si="2"/>
        <v>0</v>
      </c>
      <c r="AB11" s="89">
        <f t="shared" si="2"/>
        <v>0</v>
      </c>
      <c r="AC11" s="89">
        <f t="shared" si="2"/>
        <v>0</v>
      </c>
      <c r="AD11" s="89">
        <f t="shared" si="2"/>
        <v>0</v>
      </c>
      <c r="AE11" s="89">
        <f t="shared" si="2"/>
        <v>0</v>
      </c>
      <c r="AF11" s="89">
        <f t="shared" si="2"/>
        <v>0</v>
      </c>
      <c r="AG11" s="89">
        <f t="shared" si="2"/>
        <v>0</v>
      </c>
      <c r="AH11" s="89">
        <f t="shared" si="2"/>
        <v>0</v>
      </c>
      <c r="AI11" s="89">
        <f t="shared" si="2"/>
        <v>0</v>
      </c>
      <c r="AJ11" s="89">
        <f t="shared" si="2"/>
        <v>0</v>
      </c>
      <c r="AK11" s="89">
        <f t="shared" si="2"/>
        <v>0</v>
      </c>
      <c r="AL11" s="89">
        <f t="shared" si="2"/>
        <v>0</v>
      </c>
    </row>
    <row r="12" spans="1:38" ht="65.25" customHeight="1" x14ac:dyDescent="0.25">
      <c r="A12" s="56" t="s">
        <v>44</v>
      </c>
      <c r="B12" s="57" t="s">
        <v>45</v>
      </c>
      <c r="C12" s="68">
        <v>0</v>
      </c>
      <c r="D12" s="68">
        <v>0</v>
      </c>
      <c r="E12" s="68">
        <f t="shared" si="1"/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  <c r="AI12" s="68">
        <v>0</v>
      </c>
      <c r="AJ12" s="68">
        <v>0</v>
      </c>
      <c r="AK12" s="68">
        <v>0</v>
      </c>
      <c r="AL12" s="68">
        <v>0</v>
      </c>
    </row>
    <row r="13" spans="1:38" ht="65.25" customHeight="1" x14ac:dyDescent="0.25">
      <c r="A13" s="56" t="s">
        <v>46</v>
      </c>
      <c r="B13" s="57" t="s">
        <v>47</v>
      </c>
      <c r="C13" s="68">
        <v>0</v>
      </c>
      <c r="D13" s="68">
        <v>0</v>
      </c>
      <c r="E13" s="68">
        <f t="shared" si="1"/>
        <v>0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0</v>
      </c>
      <c r="X13" s="68">
        <v>0</v>
      </c>
      <c r="Y13" s="68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0</v>
      </c>
      <c r="AG13" s="68">
        <v>0</v>
      </c>
      <c r="AH13" s="68">
        <v>0</v>
      </c>
      <c r="AI13" s="68">
        <v>0</v>
      </c>
      <c r="AJ13" s="68">
        <v>0</v>
      </c>
      <c r="AK13" s="68">
        <v>0</v>
      </c>
      <c r="AL13" s="68">
        <v>0</v>
      </c>
    </row>
    <row r="14" spans="1:38" s="55" customFormat="1" ht="65.25" customHeight="1" x14ac:dyDescent="0.25">
      <c r="A14" s="56" t="s">
        <v>48</v>
      </c>
      <c r="B14" s="52" t="s">
        <v>49</v>
      </c>
      <c r="C14" s="89">
        <f>C15+C16</f>
        <v>0</v>
      </c>
      <c r="D14" s="89">
        <f t="shared" ref="D14:AL14" si="3">D15+D16</f>
        <v>0</v>
      </c>
      <c r="E14" s="89">
        <f t="shared" si="3"/>
        <v>0</v>
      </c>
      <c r="F14" s="89">
        <f t="shared" si="3"/>
        <v>0</v>
      </c>
      <c r="G14" s="89">
        <f t="shared" si="3"/>
        <v>0</v>
      </c>
      <c r="H14" s="89">
        <f t="shared" si="3"/>
        <v>0</v>
      </c>
      <c r="I14" s="89">
        <f t="shared" si="3"/>
        <v>0</v>
      </c>
      <c r="J14" s="89">
        <f t="shared" si="3"/>
        <v>0</v>
      </c>
      <c r="K14" s="89">
        <f t="shared" si="3"/>
        <v>0</v>
      </c>
      <c r="L14" s="89">
        <f t="shared" si="3"/>
        <v>0</v>
      </c>
      <c r="M14" s="89">
        <f t="shared" si="3"/>
        <v>0</v>
      </c>
      <c r="N14" s="89">
        <f t="shared" si="3"/>
        <v>0</v>
      </c>
      <c r="O14" s="89">
        <f t="shared" si="3"/>
        <v>0</v>
      </c>
      <c r="P14" s="89">
        <f t="shared" si="3"/>
        <v>0</v>
      </c>
      <c r="Q14" s="89">
        <f t="shared" si="3"/>
        <v>0</v>
      </c>
      <c r="R14" s="89">
        <f t="shared" si="3"/>
        <v>0</v>
      </c>
      <c r="S14" s="89">
        <f t="shared" si="3"/>
        <v>0</v>
      </c>
      <c r="T14" s="89">
        <f t="shared" si="3"/>
        <v>0</v>
      </c>
      <c r="U14" s="89">
        <f t="shared" si="3"/>
        <v>0</v>
      </c>
      <c r="V14" s="89">
        <f t="shared" si="3"/>
        <v>0</v>
      </c>
      <c r="W14" s="89">
        <f t="shared" si="3"/>
        <v>0</v>
      </c>
      <c r="X14" s="89">
        <f t="shared" si="3"/>
        <v>0</v>
      </c>
      <c r="Y14" s="89">
        <f t="shared" si="3"/>
        <v>0</v>
      </c>
      <c r="Z14" s="89">
        <f t="shared" si="3"/>
        <v>0</v>
      </c>
      <c r="AA14" s="89">
        <f t="shared" si="3"/>
        <v>0</v>
      </c>
      <c r="AB14" s="89">
        <f t="shared" si="3"/>
        <v>0</v>
      </c>
      <c r="AC14" s="89">
        <f t="shared" si="3"/>
        <v>0</v>
      </c>
      <c r="AD14" s="89">
        <f t="shared" si="3"/>
        <v>0</v>
      </c>
      <c r="AE14" s="89">
        <f t="shared" si="3"/>
        <v>0</v>
      </c>
      <c r="AF14" s="89">
        <f t="shared" si="3"/>
        <v>0</v>
      </c>
      <c r="AG14" s="89">
        <f t="shared" si="3"/>
        <v>0</v>
      </c>
      <c r="AH14" s="89">
        <f t="shared" si="3"/>
        <v>0</v>
      </c>
      <c r="AI14" s="89">
        <f t="shared" si="3"/>
        <v>0</v>
      </c>
      <c r="AJ14" s="89">
        <f t="shared" si="3"/>
        <v>0</v>
      </c>
      <c r="AK14" s="89">
        <f t="shared" si="3"/>
        <v>0</v>
      </c>
      <c r="AL14" s="89">
        <f t="shared" si="3"/>
        <v>0</v>
      </c>
    </row>
    <row r="15" spans="1:38" ht="65.25" customHeight="1" x14ac:dyDescent="0.25">
      <c r="A15" s="56" t="s">
        <v>50</v>
      </c>
      <c r="B15" s="57" t="s">
        <v>51</v>
      </c>
      <c r="C15" s="68">
        <v>0</v>
      </c>
      <c r="D15" s="68">
        <v>0</v>
      </c>
      <c r="E15" s="68">
        <f t="shared" si="1"/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0</v>
      </c>
      <c r="AE15" s="68">
        <v>0</v>
      </c>
      <c r="AF15" s="68">
        <v>0</v>
      </c>
      <c r="AG15" s="68">
        <v>0</v>
      </c>
      <c r="AH15" s="68">
        <v>0</v>
      </c>
      <c r="AI15" s="68">
        <v>0</v>
      </c>
      <c r="AJ15" s="68">
        <v>0</v>
      </c>
      <c r="AK15" s="68">
        <v>0</v>
      </c>
      <c r="AL15" s="68">
        <v>0</v>
      </c>
    </row>
    <row r="16" spans="1:38" ht="65.25" customHeight="1" x14ac:dyDescent="0.25">
      <c r="A16" s="56" t="s">
        <v>52</v>
      </c>
      <c r="B16" s="57" t="s">
        <v>53</v>
      </c>
      <c r="C16" s="68">
        <v>0</v>
      </c>
      <c r="D16" s="68">
        <v>0</v>
      </c>
      <c r="E16" s="68">
        <f t="shared" si="1"/>
        <v>0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0</v>
      </c>
      <c r="AG16" s="68">
        <v>0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</row>
    <row r="17" spans="1:38" s="55" customFormat="1" ht="65.25" customHeight="1" x14ac:dyDescent="0.25">
      <c r="A17" s="56">
        <v>4</v>
      </c>
      <c r="B17" s="52" t="s">
        <v>54</v>
      </c>
      <c r="C17" s="68">
        <v>0</v>
      </c>
      <c r="D17" s="68">
        <v>0</v>
      </c>
      <c r="E17" s="68">
        <f t="shared" si="1"/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</row>
    <row r="18" spans="1:38" s="55" customFormat="1" ht="65.25" customHeight="1" x14ac:dyDescent="0.25">
      <c r="A18" s="56">
        <v>5</v>
      </c>
      <c r="B18" s="52" t="s">
        <v>55</v>
      </c>
      <c r="C18" s="68">
        <v>0</v>
      </c>
      <c r="D18" s="68">
        <v>0</v>
      </c>
      <c r="E18" s="68">
        <f t="shared" si="1"/>
        <v>0</v>
      </c>
      <c r="F18" s="68">
        <v>0</v>
      </c>
      <c r="G18" s="68">
        <v>0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  <c r="V18" s="68">
        <v>0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0</v>
      </c>
      <c r="AD18" s="68">
        <v>0</v>
      </c>
      <c r="AE18" s="68">
        <v>0</v>
      </c>
      <c r="AF18" s="68">
        <v>0</v>
      </c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</row>
    <row r="19" spans="1:38" s="55" customFormat="1" ht="65.25" customHeight="1" x14ac:dyDescent="0.25">
      <c r="A19" s="56">
        <v>6</v>
      </c>
      <c r="B19" s="52" t="s">
        <v>56</v>
      </c>
      <c r="C19" s="89">
        <f>C20+C21+C22+C23+C24+C25+C26</f>
        <v>0</v>
      </c>
      <c r="D19" s="89">
        <f t="shared" ref="D19:AL19" si="4">D20+D21+D22+D23+D24+D25+D26</f>
        <v>0</v>
      </c>
      <c r="E19" s="89">
        <f t="shared" si="4"/>
        <v>0</v>
      </c>
      <c r="F19" s="89">
        <f t="shared" si="4"/>
        <v>0</v>
      </c>
      <c r="G19" s="89">
        <f t="shared" si="4"/>
        <v>0</v>
      </c>
      <c r="H19" s="89">
        <f t="shared" si="4"/>
        <v>0</v>
      </c>
      <c r="I19" s="89">
        <f t="shared" si="4"/>
        <v>0</v>
      </c>
      <c r="J19" s="89">
        <f t="shared" si="4"/>
        <v>0</v>
      </c>
      <c r="K19" s="89">
        <f t="shared" si="4"/>
        <v>0</v>
      </c>
      <c r="L19" s="89">
        <f t="shared" si="4"/>
        <v>0</v>
      </c>
      <c r="M19" s="89">
        <f t="shared" si="4"/>
        <v>0</v>
      </c>
      <c r="N19" s="89">
        <f t="shared" si="4"/>
        <v>0</v>
      </c>
      <c r="O19" s="89">
        <f t="shared" si="4"/>
        <v>0</v>
      </c>
      <c r="P19" s="89">
        <f t="shared" si="4"/>
        <v>0</v>
      </c>
      <c r="Q19" s="89">
        <f t="shared" si="4"/>
        <v>0</v>
      </c>
      <c r="R19" s="89">
        <f t="shared" si="4"/>
        <v>0</v>
      </c>
      <c r="S19" s="89">
        <f t="shared" si="4"/>
        <v>0</v>
      </c>
      <c r="T19" s="89">
        <f t="shared" si="4"/>
        <v>0</v>
      </c>
      <c r="U19" s="89">
        <f t="shared" si="4"/>
        <v>0</v>
      </c>
      <c r="V19" s="89">
        <f t="shared" si="4"/>
        <v>0</v>
      </c>
      <c r="W19" s="89">
        <f t="shared" si="4"/>
        <v>0</v>
      </c>
      <c r="X19" s="89">
        <f t="shared" si="4"/>
        <v>0</v>
      </c>
      <c r="Y19" s="89">
        <f t="shared" si="4"/>
        <v>0</v>
      </c>
      <c r="Z19" s="89">
        <f t="shared" si="4"/>
        <v>0</v>
      </c>
      <c r="AA19" s="89">
        <f t="shared" si="4"/>
        <v>0</v>
      </c>
      <c r="AB19" s="89">
        <f t="shared" si="4"/>
        <v>0</v>
      </c>
      <c r="AC19" s="89">
        <f t="shared" si="4"/>
        <v>0</v>
      </c>
      <c r="AD19" s="89">
        <f t="shared" si="4"/>
        <v>0</v>
      </c>
      <c r="AE19" s="89">
        <f t="shared" si="4"/>
        <v>0</v>
      </c>
      <c r="AF19" s="89">
        <f t="shared" si="4"/>
        <v>0</v>
      </c>
      <c r="AG19" s="89">
        <f t="shared" si="4"/>
        <v>0</v>
      </c>
      <c r="AH19" s="89">
        <f t="shared" si="4"/>
        <v>0</v>
      </c>
      <c r="AI19" s="89">
        <f t="shared" si="4"/>
        <v>0</v>
      </c>
      <c r="AJ19" s="89">
        <f t="shared" si="4"/>
        <v>0</v>
      </c>
      <c r="AK19" s="89">
        <f t="shared" si="4"/>
        <v>0</v>
      </c>
      <c r="AL19" s="89">
        <f t="shared" si="4"/>
        <v>0</v>
      </c>
    </row>
    <row r="20" spans="1:38" ht="65.25" customHeight="1" x14ac:dyDescent="0.25">
      <c r="A20" s="56" t="s">
        <v>57</v>
      </c>
      <c r="B20" s="57" t="s">
        <v>58</v>
      </c>
      <c r="C20" s="68">
        <v>0</v>
      </c>
      <c r="D20" s="68">
        <v>0</v>
      </c>
      <c r="E20" s="68">
        <f t="shared" si="1"/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0</v>
      </c>
      <c r="X20" s="68">
        <v>0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68">
        <v>0</v>
      </c>
      <c r="AF20" s="68">
        <v>0</v>
      </c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</row>
    <row r="21" spans="1:38" ht="65.25" customHeight="1" x14ac:dyDescent="0.25">
      <c r="A21" s="56" t="s">
        <v>59</v>
      </c>
      <c r="B21" s="57" t="s">
        <v>60</v>
      </c>
      <c r="C21" s="68">
        <v>0</v>
      </c>
      <c r="D21" s="68">
        <v>0</v>
      </c>
      <c r="E21" s="68">
        <f t="shared" si="1"/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0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68">
        <v>0</v>
      </c>
      <c r="AF21" s="68">
        <v>0</v>
      </c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</row>
    <row r="22" spans="1:38" ht="65.25" customHeight="1" x14ac:dyDescent="0.25">
      <c r="A22" s="56" t="s">
        <v>61</v>
      </c>
      <c r="B22" s="57" t="s">
        <v>62</v>
      </c>
      <c r="C22" s="68">
        <v>0</v>
      </c>
      <c r="D22" s="68">
        <v>0</v>
      </c>
      <c r="E22" s="68">
        <f t="shared" si="1"/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</row>
    <row r="23" spans="1:38" ht="65.25" customHeight="1" x14ac:dyDescent="0.25">
      <c r="A23" s="56" t="s">
        <v>63</v>
      </c>
      <c r="B23" s="57" t="s">
        <v>64</v>
      </c>
      <c r="C23" s="68">
        <v>0</v>
      </c>
      <c r="D23" s="68">
        <v>0</v>
      </c>
      <c r="E23" s="68">
        <f t="shared" si="1"/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</row>
    <row r="24" spans="1:38" ht="65.25" customHeight="1" x14ac:dyDescent="0.25">
      <c r="A24" s="56" t="s">
        <v>65</v>
      </c>
      <c r="B24" s="57" t="s">
        <v>66</v>
      </c>
      <c r="C24" s="68">
        <v>0</v>
      </c>
      <c r="D24" s="68">
        <v>0</v>
      </c>
      <c r="E24" s="68">
        <f t="shared" si="1"/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68">
        <v>0</v>
      </c>
      <c r="X24" s="68">
        <v>0</v>
      </c>
      <c r="Y24" s="68"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68">
        <v>0</v>
      </c>
      <c r="AF24" s="68">
        <v>0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</row>
    <row r="25" spans="1:38" ht="65.25" customHeight="1" x14ac:dyDescent="0.25">
      <c r="A25" s="56" t="s">
        <v>67</v>
      </c>
      <c r="B25" s="57" t="s">
        <v>68</v>
      </c>
      <c r="C25" s="68">
        <v>0</v>
      </c>
      <c r="D25" s="68">
        <v>0</v>
      </c>
      <c r="E25" s="68">
        <f t="shared" si="1"/>
        <v>0</v>
      </c>
      <c r="F25" s="68">
        <v>0</v>
      </c>
      <c r="G25" s="68">
        <v>0</v>
      </c>
      <c r="H25" s="70">
        <v>0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0">
        <v>0</v>
      </c>
      <c r="O25" s="70">
        <v>0</v>
      </c>
      <c r="P25" s="70">
        <v>0</v>
      </c>
      <c r="Q25" s="70">
        <v>0</v>
      </c>
      <c r="R25" s="70">
        <v>0</v>
      </c>
      <c r="S25" s="70">
        <v>0</v>
      </c>
      <c r="T25" s="70">
        <v>0</v>
      </c>
      <c r="U25" s="70">
        <v>0</v>
      </c>
      <c r="V25" s="70">
        <v>0</v>
      </c>
      <c r="W25" s="70">
        <v>0</v>
      </c>
      <c r="X25" s="70">
        <v>0</v>
      </c>
      <c r="Y25" s="70">
        <v>0</v>
      </c>
      <c r="Z25" s="70">
        <v>0</v>
      </c>
      <c r="AA25" s="70">
        <v>0</v>
      </c>
      <c r="AB25" s="70">
        <v>0</v>
      </c>
      <c r="AC25" s="70">
        <v>0</v>
      </c>
      <c r="AD25" s="70">
        <v>0</v>
      </c>
      <c r="AE25" s="70">
        <v>0</v>
      </c>
      <c r="AF25" s="70">
        <v>0</v>
      </c>
      <c r="AG25" s="70">
        <v>0</v>
      </c>
      <c r="AH25" s="70">
        <v>0</v>
      </c>
      <c r="AI25" s="70">
        <v>0</v>
      </c>
      <c r="AJ25" s="70">
        <v>0</v>
      </c>
      <c r="AK25" s="70">
        <v>0</v>
      </c>
      <c r="AL25" s="70">
        <v>0</v>
      </c>
    </row>
    <row r="26" spans="1:38" ht="65.25" customHeight="1" x14ac:dyDescent="0.25">
      <c r="A26" s="56" t="s">
        <v>69</v>
      </c>
      <c r="B26" s="57" t="s">
        <v>70</v>
      </c>
      <c r="C26" s="68">
        <v>0</v>
      </c>
      <c r="D26" s="68">
        <v>0</v>
      </c>
      <c r="E26" s="68">
        <f t="shared" si="1"/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68">
        <v>0</v>
      </c>
      <c r="AF26" s="68">
        <v>0</v>
      </c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</row>
    <row r="27" spans="1:38" s="55" customFormat="1" ht="65.25" customHeight="1" x14ac:dyDescent="0.25">
      <c r="A27" s="56">
        <v>7</v>
      </c>
      <c r="B27" s="52" t="s">
        <v>71</v>
      </c>
      <c r="C27" s="89">
        <f>C28+C29+C30+C31+C32</f>
        <v>1</v>
      </c>
      <c r="D27" s="89">
        <f t="shared" ref="D27:AL27" si="5">D28+D29+D30+D31+D32</f>
        <v>0</v>
      </c>
      <c r="E27" s="89">
        <f t="shared" si="5"/>
        <v>1</v>
      </c>
      <c r="F27" s="89">
        <f t="shared" si="5"/>
        <v>0</v>
      </c>
      <c r="G27" s="89">
        <f t="shared" si="5"/>
        <v>0</v>
      </c>
      <c r="H27" s="89">
        <f t="shared" si="5"/>
        <v>0</v>
      </c>
      <c r="I27" s="89">
        <f t="shared" si="5"/>
        <v>0</v>
      </c>
      <c r="J27" s="89">
        <f t="shared" si="5"/>
        <v>0</v>
      </c>
      <c r="K27" s="89">
        <f t="shared" si="5"/>
        <v>0</v>
      </c>
      <c r="L27" s="89">
        <f t="shared" si="5"/>
        <v>1</v>
      </c>
      <c r="M27" s="89">
        <f t="shared" si="5"/>
        <v>0</v>
      </c>
      <c r="N27" s="89">
        <f t="shared" si="5"/>
        <v>0</v>
      </c>
      <c r="O27" s="89">
        <f t="shared" si="5"/>
        <v>0</v>
      </c>
      <c r="P27" s="89">
        <f t="shared" si="5"/>
        <v>0</v>
      </c>
      <c r="Q27" s="89">
        <f t="shared" si="5"/>
        <v>0</v>
      </c>
      <c r="R27" s="89">
        <f t="shared" si="5"/>
        <v>0</v>
      </c>
      <c r="S27" s="89">
        <f t="shared" si="5"/>
        <v>0</v>
      </c>
      <c r="T27" s="89">
        <f t="shared" si="5"/>
        <v>0</v>
      </c>
      <c r="U27" s="89">
        <f t="shared" si="5"/>
        <v>0</v>
      </c>
      <c r="V27" s="89">
        <f t="shared" si="5"/>
        <v>0</v>
      </c>
      <c r="W27" s="89">
        <f t="shared" si="5"/>
        <v>0</v>
      </c>
      <c r="X27" s="89">
        <f t="shared" si="5"/>
        <v>0</v>
      </c>
      <c r="Y27" s="89">
        <f t="shared" si="5"/>
        <v>0</v>
      </c>
      <c r="Z27" s="89">
        <f t="shared" si="5"/>
        <v>0</v>
      </c>
      <c r="AA27" s="89">
        <f t="shared" si="5"/>
        <v>0</v>
      </c>
      <c r="AB27" s="89">
        <f t="shared" si="5"/>
        <v>0</v>
      </c>
      <c r="AC27" s="89">
        <f t="shared" si="5"/>
        <v>0</v>
      </c>
      <c r="AD27" s="89">
        <f t="shared" si="5"/>
        <v>0</v>
      </c>
      <c r="AE27" s="89">
        <f t="shared" si="5"/>
        <v>0</v>
      </c>
      <c r="AF27" s="89">
        <f t="shared" si="5"/>
        <v>0</v>
      </c>
      <c r="AG27" s="89">
        <f t="shared" si="5"/>
        <v>0</v>
      </c>
      <c r="AH27" s="89">
        <f t="shared" si="5"/>
        <v>0</v>
      </c>
      <c r="AI27" s="89">
        <f t="shared" si="5"/>
        <v>0</v>
      </c>
      <c r="AJ27" s="89">
        <f t="shared" si="5"/>
        <v>0</v>
      </c>
      <c r="AK27" s="89">
        <f t="shared" si="5"/>
        <v>0</v>
      </c>
      <c r="AL27" s="89">
        <f t="shared" si="5"/>
        <v>0</v>
      </c>
    </row>
    <row r="28" spans="1:38" ht="65.25" customHeight="1" x14ac:dyDescent="0.25">
      <c r="A28" s="58" t="s">
        <v>72</v>
      </c>
      <c r="B28" s="57" t="s">
        <v>73</v>
      </c>
      <c r="C28" s="68">
        <v>0</v>
      </c>
      <c r="D28" s="68">
        <v>0</v>
      </c>
      <c r="E28" s="68">
        <f t="shared" si="1"/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0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68">
        <v>0</v>
      </c>
      <c r="AF28" s="68">
        <v>0</v>
      </c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</row>
    <row r="29" spans="1:38" ht="65.25" customHeight="1" x14ac:dyDescent="0.25">
      <c r="A29" s="58" t="s">
        <v>74</v>
      </c>
      <c r="B29" s="57" t="s">
        <v>75</v>
      </c>
      <c r="C29" s="68">
        <v>0</v>
      </c>
      <c r="D29" s="68">
        <v>0</v>
      </c>
      <c r="E29" s="68">
        <f t="shared" si="1"/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</row>
    <row r="30" spans="1:38" ht="65.25" customHeight="1" x14ac:dyDescent="0.25">
      <c r="A30" s="58" t="s">
        <v>76</v>
      </c>
      <c r="B30" s="57" t="s">
        <v>77</v>
      </c>
      <c r="C30" s="68">
        <v>0</v>
      </c>
      <c r="D30" s="68">
        <v>0</v>
      </c>
      <c r="E30" s="68">
        <f t="shared" si="1"/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</row>
    <row r="31" spans="1:38" ht="65.25" customHeight="1" x14ac:dyDescent="0.25">
      <c r="A31" s="58" t="s">
        <v>78</v>
      </c>
      <c r="B31" s="57" t="s">
        <v>79</v>
      </c>
      <c r="C31" s="68">
        <v>0</v>
      </c>
      <c r="D31" s="68">
        <v>0</v>
      </c>
      <c r="E31" s="68">
        <f t="shared" si="1"/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68">
        <v>0</v>
      </c>
      <c r="AF31" s="68">
        <v>0</v>
      </c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</row>
    <row r="32" spans="1:38" ht="65.25" customHeight="1" x14ac:dyDescent="0.25">
      <c r="A32" s="58" t="s">
        <v>80</v>
      </c>
      <c r="B32" s="57" t="s">
        <v>81</v>
      </c>
      <c r="C32" s="68">
        <v>1</v>
      </c>
      <c r="D32" s="68">
        <v>0</v>
      </c>
      <c r="E32" s="68">
        <f t="shared" si="1"/>
        <v>1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1</v>
      </c>
      <c r="M32" s="69">
        <v>0</v>
      </c>
      <c r="N32" s="69">
        <v>0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  <c r="T32" s="69">
        <v>0</v>
      </c>
      <c r="U32" s="69">
        <v>0</v>
      </c>
      <c r="V32" s="69">
        <v>0</v>
      </c>
      <c r="W32" s="69">
        <v>0</v>
      </c>
      <c r="X32" s="69">
        <v>0</v>
      </c>
      <c r="Y32" s="69">
        <v>0</v>
      </c>
      <c r="Z32" s="69">
        <v>0</v>
      </c>
      <c r="AA32" s="69">
        <v>0</v>
      </c>
      <c r="AB32" s="69">
        <v>0</v>
      </c>
      <c r="AC32" s="69">
        <v>0</v>
      </c>
      <c r="AD32" s="69">
        <v>0</v>
      </c>
      <c r="AE32" s="69">
        <v>0</v>
      </c>
      <c r="AF32" s="69">
        <v>0</v>
      </c>
      <c r="AG32" s="69">
        <v>0</v>
      </c>
      <c r="AH32" s="69">
        <v>0</v>
      </c>
      <c r="AI32" s="69">
        <v>0</v>
      </c>
      <c r="AJ32" s="69">
        <v>0</v>
      </c>
      <c r="AK32" s="69">
        <v>0</v>
      </c>
      <c r="AL32" s="69">
        <v>0</v>
      </c>
    </row>
    <row r="33" spans="1:38" s="55" customFormat="1" ht="65.25" customHeight="1" x14ac:dyDescent="0.25">
      <c r="A33" s="72" t="s">
        <v>82</v>
      </c>
      <c r="B33" s="52" t="s">
        <v>83</v>
      </c>
      <c r="C33" s="68">
        <v>0</v>
      </c>
      <c r="D33" s="68">
        <v>0</v>
      </c>
      <c r="E33" s="68">
        <f t="shared" si="1"/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</row>
    <row r="34" spans="1:38" s="55" customFormat="1" ht="65.25" customHeight="1" x14ac:dyDescent="0.25">
      <c r="A34" s="72" t="s">
        <v>84</v>
      </c>
      <c r="B34" s="52" t="s">
        <v>85</v>
      </c>
      <c r="C34" s="68">
        <v>0</v>
      </c>
      <c r="D34" s="68">
        <v>0</v>
      </c>
      <c r="E34" s="68">
        <f t="shared" si="1"/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>
        <v>0</v>
      </c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</row>
    <row r="35" spans="1:38" s="55" customFormat="1" ht="65.25" customHeight="1" x14ac:dyDescent="0.25">
      <c r="A35" s="72" t="s">
        <v>86</v>
      </c>
      <c r="B35" s="52" t="s">
        <v>87</v>
      </c>
      <c r="C35" s="68">
        <v>0</v>
      </c>
      <c r="D35" s="68">
        <v>0</v>
      </c>
      <c r="E35" s="68">
        <f t="shared" si="1"/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68">
        <v>0</v>
      </c>
      <c r="AF35" s="68">
        <v>0</v>
      </c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</row>
    <row r="36" spans="1:38" s="55" customFormat="1" ht="65.25" customHeight="1" x14ac:dyDescent="0.25">
      <c r="A36" s="72" t="s">
        <v>88</v>
      </c>
      <c r="B36" s="52" t="s">
        <v>89</v>
      </c>
      <c r="C36" s="68">
        <v>0</v>
      </c>
      <c r="D36" s="68">
        <v>0</v>
      </c>
      <c r="E36" s="68">
        <f t="shared" si="1"/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68">
        <v>0</v>
      </c>
      <c r="AF36" s="68">
        <v>0</v>
      </c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</row>
    <row r="37" spans="1:38" s="55" customFormat="1" ht="65.25" customHeight="1" x14ac:dyDescent="0.25">
      <c r="A37" s="72" t="s">
        <v>90</v>
      </c>
      <c r="B37" s="52" t="s">
        <v>91</v>
      </c>
      <c r="C37" s="68">
        <v>0</v>
      </c>
      <c r="D37" s="68">
        <v>0</v>
      </c>
      <c r="E37" s="68">
        <f t="shared" si="1"/>
        <v>0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</row>
    <row r="38" spans="1:38" s="55" customFormat="1" ht="65.25" customHeight="1" x14ac:dyDescent="0.25">
      <c r="A38" s="72" t="s">
        <v>92</v>
      </c>
      <c r="B38" s="52" t="s">
        <v>93</v>
      </c>
      <c r="C38" s="70">
        <v>0</v>
      </c>
      <c r="D38" s="70">
        <v>0</v>
      </c>
      <c r="E38" s="68">
        <f t="shared" si="1"/>
        <v>0</v>
      </c>
      <c r="F38" s="70">
        <v>0</v>
      </c>
      <c r="G38" s="70">
        <v>0</v>
      </c>
      <c r="H38" s="70">
        <v>0</v>
      </c>
      <c r="I38" s="70">
        <v>0</v>
      </c>
      <c r="J38" s="70">
        <v>0</v>
      </c>
      <c r="K38" s="70">
        <v>0</v>
      </c>
      <c r="L38" s="70">
        <v>0</v>
      </c>
      <c r="M38" s="70">
        <v>0</v>
      </c>
      <c r="N38" s="70">
        <v>0</v>
      </c>
      <c r="O38" s="70">
        <v>0</v>
      </c>
      <c r="P38" s="70">
        <v>0</v>
      </c>
      <c r="Q38" s="70">
        <v>0</v>
      </c>
      <c r="R38" s="70">
        <v>0</v>
      </c>
      <c r="S38" s="70">
        <v>0</v>
      </c>
      <c r="T38" s="70">
        <v>0</v>
      </c>
      <c r="U38" s="70">
        <v>0</v>
      </c>
      <c r="V38" s="70">
        <v>0</v>
      </c>
      <c r="W38" s="70">
        <v>0</v>
      </c>
      <c r="X38" s="70">
        <v>0</v>
      </c>
      <c r="Y38" s="70">
        <v>0</v>
      </c>
      <c r="Z38" s="70">
        <v>0</v>
      </c>
      <c r="AA38" s="70">
        <v>0</v>
      </c>
      <c r="AB38" s="70">
        <v>0</v>
      </c>
      <c r="AC38" s="70">
        <v>0</v>
      </c>
      <c r="AD38" s="70">
        <v>0</v>
      </c>
      <c r="AE38" s="70">
        <v>0</v>
      </c>
      <c r="AF38" s="70">
        <v>0</v>
      </c>
      <c r="AG38" s="70">
        <v>0</v>
      </c>
      <c r="AH38" s="70">
        <v>0</v>
      </c>
      <c r="AI38" s="70">
        <v>0</v>
      </c>
      <c r="AJ38" s="70">
        <v>0</v>
      </c>
      <c r="AK38" s="70">
        <v>0</v>
      </c>
      <c r="AL38" s="70">
        <v>0</v>
      </c>
    </row>
    <row r="39" spans="1:38" ht="65.25" customHeight="1" x14ac:dyDescent="0.25">
      <c r="A39" s="58" t="s">
        <v>114</v>
      </c>
      <c r="B39" s="52" t="s">
        <v>95</v>
      </c>
      <c r="C39" s="70">
        <v>0</v>
      </c>
      <c r="D39" s="70">
        <v>0</v>
      </c>
      <c r="E39" s="68">
        <f t="shared" si="1"/>
        <v>0</v>
      </c>
      <c r="F39" s="70">
        <v>0</v>
      </c>
      <c r="G39" s="70">
        <v>0</v>
      </c>
      <c r="H39" s="70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0">
        <v>0</v>
      </c>
      <c r="O39" s="70">
        <v>0</v>
      </c>
      <c r="P39" s="70">
        <v>0</v>
      </c>
      <c r="Q39" s="70">
        <v>0</v>
      </c>
      <c r="R39" s="70">
        <v>0</v>
      </c>
      <c r="S39" s="70">
        <v>0</v>
      </c>
      <c r="T39" s="70">
        <v>0</v>
      </c>
      <c r="U39" s="70">
        <v>0</v>
      </c>
      <c r="V39" s="70">
        <v>0</v>
      </c>
      <c r="W39" s="70">
        <v>0</v>
      </c>
      <c r="X39" s="70">
        <v>0</v>
      </c>
      <c r="Y39" s="70">
        <v>0</v>
      </c>
      <c r="Z39" s="70">
        <v>0</v>
      </c>
      <c r="AA39" s="70">
        <v>0</v>
      </c>
      <c r="AB39" s="70">
        <v>0</v>
      </c>
      <c r="AC39" s="70">
        <v>0</v>
      </c>
      <c r="AD39" s="70">
        <v>0</v>
      </c>
      <c r="AE39" s="70">
        <v>0</v>
      </c>
      <c r="AF39" s="70">
        <v>0</v>
      </c>
      <c r="AG39" s="70">
        <v>0</v>
      </c>
      <c r="AH39" s="70">
        <v>0</v>
      </c>
      <c r="AI39" s="70">
        <v>0</v>
      </c>
      <c r="AJ39" s="70">
        <v>0</v>
      </c>
      <c r="AK39" s="70">
        <v>0</v>
      </c>
      <c r="AL39" s="70">
        <v>0</v>
      </c>
    </row>
    <row r="40" spans="1:38" ht="65.25" customHeight="1" x14ac:dyDescent="0.25">
      <c r="A40" s="58" t="s">
        <v>96</v>
      </c>
      <c r="B40" s="52" t="s">
        <v>97</v>
      </c>
      <c r="C40" s="68">
        <v>0</v>
      </c>
      <c r="D40" s="68">
        <v>0</v>
      </c>
      <c r="E40" s="68">
        <f t="shared" si="1"/>
        <v>0</v>
      </c>
      <c r="F40" s="68">
        <v>0</v>
      </c>
      <c r="G40" s="68">
        <v>0</v>
      </c>
      <c r="H40" s="70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0">
        <v>0</v>
      </c>
      <c r="O40" s="70">
        <v>0</v>
      </c>
      <c r="P40" s="70">
        <v>0</v>
      </c>
      <c r="Q40" s="70">
        <v>0</v>
      </c>
      <c r="R40" s="70">
        <v>0</v>
      </c>
      <c r="S40" s="70">
        <v>0</v>
      </c>
      <c r="T40" s="70">
        <v>0</v>
      </c>
      <c r="U40" s="70">
        <v>0</v>
      </c>
      <c r="V40" s="70">
        <v>0</v>
      </c>
      <c r="W40" s="70">
        <v>0</v>
      </c>
      <c r="X40" s="70">
        <v>0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0">
        <v>0</v>
      </c>
      <c r="AE40" s="70">
        <v>0</v>
      </c>
      <c r="AF40" s="70">
        <v>0</v>
      </c>
      <c r="AG40" s="70">
        <v>0</v>
      </c>
      <c r="AH40" s="70">
        <v>0</v>
      </c>
      <c r="AI40" s="70">
        <v>0</v>
      </c>
      <c r="AJ40" s="70">
        <v>0</v>
      </c>
      <c r="AK40" s="70">
        <v>0</v>
      </c>
      <c r="AL40" s="70">
        <v>0</v>
      </c>
    </row>
    <row r="41" spans="1:38" ht="65.25" customHeight="1" x14ac:dyDescent="0.25">
      <c r="A41" s="58" t="s">
        <v>98</v>
      </c>
      <c r="B41" s="52" t="s">
        <v>99</v>
      </c>
      <c r="C41" s="68">
        <v>0</v>
      </c>
      <c r="D41" s="68">
        <v>0</v>
      </c>
      <c r="E41" s="68">
        <f t="shared" si="1"/>
        <v>0</v>
      </c>
      <c r="F41" s="68">
        <v>0</v>
      </c>
      <c r="G41" s="68">
        <v>0</v>
      </c>
      <c r="H41" s="70">
        <v>0</v>
      </c>
      <c r="I41" s="68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0">
        <v>0</v>
      </c>
      <c r="Q41" s="70">
        <v>0</v>
      </c>
      <c r="R41" s="70">
        <v>0</v>
      </c>
      <c r="S41" s="70">
        <v>0</v>
      </c>
      <c r="T41" s="70">
        <v>0</v>
      </c>
      <c r="U41" s="70">
        <v>0</v>
      </c>
      <c r="V41" s="70">
        <v>0</v>
      </c>
      <c r="W41" s="70">
        <v>0</v>
      </c>
      <c r="X41" s="70">
        <v>0</v>
      </c>
      <c r="Y41" s="70">
        <v>0</v>
      </c>
      <c r="Z41" s="70">
        <v>0</v>
      </c>
      <c r="AA41" s="70">
        <v>0</v>
      </c>
      <c r="AB41" s="70">
        <v>0</v>
      </c>
      <c r="AC41" s="70">
        <v>0</v>
      </c>
      <c r="AD41" s="70">
        <v>0</v>
      </c>
      <c r="AE41" s="70">
        <v>0</v>
      </c>
      <c r="AF41" s="70">
        <v>0</v>
      </c>
      <c r="AG41" s="70">
        <v>0</v>
      </c>
      <c r="AH41" s="70">
        <v>0</v>
      </c>
      <c r="AI41" s="70">
        <v>0</v>
      </c>
      <c r="AJ41" s="70">
        <v>0</v>
      </c>
      <c r="AK41" s="70">
        <v>0</v>
      </c>
      <c r="AL41" s="70">
        <v>0</v>
      </c>
    </row>
    <row r="42" spans="1:38" ht="65.25" customHeight="1" x14ac:dyDescent="0.25">
      <c r="A42" s="58" t="s">
        <v>100</v>
      </c>
      <c r="B42" s="59" t="s">
        <v>101</v>
      </c>
      <c r="C42" s="68">
        <v>0</v>
      </c>
      <c r="D42" s="68">
        <v>0</v>
      </c>
      <c r="E42" s="68">
        <f t="shared" si="1"/>
        <v>0</v>
      </c>
      <c r="F42" s="68">
        <v>0</v>
      </c>
      <c r="G42" s="68">
        <v>0</v>
      </c>
      <c r="H42" s="70">
        <v>0</v>
      </c>
      <c r="I42" s="68">
        <v>0</v>
      </c>
      <c r="J42" s="70">
        <v>0</v>
      </c>
      <c r="K42" s="70">
        <v>0</v>
      </c>
      <c r="L42" s="70">
        <v>0</v>
      </c>
      <c r="M42" s="70">
        <v>0</v>
      </c>
      <c r="N42" s="70">
        <v>0</v>
      </c>
      <c r="O42" s="70">
        <v>0</v>
      </c>
      <c r="P42" s="70">
        <v>0</v>
      </c>
      <c r="Q42" s="70">
        <v>0</v>
      </c>
      <c r="R42" s="70">
        <v>0</v>
      </c>
      <c r="S42" s="70">
        <v>0</v>
      </c>
      <c r="T42" s="70">
        <v>0</v>
      </c>
      <c r="U42" s="70">
        <v>0</v>
      </c>
      <c r="V42" s="70">
        <v>0</v>
      </c>
      <c r="W42" s="70">
        <v>0</v>
      </c>
      <c r="X42" s="70">
        <v>0</v>
      </c>
      <c r="Y42" s="70">
        <v>0</v>
      </c>
      <c r="Z42" s="70">
        <v>0</v>
      </c>
      <c r="AA42" s="70">
        <v>0</v>
      </c>
      <c r="AB42" s="70">
        <v>0</v>
      </c>
      <c r="AC42" s="70">
        <v>0</v>
      </c>
      <c r="AD42" s="70">
        <v>0</v>
      </c>
      <c r="AE42" s="70">
        <v>0</v>
      </c>
      <c r="AF42" s="70">
        <v>0</v>
      </c>
      <c r="AG42" s="70">
        <v>0</v>
      </c>
      <c r="AH42" s="70">
        <v>0</v>
      </c>
      <c r="AI42" s="70">
        <v>0</v>
      </c>
      <c r="AJ42" s="70">
        <v>0</v>
      </c>
      <c r="AK42" s="70">
        <v>0</v>
      </c>
      <c r="AL42" s="70">
        <v>0</v>
      </c>
    </row>
    <row r="43" spans="1:38" ht="65.25" customHeight="1" x14ac:dyDescent="0.25">
      <c r="A43" s="58" t="s">
        <v>102</v>
      </c>
      <c r="B43" s="59" t="s">
        <v>103</v>
      </c>
      <c r="C43" s="68">
        <v>0</v>
      </c>
      <c r="D43" s="68">
        <v>0</v>
      </c>
      <c r="E43" s="68">
        <f t="shared" si="1"/>
        <v>0</v>
      </c>
      <c r="F43" s="68">
        <v>0</v>
      </c>
      <c r="G43" s="68">
        <v>0</v>
      </c>
      <c r="H43" s="70">
        <v>0</v>
      </c>
      <c r="I43" s="68">
        <v>0</v>
      </c>
      <c r="J43" s="70">
        <v>0</v>
      </c>
      <c r="K43" s="70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0</v>
      </c>
      <c r="AB43" s="68">
        <v>0</v>
      </c>
      <c r="AC43" s="68">
        <v>0</v>
      </c>
      <c r="AD43" s="68">
        <v>0</v>
      </c>
      <c r="AE43" s="68">
        <v>0</v>
      </c>
      <c r="AF43" s="68">
        <v>0</v>
      </c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</row>
    <row r="44" spans="1:38" ht="65.25" customHeight="1" x14ac:dyDescent="0.25">
      <c r="A44" s="58" t="s">
        <v>104</v>
      </c>
      <c r="B44" s="59" t="s">
        <v>105</v>
      </c>
      <c r="C44" s="68">
        <v>0</v>
      </c>
      <c r="D44" s="68">
        <v>0</v>
      </c>
      <c r="E44" s="68">
        <f t="shared" si="1"/>
        <v>0</v>
      </c>
      <c r="F44" s="68">
        <v>0</v>
      </c>
      <c r="G44" s="68">
        <v>0</v>
      </c>
      <c r="H44" s="68">
        <v>0</v>
      </c>
      <c r="I44" s="68">
        <v>0</v>
      </c>
      <c r="J44" s="70">
        <v>0</v>
      </c>
      <c r="K44" s="70">
        <v>0</v>
      </c>
      <c r="L44" s="68">
        <v>0</v>
      </c>
      <c r="M44" s="69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  <c r="T44" s="69">
        <v>0</v>
      </c>
      <c r="U44" s="69">
        <v>0</v>
      </c>
      <c r="V44" s="69">
        <v>0</v>
      </c>
      <c r="W44" s="69">
        <v>0</v>
      </c>
      <c r="X44" s="69">
        <v>0</v>
      </c>
      <c r="Y44" s="69">
        <v>0</v>
      </c>
      <c r="Z44" s="69">
        <v>0</v>
      </c>
      <c r="AA44" s="69">
        <v>0</v>
      </c>
      <c r="AB44" s="69">
        <v>0</v>
      </c>
      <c r="AC44" s="69">
        <v>0</v>
      </c>
      <c r="AD44" s="69">
        <v>0</v>
      </c>
      <c r="AE44" s="69">
        <v>0</v>
      </c>
      <c r="AF44" s="69">
        <v>0</v>
      </c>
      <c r="AG44" s="69">
        <v>0</v>
      </c>
      <c r="AH44" s="69">
        <v>0</v>
      </c>
      <c r="AI44" s="69">
        <v>0</v>
      </c>
      <c r="AJ44" s="69">
        <v>0</v>
      </c>
      <c r="AK44" s="69">
        <v>0</v>
      </c>
      <c r="AL44" s="69">
        <v>0</v>
      </c>
    </row>
    <row r="45" spans="1:38" ht="65.25" customHeight="1" x14ac:dyDescent="0.25">
      <c r="A45" s="58" t="s">
        <v>106</v>
      </c>
      <c r="B45" s="59" t="s">
        <v>107</v>
      </c>
      <c r="C45" s="68">
        <v>0</v>
      </c>
      <c r="D45" s="68">
        <v>0</v>
      </c>
      <c r="E45" s="68">
        <f t="shared" si="1"/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0</v>
      </c>
      <c r="X45" s="68">
        <v>0</v>
      </c>
      <c r="Y45" s="68">
        <v>0</v>
      </c>
      <c r="Z45" s="68">
        <v>0</v>
      </c>
      <c r="AA45" s="68">
        <v>0</v>
      </c>
      <c r="AB45" s="68">
        <v>0</v>
      </c>
      <c r="AC45" s="68">
        <v>0</v>
      </c>
      <c r="AD45" s="68">
        <v>0</v>
      </c>
      <c r="AE45" s="68">
        <v>0</v>
      </c>
      <c r="AF45" s="68">
        <v>0</v>
      </c>
      <c r="AG45" s="68">
        <v>0</v>
      </c>
      <c r="AH45" s="68">
        <v>0</v>
      </c>
      <c r="AI45" s="68">
        <v>0</v>
      </c>
      <c r="AJ45" s="68">
        <v>0</v>
      </c>
      <c r="AK45" s="68">
        <v>0</v>
      </c>
      <c r="AL45" s="68">
        <v>0</v>
      </c>
    </row>
    <row r="46" spans="1:38" ht="65.25" customHeight="1" x14ac:dyDescent="0.25">
      <c r="A46" s="58" t="s">
        <v>108</v>
      </c>
      <c r="B46" s="52" t="s">
        <v>109</v>
      </c>
      <c r="C46" s="68">
        <v>0</v>
      </c>
      <c r="D46" s="68">
        <v>0</v>
      </c>
      <c r="E46" s="68">
        <f t="shared" si="1"/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0</v>
      </c>
      <c r="X46" s="68">
        <v>0</v>
      </c>
      <c r="Y46" s="68">
        <v>0</v>
      </c>
      <c r="Z46" s="68">
        <v>0</v>
      </c>
      <c r="AA46" s="68">
        <v>0</v>
      </c>
      <c r="AB46" s="68">
        <v>0</v>
      </c>
      <c r="AC46" s="68">
        <v>0</v>
      </c>
      <c r="AD46" s="68">
        <v>0</v>
      </c>
      <c r="AE46" s="68">
        <v>0</v>
      </c>
      <c r="AF46" s="68">
        <v>0</v>
      </c>
      <c r="AG46" s="68">
        <v>0</v>
      </c>
      <c r="AH46" s="68">
        <v>0</v>
      </c>
      <c r="AI46" s="68">
        <v>0</v>
      </c>
      <c r="AJ46" s="68">
        <v>0</v>
      </c>
      <c r="AK46" s="68">
        <v>0</v>
      </c>
      <c r="AL46" s="68">
        <v>0</v>
      </c>
    </row>
    <row r="47" spans="1:38" ht="65.25" customHeight="1" x14ac:dyDescent="0.25">
      <c r="A47" s="58" t="s">
        <v>110</v>
      </c>
      <c r="B47" s="59" t="s">
        <v>111</v>
      </c>
      <c r="C47" s="68">
        <v>0</v>
      </c>
      <c r="D47" s="68">
        <v>0</v>
      </c>
      <c r="E47" s="68">
        <f t="shared" si="1"/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0</v>
      </c>
      <c r="AE47" s="68">
        <v>0</v>
      </c>
      <c r="AF47" s="68">
        <v>0</v>
      </c>
      <c r="AG47" s="68">
        <v>0</v>
      </c>
      <c r="AH47" s="68">
        <v>0</v>
      </c>
      <c r="AI47" s="68">
        <v>0</v>
      </c>
      <c r="AJ47" s="68">
        <v>0</v>
      </c>
      <c r="AK47" s="68">
        <v>0</v>
      </c>
      <c r="AL47" s="68">
        <v>0</v>
      </c>
    </row>
    <row r="48" spans="1:38" s="55" customFormat="1" ht="65.25" customHeight="1" x14ac:dyDescent="0.25">
      <c r="A48" s="58" t="s">
        <v>112</v>
      </c>
      <c r="B48" s="52" t="s">
        <v>81</v>
      </c>
      <c r="C48" s="68">
        <v>0</v>
      </c>
      <c r="D48" s="68">
        <v>0</v>
      </c>
      <c r="E48" s="68">
        <f t="shared" si="1"/>
        <v>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0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>
        <v>0</v>
      </c>
      <c r="AG48" s="68">
        <v>0</v>
      </c>
      <c r="AH48" s="68">
        <v>0</v>
      </c>
      <c r="AI48" s="68">
        <v>0</v>
      </c>
      <c r="AJ48" s="68">
        <v>0</v>
      </c>
      <c r="AK48" s="68">
        <v>0</v>
      </c>
      <c r="AL48" s="68">
        <v>0</v>
      </c>
    </row>
    <row r="49" spans="1:38" s="55" customFormat="1" ht="65.25" customHeight="1" x14ac:dyDescent="0.25">
      <c r="A49" s="58"/>
      <c r="B49" s="52" t="s">
        <v>15</v>
      </c>
      <c r="C49" s="71">
        <f>C10+C32</f>
        <v>2</v>
      </c>
      <c r="D49" s="71">
        <f t="shared" ref="D49:AL49" si="6">D10+D32</f>
        <v>1</v>
      </c>
      <c r="E49" s="71">
        <f t="shared" si="6"/>
        <v>1</v>
      </c>
      <c r="F49" s="71">
        <f t="shared" si="6"/>
        <v>0</v>
      </c>
      <c r="G49" s="71">
        <f t="shared" si="6"/>
        <v>0</v>
      </c>
      <c r="H49" s="71">
        <f t="shared" si="6"/>
        <v>0</v>
      </c>
      <c r="I49" s="71">
        <f t="shared" si="6"/>
        <v>0</v>
      </c>
      <c r="J49" s="71">
        <f t="shared" si="6"/>
        <v>0</v>
      </c>
      <c r="K49" s="71">
        <f t="shared" si="6"/>
        <v>0</v>
      </c>
      <c r="L49" s="71">
        <f t="shared" si="6"/>
        <v>2</v>
      </c>
      <c r="M49" s="71">
        <f t="shared" si="6"/>
        <v>0</v>
      </c>
      <c r="N49" s="71">
        <f t="shared" si="6"/>
        <v>0</v>
      </c>
      <c r="O49" s="71">
        <f t="shared" si="6"/>
        <v>0</v>
      </c>
      <c r="P49" s="71">
        <f t="shared" si="6"/>
        <v>0</v>
      </c>
      <c r="Q49" s="71">
        <f t="shared" si="6"/>
        <v>0</v>
      </c>
      <c r="R49" s="71">
        <f t="shared" si="6"/>
        <v>0</v>
      </c>
      <c r="S49" s="71">
        <f t="shared" si="6"/>
        <v>0</v>
      </c>
      <c r="T49" s="71">
        <f t="shared" si="6"/>
        <v>0</v>
      </c>
      <c r="U49" s="71">
        <f t="shared" si="6"/>
        <v>0</v>
      </c>
      <c r="V49" s="71">
        <f t="shared" si="6"/>
        <v>0</v>
      </c>
      <c r="W49" s="71">
        <f t="shared" si="6"/>
        <v>0</v>
      </c>
      <c r="X49" s="71">
        <f t="shared" si="6"/>
        <v>0</v>
      </c>
      <c r="Y49" s="71">
        <f t="shared" si="6"/>
        <v>0</v>
      </c>
      <c r="Z49" s="71">
        <f t="shared" si="6"/>
        <v>0</v>
      </c>
      <c r="AA49" s="71">
        <f t="shared" si="6"/>
        <v>0</v>
      </c>
      <c r="AB49" s="71">
        <f t="shared" si="6"/>
        <v>0</v>
      </c>
      <c r="AC49" s="71">
        <f t="shared" si="6"/>
        <v>0</v>
      </c>
      <c r="AD49" s="71">
        <f t="shared" si="6"/>
        <v>0</v>
      </c>
      <c r="AE49" s="71">
        <f t="shared" si="6"/>
        <v>0</v>
      </c>
      <c r="AF49" s="71">
        <f t="shared" si="6"/>
        <v>0</v>
      </c>
      <c r="AG49" s="71">
        <f t="shared" si="6"/>
        <v>0</v>
      </c>
      <c r="AH49" s="71">
        <f t="shared" si="6"/>
        <v>0</v>
      </c>
      <c r="AI49" s="71">
        <f t="shared" si="6"/>
        <v>0</v>
      </c>
      <c r="AJ49" s="71">
        <f t="shared" si="6"/>
        <v>0</v>
      </c>
      <c r="AK49" s="71">
        <f t="shared" si="6"/>
        <v>0</v>
      </c>
      <c r="AL49" s="71">
        <f t="shared" si="6"/>
        <v>0</v>
      </c>
    </row>
    <row r="50" spans="1:38" x14ac:dyDescent="0.2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</row>
    <row r="51" spans="1:38" ht="24.75" customHeight="1" x14ac:dyDescent="0.25">
      <c r="A51" s="60"/>
      <c r="B51" s="60"/>
      <c r="C51" s="60"/>
      <c r="D51" s="60"/>
      <c r="E51" s="60"/>
      <c r="F51" s="60"/>
      <c r="G51" s="60"/>
      <c r="H51" s="60"/>
      <c r="I51" s="60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</row>
    <row r="52" spans="1:38" x14ac:dyDescent="0.25">
      <c r="A52" s="60"/>
      <c r="B52" s="60"/>
      <c r="C52" s="60"/>
      <c r="D52" s="60"/>
      <c r="E52" s="60"/>
      <c r="F52" s="60"/>
      <c r="G52" s="60"/>
      <c r="H52" s="60"/>
      <c r="I52" s="60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</row>
    <row r="53" spans="1:38" x14ac:dyDescent="0.25">
      <c r="A53" s="60"/>
      <c r="B53" s="60"/>
      <c r="C53" s="60"/>
      <c r="D53" s="60"/>
      <c r="E53" s="60"/>
      <c r="F53" s="60"/>
      <c r="G53" s="60"/>
      <c r="H53" s="60"/>
      <c r="I53" s="60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</row>
    <row r="54" spans="1:38" x14ac:dyDescent="0.25">
      <c r="A54" s="60"/>
      <c r="B54" s="60"/>
      <c r="C54" s="60"/>
      <c r="D54" s="60"/>
      <c r="E54" s="60"/>
      <c r="F54" s="60"/>
      <c r="G54" s="60"/>
      <c r="H54" s="60"/>
      <c r="I54" s="60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</row>
    <row r="55" spans="1:38" x14ac:dyDescent="0.25">
      <c r="A55" s="60"/>
      <c r="B55" s="60"/>
      <c r="C55" s="60"/>
      <c r="D55" s="60"/>
      <c r="E55" s="60"/>
      <c r="F55" s="60"/>
      <c r="G55" s="60"/>
      <c r="H55" s="60"/>
      <c r="I55" s="60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</row>
    <row r="56" spans="1:38" x14ac:dyDescent="0.25">
      <c r="A56" s="60"/>
      <c r="B56" s="60"/>
      <c r="C56" s="60"/>
      <c r="D56" s="60"/>
      <c r="E56" s="60"/>
      <c r="F56" s="60"/>
      <c r="G56" s="60"/>
      <c r="H56" s="60"/>
      <c r="I56" s="60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</row>
    <row r="57" spans="1:38" x14ac:dyDescent="0.25">
      <c r="A57" s="60"/>
      <c r="B57" s="60"/>
      <c r="C57" s="60"/>
      <c r="D57" s="60"/>
      <c r="E57" s="60"/>
      <c r="F57" s="60"/>
      <c r="G57" s="60"/>
      <c r="H57" s="60"/>
      <c r="I57" s="60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</row>
    <row r="58" spans="1:38" x14ac:dyDescent="0.25">
      <c r="A58" s="60"/>
      <c r="B58" s="60"/>
      <c r="C58" s="60"/>
      <c r="D58" s="60"/>
      <c r="E58" s="60"/>
      <c r="F58" s="60"/>
      <c r="G58" s="60"/>
      <c r="H58" s="60"/>
      <c r="I58" s="60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</row>
    <row r="59" spans="1:38" x14ac:dyDescent="0.25">
      <c r="A59" s="60"/>
      <c r="B59" s="60"/>
      <c r="C59" s="60"/>
      <c r="D59" s="60"/>
      <c r="E59" s="60"/>
      <c r="F59" s="60"/>
      <c r="G59" s="60"/>
      <c r="H59" s="60"/>
      <c r="I59" s="60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</row>
    <row r="60" spans="1:38" x14ac:dyDescent="0.25">
      <c r="A60" s="60"/>
      <c r="B60" s="60"/>
      <c r="C60" s="60"/>
      <c r="D60" s="60"/>
      <c r="E60" s="60"/>
      <c r="F60" s="60"/>
      <c r="G60" s="60"/>
      <c r="H60" s="60"/>
      <c r="I60" s="60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</row>
    <row r="61" spans="1:38" x14ac:dyDescent="0.25">
      <c r="A61" s="60"/>
      <c r="B61" s="60"/>
      <c r="C61" s="60"/>
      <c r="D61" s="60"/>
      <c r="E61" s="60"/>
      <c r="F61" s="60"/>
      <c r="G61" s="60"/>
      <c r="H61" s="60"/>
      <c r="I61" s="60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</row>
    <row r="62" spans="1:38" x14ac:dyDescent="0.25">
      <c r="A62" s="60"/>
      <c r="B62" s="60"/>
      <c r="C62" s="60"/>
      <c r="D62" s="60"/>
      <c r="E62" s="60"/>
      <c r="F62" s="60"/>
      <c r="G62" s="60"/>
      <c r="H62" s="60"/>
      <c r="I62" s="60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</row>
    <row r="63" spans="1:38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</row>
    <row r="64" spans="1:38" x14ac:dyDescent="0.25">
      <c r="A64" s="60"/>
      <c r="B64" s="60"/>
      <c r="C64" s="60"/>
      <c r="D64" s="60"/>
      <c r="E64" s="60"/>
      <c r="F64" s="60"/>
      <c r="G64" s="60"/>
      <c r="H64" s="60"/>
      <c r="I64" s="60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</row>
    <row r="65" spans="1:38" x14ac:dyDescent="0.25">
      <c r="A65" s="60"/>
      <c r="B65" s="60"/>
      <c r="C65" s="60"/>
      <c r="D65" s="60"/>
      <c r="E65" s="60"/>
      <c r="F65" s="60"/>
      <c r="G65" s="60"/>
      <c r="H65" s="60"/>
      <c r="I65" s="60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</row>
    <row r="66" spans="1:38" x14ac:dyDescent="0.25">
      <c r="A66" s="60"/>
      <c r="B66" s="60"/>
      <c r="C66" s="60"/>
      <c r="D66" s="60"/>
      <c r="E66" s="60"/>
      <c r="F66" s="60"/>
      <c r="G66" s="60"/>
      <c r="H66" s="60"/>
      <c r="I66" s="60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</row>
    <row r="67" spans="1:38" x14ac:dyDescent="0.25">
      <c r="A67" s="60"/>
      <c r="B67" s="60"/>
      <c r="C67" s="60"/>
      <c r="D67" s="60"/>
      <c r="E67" s="60"/>
      <c r="F67" s="60"/>
      <c r="G67" s="60"/>
      <c r="H67" s="60"/>
      <c r="I67" s="60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</row>
    <row r="68" spans="1:38" x14ac:dyDescent="0.25">
      <c r="A68" s="60"/>
      <c r="B68" s="60"/>
      <c r="C68" s="60"/>
      <c r="D68" s="60"/>
      <c r="E68" s="60"/>
      <c r="F68" s="60"/>
      <c r="G68" s="60"/>
      <c r="H68" s="60"/>
      <c r="I68" s="60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</row>
    <row r="69" spans="1:38" x14ac:dyDescent="0.25">
      <c r="A69" s="60"/>
      <c r="B69" s="60"/>
      <c r="C69" s="60"/>
      <c r="D69" s="60"/>
      <c r="E69" s="60"/>
      <c r="F69" s="60"/>
      <c r="G69" s="60"/>
      <c r="H69" s="60"/>
      <c r="I69" s="60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</row>
    <row r="70" spans="1:38" x14ac:dyDescent="0.25">
      <c r="A70" s="60"/>
      <c r="B70" s="60"/>
      <c r="C70" s="60"/>
      <c r="D70" s="60"/>
      <c r="E70" s="60"/>
      <c r="F70" s="60"/>
      <c r="G70" s="60"/>
      <c r="H70" s="60"/>
      <c r="I70" s="60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</row>
    <row r="71" spans="1:38" x14ac:dyDescent="0.25">
      <c r="A71" s="60"/>
      <c r="B71" s="60"/>
      <c r="C71" s="60"/>
      <c r="D71" s="60"/>
      <c r="E71" s="60"/>
      <c r="F71" s="60"/>
      <c r="G71" s="60"/>
      <c r="H71" s="60"/>
      <c r="I71" s="60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</row>
    <row r="72" spans="1:38" x14ac:dyDescent="0.25">
      <c r="A72" s="60"/>
      <c r="B72" s="60"/>
      <c r="C72" s="60"/>
      <c r="D72" s="60"/>
      <c r="E72" s="60"/>
      <c r="F72" s="60"/>
      <c r="G72" s="60"/>
      <c r="H72" s="60"/>
      <c r="I72" s="60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</row>
    <row r="73" spans="1:38" x14ac:dyDescent="0.25">
      <c r="A73" s="60"/>
      <c r="B73" s="60"/>
      <c r="C73" s="60"/>
      <c r="D73" s="60"/>
      <c r="E73" s="60"/>
      <c r="F73" s="60"/>
      <c r="G73" s="60"/>
      <c r="H73" s="60"/>
      <c r="I73" s="60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</row>
    <row r="74" spans="1:38" x14ac:dyDescent="0.25">
      <c r="A74" s="60"/>
      <c r="B74" s="60"/>
      <c r="C74" s="60"/>
      <c r="D74" s="60"/>
      <c r="E74" s="60"/>
      <c r="F74" s="60"/>
      <c r="G74" s="60"/>
      <c r="H74" s="60"/>
      <c r="I74" s="60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</row>
    <row r="75" spans="1:38" x14ac:dyDescent="0.25">
      <c r="A75" s="60"/>
      <c r="B75" s="60"/>
      <c r="C75" s="60"/>
      <c r="D75" s="60"/>
      <c r="E75" s="60"/>
      <c r="F75" s="60"/>
      <c r="G75" s="60"/>
      <c r="H75" s="60"/>
      <c r="I75" s="60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</row>
    <row r="76" spans="1:38" x14ac:dyDescent="0.25">
      <c r="A76" s="60"/>
      <c r="B76" s="60"/>
      <c r="C76" s="60"/>
      <c r="D76" s="60"/>
      <c r="E76" s="60"/>
      <c r="F76" s="60"/>
      <c r="G76" s="60"/>
      <c r="H76" s="60"/>
      <c r="I76" s="60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</row>
    <row r="77" spans="1:38" x14ac:dyDescent="0.25">
      <c r="A77" s="60"/>
      <c r="B77" s="60"/>
      <c r="C77" s="60"/>
      <c r="D77" s="60"/>
      <c r="E77" s="60"/>
      <c r="F77" s="60"/>
      <c r="G77" s="60"/>
      <c r="H77" s="60"/>
      <c r="I77" s="60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</row>
    <row r="78" spans="1:38" x14ac:dyDescent="0.25">
      <c r="A78" s="60"/>
      <c r="B78" s="60"/>
      <c r="C78" s="60"/>
      <c r="D78" s="60"/>
      <c r="E78" s="60"/>
      <c r="F78" s="60"/>
      <c r="G78" s="60"/>
      <c r="H78" s="60"/>
      <c r="I78" s="60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</row>
    <row r="79" spans="1:38" x14ac:dyDescent="0.25">
      <c r="A79" s="60"/>
      <c r="B79" s="60"/>
      <c r="C79" s="60"/>
      <c r="D79" s="60"/>
      <c r="E79" s="60"/>
      <c r="F79" s="60"/>
      <c r="G79" s="60"/>
      <c r="H79" s="60"/>
      <c r="I79" s="60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</row>
    <row r="80" spans="1:38" x14ac:dyDescent="0.25">
      <c r="A80" s="60"/>
      <c r="B80" s="60"/>
      <c r="C80" s="60"/>
      <c r="D80" s="60"/>
      <c r="E80" s="60"/>
      <c r="F80" s="60"/>
      <c r="G80" s="60"/>
      <c r="H80" s="60"/>
      <c r="I80" s="60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</row>
    <row r="81" spans="1:38" x14ac:dyDescent="0.25">
      <c r="A81" s="60"/>
      <c r="B81" s="60"/>
      <c r="C81" s="60"/>
      <c r="D81" s="60"/>
      <c r="E81" s="60"/>
      <c r="F81" s="60"/>
      <c r="G81" s="60"/>
      <c r="H81" s="60"/>
      <c r="I81" s="60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</row>
    <row r="82" spans="1:38" x14ac:dyDescent="0.25">
      <c r="A82" s="60"/>
      <c r="B82" s="60"/>
      <c r="C82" s="60"/>
      <c r="D82" s="60"/>
      <c r="E82" s="60"/>
      <c r="F82" s="60"/>
      <c r="G82" s="60"/>
      <c r="H82" s="60"/>
      <c r="I82" s="60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</row>
    <row r="83" spans="1:38" x14ac:dyDescent="0.25">
      <c r="A83" s="60"/>
      <c r="B83" s="60"/>
      <c r="C83" s="60"/>
      <c r="D83" s="60"/>
      <c r="E83" s="60"/>
      <c r="F83" s="60"/>
      <c r="G83" s="60"/>
      <c r="H83" s="60"/>
      <c r="I83" s="60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</row>
    <row r="84" spans="1:38" x14ac:dyDescent="0.25">
      <c r="A84" s="60"/>
      <c r="B84" s="60"/>
      <c r="C84" s="60"/>
      <c r="D84" s="60"/>
      <c r="E84" s="60"/>
      <c r="F84" s="60"/>
      <c r="G84" s="60"/>
      <c r="H84" s="60"/>
      <c r="I84" s="60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</row>
    <row r="85" spans="1:38" x14ac:dyDescent="0.25">
      <c r="A85" s="60"/>
      <c r="B85" s="60"/>
      <c r="C85" s="60"/>
      <c r="D85" s="60"/>
      <c r="E85" s="60"/>
      <c r="F85" s="60"/>
      <c r="G85" s="60"/>
      <c r="H85" s="60"/>
      <c r="I85" s="60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</row>
    <row r="86" spans="1:38" x14ac:dyDescent="0.25">
      <c r="A86" s="60"/>
      <c r="B86" s="60"/>
      <c r="C86" s="60"/>
      <c r="D86" s="60"/>
      <c r="E86" s="60"/>
      <c r="F86" s="60"/>
      <c r="G86" s="60"/>
      <c r="H86" s="60"/>
      <c r="I86" s="60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</row>
    <row r="87" spans="1:38" x14ac:dyDescent="0.25">
      <c r="A87" s="60"/>
      <c r="B87" s="60"/>
      <c r="C87" s="60"/>
      <c r="D87" s="60"/>
      <c r="E87" s="60"/>
      <c r="F87" s="60"/>
      <c r="G87" s="60"/>
      <c r="H87" s="60"/>
      <c r="I87" s="60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</row>
    <row r="88" spans="1:38" x14ac:dyDescent="0.25">
      <c r="A88" s="60"/>
      <c r="B88" s="60"/>
      <c r="C88" s="60"/>
      <c r="D88" s="60"/>
      <c r="E88" s="60"/>
      <c r="F88" s="60"/>
      <c r="G88" s="60"/>
      <c r="H88" s="60"/>
      <c r="I88" s="60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</row>
    <row r="89" spans="1:38" x14ac:dyDescent="0.25">
      <c r="A89" s="60"/>
      <c r="B89" s="60"/>
      <c r="C89" s="60"/>
      <c r="D89" s="60"/>
      <c r="E89" s="60"/>
      <c r="F89" s="60"/>
      <c r="G89" s="60"/>
      <c r="H89" s="60"/>
      <c r="I89" s="60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</row>
    <row r="90" spans="1:38" x14ac:dyDescent="0.25">
      <c r="A90" s="60"/>
      <c r="B90" s="60"/>
      <c r="C90" s="60"/>
      <c r="D90" s="60"/>
      <c r="E90" s="60"/>
      <c r="F90" s="60"/>
      <c r="G90" s="60"/>
      <c r="H90" s="60"/>
      <c r="I90" s="60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</row>
    <row r="91" spans="1:38" x14ac:dyDescent="0.25">
      <c r="A91" s="60"/>
      <c r="B91" s="60"/>
      <c r="C91" s="60"/>
      <c r="D91" s="60"/>
      <c r="E91" s="60"/>
      <c r="F91" s="60"/>
      <c r="G91" s="60"/>
      <c r="H91" s="60"/>
      <c r="I91" s="60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</row>
    <row r="92" spans="1:38" x14ac:dyDescent="0.25">
      <c r="A92" s="60"/>
      <c r="B92" s="60"/>
      <c r="C92" s="60"/>
      <c r="D92" s="60"/>
      <c r="E92" s="60"/>
      <c r="F92" s="60"/>
      <c r="G92" s="60"/>
      <c r="H92" s="60"/>
      <c r="I92" s="60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</row>
    <row r="93" spans="1:38" x14ac:dyDescent="0.25">
      <c r="A93" s="60"/>
      <c r="B93" s="60"/>
      <c r="C93" s="60"/>
      <c r="D93" s="60"/>
      <c r="E93" s="60"/>
      <c r="F93" s="60"/>
      <c r="G93" s="60"/>
      <c r="H93" s="60"/>
      <c r="I93" s="60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</row>
    <row r="94" spans="1:38" x14ac:dyDescent="0.25">
      <c r="A94" s="60"/>
      <c r="B94" s="60"/>
      <c r="C94" s="60"/>
      <c r="D94" s="60"/>
      <c r="E94" s="60"/>
      <c r="F94" s="60"/>
      <c r="G94" s="60"/>
      <c r="H94" s="60"/>
      <c r="I94" s="60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</row>
    <row r="95" spans="1:38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</row>
    <row r="96" spans="1:38" x14ac:dyDescent="0.25">
      <c r="A96" s="60"/>
      <c r="B96" s="60"/>
      <c r="C96" s="60"/>
      <c r="D96" s="60"/>
      <c r="E96" s="60"/>
      <c r="F96" s="60"/>
      <c r="G96" s="60"/>
      <c r="H96" s="60"/>
      <c r="I96" s="60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</row>
    <row r="97" spans="1:38" x14ac:dyDescent="0.25">
      <c r="A97" s="60"/>
      <c r="B97" s="60"/>
      <c r="C97" s="60"/>
      <c r="D97" s="60"/>
      <c r="E97" s="60"/>
      <c r="F97" s="60"/>
      <c r="G97" s="60"/>
      <c r="H97" s="60"/>
      <c r="I97" s="60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</row>
    <row r="98" spans="1:38" x14ac:dyDescent="0.25">
      <c r="A98" s="60"/>
      <c r="B98" s="60"/>
      <c r="C98" s="60"/>
      <c r="D98" s="60"/>
      <c r="E98" s="60"/>
      <c r="F98" s="60"/>
      <c r="G98" s="60"/>
      <c r="H98" s="60"/>
      <c r="I98" s="60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</row>
    <row r="99" spans="1:38" x14ac:dyDescent="0.25">
      <c r="A99" s="60"/>
      <c r="B99" s="60"/>
      <c r="C99" s="60"/>
      <c r="D99" s="60"/>
      <c r="E99" s="60"/>
      <c r="F99" s="60"/>
      <c r="G99" s="60"/>
      <c r="H99" s="60"/>
      <c r="I99" s="60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</row>
    <row r="100" spans="1:38" x14ac:dyDescent="0.25">
      <c r="A100" s="60"/>
      <c r="B100" s="60"/>
      <c r="C100" s="60"/>
      <c r="D100" s="60"/>
      <c r="E100" s="60"/>
      <c r="F100" s="60"/>
      <c r="G100" s="60"/>
      <c r="H100" s="60"/>
      <c r="I100" s="60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</row>
    <row r="101" spans="1:38" x14ac:dyDescent="0.25">
      <c r="A101" s="60"/>
      <c r="B101" s="62"/>
      <c r="C101" s="62"/>
      <c r="D101" s="62"/>
      <c r="E101" s="62"/>
      <c r="F101" s="62"/>
      <c r="G101" s="62"/>
      <c r="H101" s="62"/>
      <c r="I101" s="62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</row>
    <row r="102" spans="1:38" x14ac:dyDescent="0.25">
      <c r="A102" s="60"/>
      <c r="B102" s="62"/>
      <c r="C102" s="62"/>
      <c r="D102" s="62"/>
      <c r="E102" s="62"/>
      <c r="F102" s="62"/>
      <c r="G102" s="62"/>
      <c r="H102" s="62"/>
      <c r="I102" s="62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</row>
    <row r="103" spans="1:38" x14ac:dyDescent="0.25">
      <c r="A103" s="60"/>
      <c r="B103" s="62"/>
      <c r="C103" s="62"/>
      <c r="D103" s="62"/>
      <c r="E103" s="62"/>
      <c r="F103" s="62"/>
      <c r="G103" s="62"/>
      <c r="H103" s="62"/>
      <c r="I103" s="62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</row>
    <row r="104" spans="1:38" x14ac:dyDescent="0.25">
      <c r="A104" s="60"/>
      <c r="B104" s="62"/>
      <c r="C104" s="62"/>
      <c r="D104" s="62"/>
      <c r="E104" s="62"/>
      <c r="F104" s="62"/>
      <c r="G104" s="62"/>
      <c r="H104" s="62"/>
      <c r="I104" s="62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</row>
    <row r="105" spans="1:38" x14ac:dyDescent="0.25">
      <c r="A105" s="60"/>
      <c r="B105" s="62"/>
      <c r="C105" s="62"/>
      <c r="D105" s="62"/>
      <c r="E105" s="62"/>
      <c r="F105" s="62"/>
      <c r="G105" s="62"/>
      <c r="H105" s="62"/>
      <c r="I105" s="62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</row>
    <row r="106" spans="1:38" x14ac:dyDescent="0.25">
      <c r="A106" s="60"/>
      <c r="B106" s="62"/>
      <c r="C106" s="62"/>
      <c r="D106" s="62"/>
      <c r="E106" s="62"/>
      <c r="F106" s="62"/>
      <c r="G106" s="62"/>
      <c r="H106" s="62"/>
      <c r="I106" s="62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</row>
    <row r="107" spans="1:38" x14ac:dyDescent="0.25">
      <c r="A107" s="60"/>
      <c r="B107" s="62"/>
      <c r="C107" s="62"/>
      <c r="D107" s="62"/>
      <c r="E107" s="62"/>
      <c r="F107" s="62"/>
      <c r="G107" s="62"/>
      <c r="H107" s="62"/>
      <c r="I107" s="62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</row>
    <row r="108" spans="1:38" x14ac:dyDescent="0.25">
      <c r="A108" s="60"/>
      <c r="B108" s="62"/>
      <c r="C108" s="62"/>
      <c r="D108" s="62"/>
      <c r="E108" s="62"/>
      <c r="F108" s="62"/>
      <c r="G108" s="62"/>
      <c r="H108" s="62"/>
      <c r="I108" s="62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</row>
    <row r="109" spans="1:38" x14ac:dyDescent="0.25">
      <c r="A109" s="60"/>
      <c r="B109" s="63"/>
      <c r="C109" s="63"/>
      <c r="D109" s="63"/>
      <c r="E109" s="63"/>
      <c r="F109" s="63"/>
      <c r="G109" s="63"/>
      <c r="H109" s="63"/>
      <c r="I109" s="62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</row>
    <row r="110" spans="1:38" x14ac:dyDescent="0.25">
      <c r="A110" s="60"/>
      <c r="B110" s="63"/>
      <c r="C110" s="63"/>
      <c r="D110" s="63"/>
      <c r="E110" s="63"/>
      <c r="F110" s="63"/>
      <c r="G110" s="63"/>
      <c r="H110" s="63"/>
      <c r="I110" s="62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</row>
    <row r="111" spans="1:38" x14ac:dyDescent="0.25">
      <c r="A111" s="60"/>
      <c r="B111" s="62"/>
      <c r="C111" s="62"/>
      <c r="D111" s="62"/>
      <c r="E111" s="62"/>
      <c r="F111" s="62"/>
      <c r="G111" s="62"/>
      <c r="H111" s="62"/>
      <c r="I111" s="62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</row>
    <row r="112" spans="1:38" x14ac:dyDescent="0.25">
      <c r="A112" s="64"/>
      <c r="B112" s="65"/>
      <c r="C112" s="65"/>
      <c r="D112" s="65"/>
      <c r="E112" s="65"/>
      <c r="F112" s="65"/>
      <c r="G112" s="65"/>
      <c r="H112" s="65"/>
      <c r="I112" s="66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</row>
    <row r="113" spans="1:38" x14ac:dyDescent="0.25">
      <c r="A113" s="60"/>
      <c r="B113" s="63"/>
      <c r="C113" s="63"/>
      <c r="D113" s="63"/>
      <c r="E113" s="63"/>
      <c r="F113" s="63"/>
      <c r="G113" s="63"/>
      <c r="H113" s="63"/>
      <c r="I113" s="62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</row>
    <row r="114" spans="1:38" x14ac:dyDescent="0.25">
      <c r="A114" s="60"/>
      <c r="B114" s="63"/>
      <c r="C114" s="63"/>
      <c r="D114" s="63"/>
      <c r="E114" s="63"/>
      <c r="F114" s="63"/>
      <c r="G114" s="63"/>
      <c r="H114" s="63"/>
      <c r="I114" s="62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</row>
    <row r="115" spans="1:38" x14ac:dyDescent="0.25">
      <c r="A115" s="60"/>
      <c r="B115" s="62"/>
      <c r="C115" s="62"/>
      <c r="D115" s="62"/>
      <c r="E115" s="62"/>
      <c r="F115" s="62"/>
      <c r="G115" s="62"/>
      <c r="H115" s="62"/>
      <c r="I115" s="62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</row>
    <row r="116" spans="1:38" x14ac:dyDescent="0.25">
      <c r="A116" s="64"/>
      <c r="B116" s="65"/>
      <c r="C116" s="65"/>
      <c r="D116" s="65"/>
      <c r="E116" s="65"/>
      <c r="F116" s="65"/>
      <c r="G116" s="65"/>
      <c r="H116" s="65"/>
      <c r="I116" s="66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</row>
    <row r="117" spans="1:38" x14ac:dyDescent="0.25">
      <c r="A117" s="60"/>
      <c r="B117" s="63"/>
      <c r="C117" s="63"/>
      <c r="D117" s="63"/>
      <c r="E117" s="63"/>
      <c r="F117" s="63"/>
      <c r="G117" s="63"/>
      <c r="H117" s="63"/>
      <c r="I117" s="62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</row>
    <row r="118" spans="1:38" x14ac:dyDescent="0.25">
      <c r="A118" s="60"/>
      <c r="B118" s="63"/>
      <c r="C118" s="63"/>
      <c r="D118" s="63"/>
      <c r="E118" s="63"/>
      <c r="F118" s="63"/>
      <c r="G118" s="63"/>
      <c r="H118" s="63"/>
      <c r="I118" s="62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</row>
    <row r="119" spans="1:38" x14ac:dyDescent="0.25">
      <c r="A119" s="60"/>
      <c r="B119" s="63"/>
      <c r="C119" s="63"/>
      <c r="D119" s="63"/>
      <c r="E119" s="63"/>
      <c r="F119" s="63"/>
      <c r="G119" s="63"/>
      <c r="H119" s="63"/>
      <c r="I119" s="62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</row>
    <row r="120" spans="1:38" x14ac:dyDescent="0.25">
      <c r="A120" s="60"/>
      <c r="B120" s="63"/>
      <c r="C120" s="63"/>
      <c r="D120" s="63"/>
      <c r="E120" s="63"/>
      <c r="F120" s="63"/>
      <c r="G120" s="63"/>
      <c r="H120" s="63"/>
      <c r="I120" s="62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</row>
    <row r="121" spans="1:38" x14ac:dyDescent="0.25">
      <c r="A121" s="60"/>
      <c r="B121" s="63"/>
      <c r="C121" s="63"/>
      <c r="D121" s="63"/>
      <c r="E121" s="63"/>
      <c r="F121" s="63"/>
      <c r="G121" s="63"/>
      <c r="H121" s="63"/>
      <c r="I121" s="62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</row>
    <row r="122" spans="1:38" x14ac:dyDescent="0.25">
      <c r="A122" s="60"/>
      <c r="B122" s="62"/>
      <c r="C122" s="62"/>
      <c r="D122" s="62"/>
      <c r="E122" s="62"/>
      <c r="F122" s="62"/>
      <c r="G122" s="62"/>
      <c r="H122" s="62"/>
      <c r="I122" s="62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</row>
    <row r="123" spans="1:38" x14ac:dyDescent="0.25">
      <c r="A123" s="64"/>
      <c r="B123" s="65"/>
      <c r="C123" s="65"/>
      <c r="D123" s="65"/>
      <c r="E123" s="65"/>
      <c r="F123" s="65"/>
      <c r="G123" s="65"/>
      <c r="H123" s="65"/>
      <c r="I123" s="66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</row>
    <row r="124" spans="1:38" x14ac:dyDescent="0.25">
      <c r="A124" s="60"/>
      <c r="B124" s="63"/>
      <c r="C124" s="63"/>
      <c r="D124" s="63"/>
      <c r="E124" s="63"/>
      <c r="F124" s="63"/>
      <c r="G124" s="63"/>
      <c r="H124" s="63"/>
      <c r="I124" s="62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</row>
    <row r="125" spans="1:38" x14ac:dyDescent="0.25">
      <c r="A125" s="60"/>
      <c r="B125" s="63"/>
      <c r="C125" s="63"/>
      <c r="D125" s="63"/>
      <c r="E125" s="63"/>
      <c r="F125" s="63"/>
      <c r="G125" s="63"/>
      <c r="H125" s="63"/>
      <c r="I125" s="62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</row>
    <row r="126" spans="1:38" x14ac:dyDescent="0.25">
      <c r="A126" s="60"/>
      <c r="B126" s="63"/>
      <c r="C126" s="65"/>
      <c r="D126" s="65"/>
      <c r="E126" s="65"/>
      <c r="F126" s="65"/>
      <c r="G126" s="65"/>
      <c r="H126" s="65"/>
      <c r="I126" s="66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</row>
    <row r="127" spans="1:38" x14ac:dyDescent="0.25">
      <c r="A127" s="60"/>
      <c r="B127" s="63"/>
      <c r="C127" s="65"/>
      <c r="D127" s="65"/>
      <c r="E127" s="65"/>
      <c r="F127" s="65"/>
      <c r="G127" s="65"/>
      <c r="H127" s="65"/>
      <c r="I127" s="66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</row>
    <row r="128" spans="1:38" x14ac:dyDescent="0.25">
      <c r="A128" s="60"/>
      <c r="B128" s="63"/>
      <c r="C128" s="63"/>
      <c r="D128" s="63"/>
      <c r="E128" s="63"/>
      <c r="F128" s="63"/>
      <c r="G128" s="63"/>
      <c r="H128" s="63"/>
      <c r="I128" s="62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</row>
    <row r="129" spans="1:38" x14ac:dyDescent="0.25">
      <c r="A129" s="60"/>
      <c r="B129" s="63"/>
      <c r="C129" s="63"/>
      <c r="D129" s="63"/>
      <c r="E129" s="63"/>
      <c r="F129" s="63"/>
      <c r="G129" s="63"/>
      <c r="H129" s="63"/>
      <c r="I129" s="62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</row>
    <row r="130" spans="1:38" x14ac:dyDescent="0.25">
      <c r="A130" s="60"/>
      <c r="B130" s="63"/>
      <c r="C130" s="63"/>
      <c r="D130" s="63"/>
      <c r="E130" s="63"/>
      <c r="F130" s="63"/>
      <c r="G130" s="63"/>
      <c r="H130" s="63"/>
      <c r="I130" s="62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</row>
    <row r="131" spans="1:38" x14ac:dyDescent="0.25">
      <c r="A131" s="60"/>
      <c r="B131" s="62"/>
      <c r="C131" s="62"/>
      <c r="D131" s="62"/>
      <c r="E131" s="62"/>
      <c r="F131" s="62"/>
      <c r="G131" s="62"/>
      <c r="H131" s="62"/>
      <c r="I131" s="62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</row>
    <row r="132" spans="1:38" x14ac:dyDescent="0.25">
      <c r="A132" s="67"/>
      <c r="B132" s="65"/>
      <c r="C132" s="62"/>
      <c r="D132" s="62"/>
      <c r="E132" s="62"/>
      <c r="F132" s="62"/>
      <c r="G132" s="62"/>
      <c r="H132" s="62"/>
      <c r="I132" s="62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</row>
    <row r="133" spans="1:38" x14ac:dyDescent="0.25">
      <c r="A133" s="60"/>
      <c r="B133" s="63"/>
      <c r="C133" s="65"/>
      <c r="D133" s="65"/>
      <c r="E133" s="65"/>
      <c r="F133" s="65"/>
      <c r="G133" s="65"/>
      <c r="H133" s="65"/>
      <c r="I133" s="66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</row>
    <row r="134" spans="1:38" x14ac:dyDescent="0.25">
      <c r="A134" s="60"/>
      <c r="B134" s="63"/>
      <c r="C134" s="63"/>
      <c r="D134" s="63"/>
      <c r="E134" s="63"/>
      <c r="F134" s="63"/>
      <c r="G134" s="63"/>
      <c r="H134" s="63"/>
      <c r="I134" s="62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</row>
    <row r="135" spans="1:38" x14ac:dyDescent="0.25">
      <c r="A135" s="60"/>
      <c r="B135" s="63"/>
      <c r="C135" s="63"/>
      <c r="D135" s="63"/>
      <c r="E135" s="63"/>
      <c r="F135" s="63"/>
      <c r="G135" s="63"/>
      <c r="H135" s="63"/>
      <c r="I135" s="62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</row>
    <row r="136" spans="1:38" x14ac:dyDescent="0.25">
      <c r="A136" s="60"/>
      <c r="B136" s="62"/>
      <c r="C136" s="62"/>
      <c r="D136" s="62"/>
      <c r="E136" s="62"/>
      <c r="F136" s="62"/>
      <c r="G136" s="62"/>
      <c r="H136" s="62"/>
      <c r="I136" s="62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</row>
    <row r="137" spans="1:38" x14ac:dyDescent="0.25">
      <c r="A137" s="67"/>
      <c r="B137" s="65"/>
      <c r="C137" s="65"/>
      <c r="D137" s="65"/>
      <c r="E137" s="65"/>
      <c r="F137" s="65"/>
      <c r="G137" s="65"/>
      <c r="H137" s="65"/>
      <c r="I137" s="66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</row>
    <row r="138" spans="1:38" x14ac:dyDescent="0.25">
      <c r="A138" s="67"/>
      <c r="B138" s="65"/>
      <c r="C138" s="65"/>
      <c r="D138" s="65"/>
      <c r="E138" s="65"/>
      <c r="F138" s="65"/>
      <c r="G138" s="65"/>
      <c r="H138" s="65"/>
      <c r="I138" s="66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</row>
  </sheetData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abSelected="1" topLeftCell="A2" zoomScale="82" zoomScaleNormal="82" workbookViewId="0">
      <selection activeCell="A4" sqref="A4:B6"/>
    </sheetView>
  </sheetViews>
  <sheetFormatPr defaultRowHeight="12.75" x14ac:dyDescent="0.25"/>
  <cols>
    <col min="1" max="1" width="9.28515625" style="48" customWidth="1"/>
    <col min="2" max="2" width="63.140625" style="48" customWidth="1"/>
    <col min="3" max="3" width="7.140625" style="48" customWidth="1"/>
    <col min="4" max="4" width="8.7109375" style="48" customWidth="1"/>
    <col min="5" max="5" width="7.5703125" style="48" customWidth="1"/>
    <col min="6" max="6" width="7.42578125" style="48" customWidth="1"/>
    <col min="7" max="7" width="8" style="48" customWidth="1"/>
    <col min="8" max="8" width="7.140625" style="48" customWidth="1"/>
    <col min="9" max="9" width="8.42578125" style="48" customWidth="1"/>
    <col min="10" max="10" width="7.85546875" style="48" customWidth="1"/>
    <col min="11" max="11" width="8.28515625" style="48" customWidth="1"/>
    <col min="12" max="12" width="8.140625" style="48" customWidth="1"/>
    <col min="13" max="13" width="8.42578125" style="48" customWidth="1"/>
    <col min="14" max="14" width="5.85546875" style="48" customWidth="1"/>
    <col min="15" max="15" width="7.42578125" style="48" customWidth="1"/>
    <col min="16" max="17" width="6.85546875" style="48" customWidth="1"/>
    <col min="18" max="18" width="7" style="48" customWidth="1"/>
    <col min="19" max="19" width="9.28515625" style="48" customWidth="1"/>
    <col min="20" max="20" width="7.5703125" style="48" customWidth="1"/>
    <col min="21" max="21" width="7" style="48" customWidth="1"/>
    <col min="22" max="22" width="7.85546875" style="48" customWidth="1"/>
    <col min="23" max="23" width="5.85546875" style="48" customWidth="1"/>
    <col min="24" max="24" width="6.85546875" style="48" customWidth="1"/>
    <col min="25" max="26" width="8" style="48" customWidth="1"/>
    <col min="27" max="27" width="6.140625" style="48" customWidth="1"/>
    <col min="28" max="28" width="6.85546875" style="48" customWidth="1"/>
    <col min="29" max="29" width="5.5703125" style="48" customWidth="1"/>
    <col min="30" max="30" width="7.28515625" style="48" customWidth="1"/>
    <col min="31" max="31" width="8" style="48" customWidth="1"/>
    <col min="32" max="32" width="8.28515625" style="48" customWidth="1"/>
    <col min="33" max="33" width="7.28515625" style="48" customWidth="1"/>
    <col min="34" max="34" width="7.5703125" style="48" customWidth="1"/>
    <col min="35" max="36" width="6.7109375" style="48" customWidth="1"/>
    <col min="37" max="37" width="8.42578125" style="48" customWidth="1"/>
    <col min="38" max="38" width="7.28515625" style="48" customWidth="1"/>
    <col min="39" max="16384" width="9.140625" style="48"/>
  </cols>
  <sheetData>
    <row r="1" spans="1:38" ht="53.25" customHeight="1" x14ac:dyDescent="0.25">
      <c r="A1" s="94" t="s">
        <v>119</v>
      </c>
      <c r="B1" s="94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</row>
    <row r="2" spans="1:38" ht="33" customHeight="1" x14ac:dyDescent="0.25">
      <c r="A2" s="95" t="s">
        <v>145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</row>
    <row r="3" spans="1:38" ht="23.25" customHeight="1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</row>
    <row r="4" spans="1:38" ht="73.5" customHeight="1" x14ac:dyDescent="0.25">
      <c r="A4" s="95"/>
      <c r="B4" s="95"/>
      <c r="C4" s="93" t="s">
        <v>3</v>
      </c>
      <c r="D4" s="93"/>
      <c r="E4" s="93"/>
      <c r="F4" s="93"/>
      <c r="G4" s="93"/>
      <c r="H4" s="93" t="s">
        <v>4</v>
      </c>
      <c r="I4" s="93"/>
      <c r="J4" s="93"/>
      <c r="K4" s="93"/>
      <c r="L4" s="92" t="s">
        <v>5</v>
      </c>
      <c r="M4" s="93" t="s">
        <v>6</v>
      </c>
      <c r="N4" s="93"/>
      <c r="O4" s="93"/>
      <c r="P4" s="93"/>
      <c r="Q4" s="93"/>
      <c r="R4" s="93"/>
      <c r="S4" s="93"/>
      <c r="T4" s="93"/>
      <c r="U4" s="93"/>
      <c r="V4" s="93"/>
      <c r="W4" s="92" t="s">
        <v>7</v>
      </c>
      <c r="X4" s="92" t="s">
        <v>8</v>
      </c>
      <c r="Y4" s="92" t="s">
        <v>9</v>
      </c>
      <c r="Z4" s="92" t="s">
        <v>10</v>
      </c>
      <c r="AA4" s="93" t="s">
        <v>11</v>
      </c>
      <c r="AB4" s="93"/>
      <c r="AC4" s="93"/>
      <c r="AD4" s="93"/>
      <c r="AE4" s="93"/>
      <c r="AF4" s="92" t="s">
        <v>12</v>
      </c>
      <c r="AG4" s="92" t="s">
        <v>13</v>
      </c>
      <c r="AH4" s="93" t="s">
        <v>14</v>
      </c>
      <c r="AI4" s="93"/>
      <c r="AJ4" s="93"/>
      <c r="AK4" s="93"/>
      <c r="AL4" s="93"/>
    </row>
    <row r="5" spans="1:38" ht="26.25" customHeight="1" x14ac:dyDescent="0.25">
      <c r="A5" s="95"/>
      <c r="B5" s="95"/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2" t="s">
        <v>15</v>
      </c>
      <c r="I5" s="92" t="s">
        <v>17</v>
      </c>
      <c r="J5" s="92" t="s">
        <v>18</v>
      </c>
      <c r="K5" s="92" t="s">
        <v>19</v>
      </c>
      <c r="L5" s="92"/>
      <c r="M5" s="92" t="s">
        <v>20</v>
      </c>
      <c r="N5" s="92" t="s">
        <v>21</v>
      </c>
      <c r="O5" s="92" t="s">
        <v>22</v>
      </c>
      <c r="P5" s="92" t="s">
        <v>23</v>
      </c>
      <c r="Q5" s="92" t="s">
        <v>24</v>
      </c>
      <c r="R5" s="93" t="s">
        <v>25</v>
      </c>
      <c r="S5" s="93"/>
      <c r="T5" s="93"/>
      <c r="U5" s="93"/>
      <c r="V5" s="92" t="s">
        <v>26</v>
      </c>
      <c r="W5" s="92"/>
      <c r="X5" s="92"/>
      <c r="Y5" s="92"/>
      <c r="Z5" s="92"/>
      <c r="AA5" s="92" t="s">
        <v>27</v>
      </c>
      <c r="AB5" s="92" t="s">
        <v>28</v>
      </c>
      <c r="AC5" s="92" t="s">
        <v>15</v>
      </c>
      <c r="AD5" s="92" t="s">
        <v>29</v>
      </c>
      <c r="AE5" s="92" t="s">
        <v>30</v>
      </c>
      <c r="AF5" s="92"/>
      <c r="AG5" s="92"/>
      <c r="AH5" s="92" t="s">
        <v>27</v>
      </c>
      <c r="AI5" s="92" t="s">
        <v>28</v>
      </c>
      <c r="AJ5" s="92" t="s">
        <v>15</v>
      </c>
      <c r="AK5" s="92" t="s">
        <v>31</v>
      </c>
      <c r="AL5" s="92" t="s">
        <v>32</v>
      </c>
    </row>
    <row r="6" spans="1:38" ht="153.75" x14ac:dyDescent="0.25">
      <c r="A6" s="95"/>
      <c r="B6" s="95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49" t="s">
        <v>33</v>
      </c>
      <c r="S6" s="49" t="s">
        <v>34</v>
      </c>
      <c r="T6" s="49" t="s">
        <v>35</v>
      </c>
      <c r="U6" s="49" t="s">
        <v>36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</row>
    <row r="7" spans="1:38" x14ac:dyDescent="0.25">
      <c r="A7" s="50"/>
      <c r="B7" s="51" t="s">
        <v>37</v>
      </c>
      <c r="C7" s="52">
        <v>1</v>
      </c>
      <c r="D7" s="52">
        <v>2</v>
      </c>
      <c r="E7" s="52">
        <v>3</v>
      </c>
      <c r="F7" s="52">
        <v>4</v>
      </c>
      <c r="G7" s="52">
        <v>5</v>
      </c>
      <c r="H7" s="52">
        <v>6</v>
      </c>
      <c r="I7" s="53">
        <v>7</v>
      </c>
      <c r="J7" s="52">
        <v>8</v>
      </c>
      <c r="K7" s="52">
        <v>9</v>
      </c>
      <c r="L7" s="52">
        <v>10</v>
      </c>
      <c r="M7" s="52">
        <v>11</v>
      </c>
      <c r="N7" s="52">
        <v>12</v>
      </c>
      <c r="O7" s="52">
        <v>13</v>
      </c>
      <c r="P7" s="52">
        <v>14</v>
      </c>
      <c r="Q7" s="52">
        <v>15</v>
      </c>
      <c r="R7" s="52">
        <v>16</v>
      </c>
      <c r="S7" s="52">
        <v>17</v>
      </c>
      <c r="T7" s="52">
        <v>18</v>
      </c>
      <c r="U7" s="52">
        <v>19</v>
      </c>
      <c r="V7" s="52">
        <v>20</v>
      </c>
      <c r="W7" s="52">
        <v>21</v>
      </c>
      <c r="X7" s="52">
        <v>22</v>
      </c>
      <c r="Y7" s="52">
        <v>23</v>
      </c>
      <c r="Z7" s="52">
        <v>24</v>
      </c>
      <c r="AA7" s="52">
        <v>25</v>
      </c>
      <c r="AB7" s="52">
        <v>26</v>
      </c>
      <c r="AC7" s="52">
        <v>27</v>
      </c>
      <c r="AD7" s="52">
        <v>28</v>
      </c>
      <c r="AE7" s="52">
        <v>29</v>
      </c>
      <c r="AF7" s="52">
        <v>30</v>
      </c>
      <c r="AG7" s="52">
        <v>31</v>
      </c>
      <c r="AH7" s="52">
        <v>32</v>
      </c>
      <c r="AI7" s="52">
        <v>33</v>
      </c>
      <c r="AJ7" s="52">
        <v>34</v>
      </c>
      <c r="AK7" s="52">
        <v>35</v>
      </c>
      <c r="AL7" s="52">
        <v>36</v>
      </c>
    </row>
    <row r="8" spans="1:38" s="55" customFormat="1" ht="65.25" customHeight="1" x14ac:dyDescent="0.25">
      <c r="A8" s="54">
        <v>1</v>
      </c>
      <c r="B8" s="52" t="s">
        <v>38</v>
      </c>
      <c r="C8" s="89">
        <f>C9+C10</f>
        <v>6</v>
      </c>
      <c r="D8" s="89">
        <f t="shared" ref="D8:AL8" si="0">D9+D10</f>
        <v>4</v>
      </c>
      <c r="E8" s="89">
        <f t="shared" si="0"/>
        <v>2</v>
      </c>
      <c r="F8" s="89">
        <f t="shared" si="0"/>
        <v>0</v>
      </c>
      <c r="G8" s="89">
        <f t="shared" si="0"/>
        <v>0</v>
      </c>
      <c r="H8" s="89">
        <f t="shared" si="0"/>
        <v>0</v>
      </c>
      <c r="I8" s="89">
        <f t="shared" si="0"/>
        <v>0</v>
      </c>
      <c r="J8" s="89">
        <f t="shared" si="0"/>
        <v>0</v>
      </c>
      <c r="K8" s="89">
        <f t="shared" si="0"/>
        <v>0</v>
      </c>
      <c r="L8" s="89">
        <f t="shared" si="0"/>
        <v>6</v>
      </c>
      <c r="M8" s="89">
        <f t="shared" si="0"/>
        <v>0</v>
      </c>
      <c r="N8" s="89">
        <f t="shared" si="0"/>
        <v>0</v>
      </c>
      <c r="O8" s="89">
        <f t="shared" si="0"/>
        <v>0</v>
      </c>
      <c r="P8" s="89">
        <f t="shared" si="0"/>
        <v>0</v>
      </c>
      <c r="Q8" s="89">
        <f t="shared" si="0"/>
        <v>0</v>
      </c>
      <c r="R8" s="89">
        <f t="shared" si="0"/>
        <v>0</v>
      </c>
      <c r="S8" s="89">
        <f t="shared" si="0"/>
        <v>0</v>
      </c>
      <c r="T8" s="89">
        <f t="shared" si="0"/>
        <v>0</v>
      </c>
      <c r="U8" s="89">
        <f t="shared" si="0"/>
        <v>0</v>
      </c>
      <c r="V8" s="89">
        <f t="shared" si="0"/>
        <v>0</v>
      </c>
      <c r="W8" s="89">
        <f t="shared" si="0"/>
        <v>0</v>
      </c>
      <c r="X8" s="89">
        <f t="shared" si="0"/>
        <v>0</v>
      </c>
      <c r="Y8" s="89">
        <f t="shared" si="0"/>
        <v>0</v>
      </c>
      <c r="Z8" s="89">
        <f t="shared" si="0"/>
        <v>0</v>
      </c>
      <c r="AA8" s="89">
        <f t="shared" si="0"/>
        <v>0</v>
      </c>
      <c r="AB8" s="89">
        <f t="shared" si="0"/>
        <v>0</v>
      </c>
      <c r="AC8" s="89">
        <f t="shared" si="0"/>
        <v>0</v>
      </c>
      <c r="AD8" s="89">
        <f t="shared" si="0"/>
        <v>0</v>
      </c>
      <c r="AE8" s="89">
        <f t="shared" si="0"/>
        <v>0</v>
      </c>
      <c r="AF8" s="89">
        <f t="shared" si="0"/>
        <v>0</v>
      </c>
      <c r="AG8" s="89">
        <f t="shared" si="0"/>
        <v>0</v>
      </c>
      <c r="AH8" s="89">
        <f t="shared" si="0"/>
        <v>0</v>
      </c>
      <c r="AI8" s="89">
        <f t="shared" si="0"/>
        <v>0</v>
      </c>
      <c r="AJ8" s="89">
        <f t="shared" si="0"/>
        <v>0</v>
      </c>
      <c r="AK8" s="89">
        <f t="shared" si="0"/>
        <v>0</v>
      </c>
      <c r="AL8" s="89">
        <f t="shared" si="0"/>
        <v>0</v>
      </c>
    </row>
    <row r="9" spans="1:38" ht="65.25" customHeight="1" x14ac:dyDescent="0.25">
      <c r="A9" s="56" t="s">
        <v>39</v>
      </c>
      <c r="B9" s="57" t="s">
        <v>40</v>
      </c>
      <c r="C9" s="68">
        <v>6</v>
      </c>
      <c r="D9" s="68">
        <v>4</v>
      </c>
      <c r="E9" s="68">
        <f>C9-D9-F9-G9</f>
        <v>2</v>
      </c>
      <c r="F9" s="68">
        <v>0</v>
      </c>
      <c r="G9" s="68">
        <v>0</v>
      </c>
      <c r="H9" s="68">
        <v>0</v>
      </c>
      <c r="I9" s="68">
        <v>0</v>
      </c>
      <c r="J9" s="68">
        <v>0</v>
      </c>
      <c r="K9" s="68">
        <v>0</v>
      </c>
      <c r="L9" s="68">
        <v>6</v>
      </c>
      <c r="M9" s="69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  <c r="T9" s="69">
        <v>0</v>
      </c>
      <c r="U9" s="69">
        <v>0</v>
      </c>
      <c r="V9" s="69">
        <v>0</v>
      </c>
      <c r="W9" s="69">
        <v>0</v>
      </c>
      <c r="X9" s="69">
        <v>0</v>
      </c>
      <c r="Y9" s="69">
        <v>0</v>
      </c>
      <c r="Z9" s="69">
        <v>0</v>
      </c>
      <c r="AA9" s="69">
        <v>0</v>
      </c>
      <c r="AB9" s="69">
        <v>0</v>
      </c>
      <c r="AC9" s="69">
        <v>0</v>
      </c>
      <c r="AD9" s="69">
        <v>0</v>
      </c>
      <c r="AE9" s="69">
        <v>0</v>
      </c>
      <c r="AF9" s="69">
        <v>0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</row>
    <row r="10" spans="1:38" ht="65.25" customHeight="1" x14ac:dyDescent="0.25">
      <c r="A10" s="56" t="s">
        <v>41</v>
      </c>
      <c r="B10" s="57" t="s">
        <v>42</v>
      </c>
      <c r="C10" s="68">
        <v>0</v>
      </c>
      <c r="D10" s="68">
        <v>0</v>
      </c>
      <c r="E10" s="68">
        <f t="shared" ref="E10:E49" si="1">C10-D10-F10-G10</f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0</v>
      </c>
      <c r="W10" s="68">
        <v>0</v>
      </c>
      <c r="X10" s="68">
        <v>0</v>
      </c>
      <c r="Y10" s="68">
        <v>0</v>
      </c>
      <c r="Z10" s="68">
        <v>0</v>
      </c>
      <c r="AA10" s="68">
        <v>0</v>
      </c>
      <c r="AB10" s="68">
        <v>0</v>
      </c>
      <c r="AC10" s="68">
        <v>0</v>
      </c>
      <c r="AD10" s="68">
        <v>0</v>
      </c>
      <c r="AE10" s="68">
        <v>0</v>
      </c>
      <c r="AF10" s="68">
        <v>0</v>
      </c>
      <c r="AG10" s="68">
        <v>0</v>
      </c>
      <c r="AH10" s="68">
        <v>0</v>
      </c>
      <c r="AI10" s="68">
        <v>0</v>
      </c>
      <c r="AJ10" s="68">
        <v>0</v>
      </c>
      <c r="AK10" s="68">
        <v>0</v>
      </c>
      <c r="AL10" s="68">
        <v>0</v>
      </c>
    </row>
    <row r="11" spans="1:38" s="55" customFormat="1" ht="65.25" customHeight="1" x14ac:dyDescent="0.25">
      <c r="A11" s="54">
        <v>2</v>
      </c>
      <c r="B11" s="52" t="s">
        <v>43</v>
      </c>
      <c r="C11" s="89">
        <f>C12+C13</f>
        <v>0</v>
      </c>
      <c r="D11" s="89">
        <f t="shared" ref="D11:AL11" si="2">D12+D13</f>
        <v>0</v>
      </c>
      <c r="E11" s="89">
        <f t="shared" si="2"/>
        <v>0</v>
      </c>
      <c r="F11" s="89">
        <f t="shared" si="2"/>
        <v>0</v>
      </c>
      <c r="G11" s="89">
        <f t="shared" si="2"/>
        <v>0</v>
      </c>
      <c r="H11" s="89">
        <f t="shared" si="2"/>
        <v>0</v>
      </c>
      <c r="I11" s="89">
        <f t="shared" si="2"/>
        <v>0</v>
      </c>
      <c r="J11" s="89">
        <f t="shared" si="2"/>
        <v>0</v>
      </c>
      <c r="K11" s="89">
        <f t="shared" si="2"/>
        <v>0</v>
      </c>
      <c r="L11" s="89">
        <f t="shared" si="2"/>
        <v>0</v>
      </c>
      <c r="M11" s="89">
        <f t="shared" si="2"/>
        <v>0</v>
      </c>
      <c r="N11" s="89">
        <f t="shared" si="2"/>
        <v>0</v>
      </c>
      <c r="O11" s="89">
        <f t="shared" si="2"/>
        <v>0</v>
      </c>
      <c r="P11" s="89">
        <f t="shared" si="2"/>
        <v>0</v>
      </c>
      <c r="Q11" s="89">
        <f t="shared" si="2"/>
        <v>0</v>
      </c>
      <c r="R11" s="89">
        <f t="shared" si="2"/>
        <v>0</v>
      </c>
      <c r="S11" s="89">
        <f t="shared" si="2"/>
        <v>0</v>
      </c>
      <c r="T11" s="89">
        <f t="shared" si="2"/>
        <v>0</v>
      </c>
      <c r="U11" s="89">
        <f t="shared" si="2"/>
        <v>0</v>
      </c>
      <c r="V11" s="89">
        <f t="shared" si="2"/>
        <v>0</v>
      </c>
      <c r="W11" s="89">
        <f t="shared" si="2"/>
        <v>0</v>
      </c>
      <c r="X11" s="89">
        <f t="shared" si="2"/>
        <v>0</v>
      </c>
      <c r="Y11" s="89">
        <f t="shared" si="2"/>
        <v>0</v>
      </c>
      <c r="Z11" s="89">
        <f t="shared" si="2"/>
        <v>0</v>
      </c>
      <c r="AA11" s="89">
        <f t="shared" si="2"/>
        <v>0</v>
      </c>
      <c r="AB11" s="89">
        <f t="shared" si="2"/>
        <v>0</v>
      </c>
      <c r="AC11" s="89">
        <f t="shared" si="2"/>
        <v>0</v>
      </c>
      <c r="AD11" s="89">
        <f t="shared" si="2"/>
        <v>0</v>
      </c>
      <c r="AE11" s="89">
        <f t="shared" si="2"/>
        <v>0</v>
      </c>
      <c r="AF11" s="89">
        <f t="shared" si="2"/>
        <v>0</v>
      </c>
      <c r="AG11" s="89">
        <f t="shared" si="2"/>
        <v>0</v>
      </c>
      <c r="AH11" s="89">
        <f t="shared" si="2"/>
        <v>0</v>
      </c>
      <c r="AI11" s="89">
        <f t="shared" si="2"/>
        <v>0</v>
      </c>
      <c r="AJ11" s="89">
        <f t="shared" si="2"/>
        <v>0</v>
      </c>
      <c r="AK11" s="89">
        <f t="shared" si="2"/>
        <v>0</v>
      </c>
      <c r="AL11" s="89">
        <f t="shared" si="2"/>
        <v>0</v>
      </c>
    </row>
    <row r="12" spans="1:38" ht="65.25" customHeight="1" x14ac:dyDescent="0.25">
      <c r="A12" s="56" t="s">
        <v>44</v>
      </c>
      <c r="B12" s="57" t="s">
        <v>45</v>
      </c>
      <c r="C12" s="68">
        <v>0</v>
      </c>
      <c r="D12" s="68">
        <v>0</v>
      </c>
      <c r="E12" s="68">
        <f t="shared" si="1"/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  <c r="AI12" s="68">
        <v>0</v>
      </c>
      <c r="AJ12" s="68">
        <v>0</v>
      </c>
      <c r="AK12" s="68">
        <v>0</v>
      </c>
      <c r="AL12" s="68">
        <v>0</v>
      </c>
    </row>
    <row r="13" spans="1:38" ht="65.25" customHeight="1" x14ac:dyDescent="0.25">
      <c r="A13" s="56" t="s">
        <v>46</v>
      </c>
      <c r="B13" s="57" t="s">
        <v>47</v>
      </c>
      <c r="C13" s="68">
        <v>0</v>
      </c>
      <c r="D13" s="68">
        <v>0</v>
      </c>
      <c r="E13" s="68">
        <f t="shared" si="1"/>
        <v>0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0</v>
      </c>
      <c r="X13" s="68">
        <v>0</v>
      </c>
      <c r="Y13" s="68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0</v>
      </c>
      <c r="AG13" s="68">
        <v>0</v>
      </c>
      <c r="AH13" s="68">
        <v>0</v>
      </c>
      <c r="AI13" s="68">
        <v>0</v>
      </c>
      <c r="AJ13" s="68">
        <v>0</v>
      </c>
      <c r="AK13" s="68">
        <v>0</v>
      </c>
      <c r="AL13" s="68">
        <v>0</v>
      </c>
    </row>
    <row r="14" spans="1:38" s="55" customFormat="1" ht="65.25" customHeight="1" x14ac:dyDescent="0.25">
      <c r="A14" s="56" t="s">
        <v>48</v>
      </c>
      <c r="B14" s="52" t="s">
        <v>49</v>
      </c>
      <c r="C14" s="89">
        <f>C15+C16</f>
        <v>0</v>
      </c>
      <c r="D14" s="89">
        <f t="shared" ref="D14:AL14" si="3">D15+D16</f>
        <v>0</v>
      </c>
      <c r="E14" s="89">
        <f t="shared" si="3"/>
        <v>0</v>
      </c>
      <c r="F14" s="89">
        <f t="shared" si="3"/>
        <v>0</v>
      </c>
      <c r="G14" s="89">
        <f t="shared" si="3"/>
        <v>0</v>
      </c>
      <c r="H14" s="89">
        <f t="shared" si="3"/>
        <v>0</v>
      </c>
      <c r="I14" s="89">
        <f t="shared" si="3"/>
        <v>0</v>
      </c>
      <c r="J14" s="89">
        <f t="shared" si="3"/>
        <v>0</v>
      </c>
      <c r="K14" s="89">
        <f t="shared" si="3"/>
        <v>0</v>
      </c>
      <c r="L14" s="89">
        <f t="shared" si="3"/>
        <v>0</v>
      </c>
      <c r="M14" s="89">
        <f t="shared" si="3"/>
        <v>0</v>
      </c>
      <c r="N14" s="89">
        <f t="shared" si="3"/>
        <v>0</v>
      </c>
      <c r="O14" s="89">
        <f t="shared" si="3"/>
        <v>0</v>
      </c>
      <c r="P14" s="89">
        <f t="shared" si="3"/>
        <v>0</v>
      </c>
      <c r="Q14" s="89">
        <f t="shared" si="3"/>
        <v>0</v>
      </c>
      <c r="R14" s="89">
        <f t="shared" si="3"/>
        <v>0</v>
      </c>
      <c r="S14" s="89">
        <f t="shared" si="3"/>
        <v>0</v>
      </c>
      <c r="T14" s="89">
        <f t="shared" si="3"/>
        <v>0</v>
      </c>
      <c r="U14" s="89">
        <f t="shared" si="3"/>
        <v>0</v>
      </c>
      <c r="V14" s="89">
        <f t="shared" si="3"/>
        <v>0</v>
      </c>
      <c r="W14" s="89">
        <f t="shared" si="3"/>
        <v>0</v>
      </c>
      <c r="X14" s="89">
        <f t="shared" si="3"/>
        <v>0</v>
      </c>
      <c r="Y14" s="89">
        <f t="shared" si="3"/>
        <v>0</v>
      </c>
      <c r="Z14" s="89">
        <f t="shared" si="3"/>
        <v>0</v>
      </c>
      <c r="AA14" s="89">
        <f t="shared" si="3"/>
        <v>0</v>
      </c>
      <c r="AB14" s="89">
        <f t="shared" si="3"/>
        <v>0</v>
      </c>
      <c r="AC14" s="89">
        <f t="shared" si="3"/>
        <v>0</v>
      </c>
      <c r="AD14" s="89">
        <f t="shared" si="3"/>
        <v>0</v>
      </c>
      <c r="AE14" s="89">
        <f t="shared" si="3"/>
        <v>0</v>
      </c>
      <c r="AF14" s="89">
        <f t="shared" si="3"/>
        <v>0</v>
      </c>
      <c r="AG14" s="89">
        <f t="shared" si="3"/>
        <v>0</v>
      </c>
      <c r="AH14" s="89">
        <f t="shared" si="3"/>
        <v>0</v>
      </c>
      <c r="AI14" s="89">
        <f t="shared" si="3"/>
        <v>0</v>
      </c>
      <c r="AJ14" s="89">
        <f t="shared" si="3"/>
        <v>0</v>
      </c>
      <c r="AK14" s="89">
        <f t="shared" si="3"/>
        <v>0</v>
      </c>
      <c r="AL14" s="89">
        <f t="shared" si="3"/>
        <v>0</v>
      </c>
    </row>
    <row r="15" spans="1:38" ht="65.25" customHeight="1" x14ac:dyDescent="0.25">
      <c r="A15" s="56" t="s">
        <v>50</v>
      </c>
      <c r="B15" s="57" t="s">
        <v>51</v>
      </c>
      <c r="C15" s="68">
        <v>0</v>
      </c>
      <c r="D15" s="68">
        <v>0</v>
      </c>
      <c r="E15" s="68">
        <f t="shared" si="1"/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0</v>
      </c>
      <c r="AE15" s="68">
        <v>0</v>
      </c>
      <c r="AF15" s="68">
        <v>0</v>
      </c>
      <c r="AG15" s="68">
        <v>0</v>
      </c>
      <c r="AH15" s="68">
        <v>0</v>
      </c>
      <c r="AI15" s="68">
        <v>0</v>
      </c>
      <c r="AJ15" s="68">
        <v>0</v>
      </c>
      <c r="AK15" s="68">
        <v>0</v>
      </c>
      <c r="AL15" s="68">
        <v>0</v>
      </c>
    </row>
    <row r="16" spans="1:38" ht="65.25" customHeight="1" x14ac:dyDescent="0.25">
      <c r="A16" s="56" t="s">
        <v>52</v>
      </c>
      <c r="B16" s="57" t="s">
        <v>53</v>
      </c>
      <c r="C16" s="68">
        <v>0</v>
      </c>
      <c r="D16" s="68">
        <v>0</v>
      </c>
      <c r="E16" s="68">
        <f t="shared" si="1"/>
        <v>0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0</v>
      </c>
      <c r="AG16" s="68">
        <v>0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</row>
    <row r="17" spans="1:38" s="55" customFormat="1" ht="65.25" customHeight="1" x14ac:dyDescent="0.25">
      <c r="A17" s="56">
        <v>4</v>
      </c>
      <c r="B17" s="52" t="s">
        <v>54</v>
      </c>
      <c r="C17" s="68">
        <v>0</v>
      </c>
      <c r="D17" s="68">
        <v>0</v>
      </c>
      <c r="E17" s="68">
        <f t="shared" si="1"/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</row>
    <row r="18" spans="1:38" s="55" customFormat="1" ht="65.25" customHeight="1" x14ac:dyDescent="0.25">
      <c r="A18" s="56">
        <v>5</v>
      </c>
      <c r="B18" s="52" t="s">
        <v>55</v>
      </c>
      <c r="C18" s="68">
        <v>0</v>
      </c>
      <c r="D18" s="68">
        <v>0</v>
      </c>
      <c r="E18" s="68">
        <f t="shared" si="1"/>
        <v>0</v>
      </c>
      <c r="F18" s="68">
        <v>0</v>
      </c>
      <c r="G18" s="68">
        <v>0</v>
      </c>
      <c r="H18" s="68">
        <v>0</v>
      </c>
      <c r="I18" s="68">
        <v>0</v>
      </c>
      <c r="J18" s="70">
        <v>0</v>
      </c>
      <c r="K18" s="70">
        <v>0</v>
      </c>
      <c r="L18" s="68">
        <v>0</v>
      </c>
      <c r="M18" s="69">
        <v>0</v>
      </c>
      <c r="N18" s="70">
        <v>0</v>
      </c>
      <c r="O18" s="70">
        <v>0</v>
      </c>
      <c r="P18" s="70">
        <v>0</v>
      </c>
      <c r="Q18" s="70">
        <v>0</v>
      </c>
      <c r="R18" s="70">
        <v>0</v>
      </c>
      <c r="S18" s="70">
        <v>0</v>
      </c>
      <c r="T18" s="70">
        <v>0</v>
      </c>
      <c r="U18" s="70">
        <v>0</v>
      </c>
      <c r="V18" s="70">
        <v>0</v>
      </c>
      <c r="W18" s="70">
        <v>0</v>
      </c>
      <c r="X18" s="70">
        <v>0</v>
      </c>
      <c r="Y18" s="70">
        <v>0</v>
      </c>
      <c r="Z18" s="70">
        <v>0</v>
      </c>
      <c r="AA18" s="70">
        <v>0</v>
      </c>
      <c r="AB18" s="70">
        <v>0</v>
      </c>
      <c r="AC18" s="70">
        <v>0</v>
      </c>
      <c r="AD18" s="70">
        <v>0</v>
      </c>
      <c r="AE18" s="70">
        <v>0</v>
      </c>
      <c r="AF18" s="70">
        <v>0</v>
      </c>
      <c r="AG18" s="70">
        <v>0</v>
      </c>
      <c r="AH18" s="70">
        <v>0</v>
      </c>
      <c r="AI18" s="70">
        <v>0</v>
      </c>
      <c r="AJ18" s="70">
        <v>0</v>
      </c>
      <c r="AK18" s="70">
        <v>0</v>
      </c>
      <c r="AL18" s="70">
        <v>0</v>
      </c>
    </row>
    <row r="19" spans="1:38" s="55" customFormat="1" ht="65.25" customHeight="1" x14ac:dyDescent="0.25">
      <c r="A19" s="56">
        <v>6</v>
      </c>
      <c r="B19" s="52" t="s">
        <v>56</v>
      </c>
      <c r="C19" s="89">
        <f>C20+C21+C22+C23+C24+C25+C26</f>
        <v>0</v>
      </c>
      <c r="D19" s="89">
        <f t="shared" ref="D19:AL19" si="4">D20+D21+D22+D23+D24+D25+D26</f>
        <v>0</v>
      </c>
      <c r="E19" s="89">
        <f t="shared" si="4"/>
        <v>0</v>
      </c>
      <c r="F19" s="89">
        <f t="shared" si="4"/>
        <v>0</v>
      </c>
      <c r="G19" s="89">
        <f t="shared" si="4"/>
        <v>0</v>
      </c>
      <c r="H19" s="89">
        <f t="shared" si="4"/>
        <v>0</v>
      </c>
      <c r="I19" s="89">
        <f t="shared" si="4"/>
        <v>0</v>
      </c>
      <c r="J19" s="89">
        <f t="shared" si="4"/>
        <v>0</v>
      </c>
      <c r="K19" s="89">
        <f t="shared" si="4"/>
        <v>0</v>
      </c>
      <c r="L19" s="89">
        <f t="shared" si="4"/>
        <v>0</v>
      </c>
      <c r="M19" s="89">
        <f t="shared" si="4"/>
        <v>0</v>
      </c>
      <c r="N19" s="89">
        <f t="shared" si="4"/>
        <v>0</v>
      </c>
      <c r="O19" s="89">
        <f t="shared" si="4"/>
        <v>0</v>
      </c>
      <c r="P19" s="89">
        <f t="shared" si="4"/>
        <v>0</v>
      </c>
      <c r="Q19" s="89">
        <f t="shared" si="4"/>
        <v>0</v>
      </c>
      <c r="R19" s="89">
        <f t="shared" si="4"/>
        <v>0</v>
      </c>
      <c r="S19" s="89">
        <f t="shared" si="4"/>
        <v>0</v>
      </c>
      <c r="T19" s="89">
        <f t="shared" si="4"/>
        <v>0</v>
      </c>
      <c r="U19" s="89">
        <f t="shared" si="4"/>
        <v>0</v>
      </c>
      <c r="V19" s="89">
        <f t="shared" si="4"/>
        <v>0</v>
      </c>
      <c r="W19" s="89">
        <f t="shared" si="4"/>
        <v>0</v>
      </c>
      <c r="X19" s="89">
        <f t="shared" si="4"/>
        <v>0</v>
      </c>
      <c r="Y19" s="89">
        <f t="shared" si="4"/>
        <v>0</v>
      </c>
      <c r="Z19" s="89">
        <f t="shared" si="4"/>
        <v>0</v>
      </c>
      <c r="AA19" s="89">
        <f t="shared" si="4"/>
        <v>0</v>
      </c>
      <c r="AB19" s="89">
        <f t="shared" si="4"/>
        <v>0</v>
      </c>
      <c r="AC19" s="89">
        <f t="shared" si="4"/>
        <v>0</v>
      </c>
      <c r="AD19" s="89">
        <f t="shared" si="4"/>
        <v>0</v>
      </c>
      <c r="AE19" s="89">
        <f t="shared" si="4"/>
        <v>0</v>
      </c>
      <c r="AF19" s="89">
        <f t="shared" si="4"/>
        <v>0</v>
      </c>
      <c r="AG19" s="89">
        <f t="shared" si="4"/>
        <v>0</v>
      </c>
      <c r="AH19" s="89">
        <f t="shared" si="4"/>
        <v>0</v>
      </c>
      <c r="AI19" s="89">
        <f t="shared" si="4"/>
        <v>0</v>
      </c>
      <c r="AJ19" s="89">
        <f t="shared" si="4"/>
        <v>0</v>
      </c>
      <c r="AK19" s="89">
        <f t="shared" si="4"/>
        <v>0</v>
      </c>
      <c r="AL19" s="89">
        <f t="shared" si="4"/>
        <v>0</v>
      </c>
    </row>
    <row r="20" spans="1:38" ht="65.25" customHeight="1" x14ac:dyDescent="0.25">
      <c r="A20" s="56" t="s">
        <v>57</v>
      </c>
      <c r="B20" s="57" t="s">
        <v>58</v>
      </c>
      <c r="C20" s="68">
        <v>0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0</v>
      </c>
      <c r="X20" s="68">
        <v>0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68">
        <v>0</v>
      </c>
      <c r="AF20" s="68">
        <v>0</v>
      </c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</row>
    <row r="21" spans="1:38" ht="65.25" customHeight="1" x14ac:dyDescent="0.25">
      <c r="A21" s="56" t="s">
        <v>59</v>
      </c>
      <c r="B21" s="57" t="s">
        <v>60</v>
      </c>
      <c r="C21" s="68">
        <v>0</v>
      </c>
      <c r="D21" s="68">
        <v>0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0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68">
        <v>0</v>
      </c>
      <c r="AF21" s="68">
        <v>0</v>
      </c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</row>
    <row r="22" spans="1:38" ht="65.25" customHeight="1" x14ac:dyDescent="0.25">
      <c r="A22" s="56" t="s">
        <v>61</v>
      </c>
      <c r="B22" s="57" t="s">
        <v>62</v>
      </c>
      <c r="C22" s="68">
        <v>0</v>
      </c>
      <c r="D22" s="68">
        <v>0</v>
      </c>
      <c r="E22" s="68">
        <f t="shared" si="1"/>
        <v>0</v>
      </c>
      <c r="F22" s="68">
        <v>0</v>
      </c>
      <c r="G22" s="68">
        <v>0</v>
      </c>
      <c r="H22" s="70">
        <v>0</v>
      </c>
      <c r="I22" s="68">
        <v>0</v>
      </c>
      <c r="J22" s="70">
        <v>0</v>
      </c>
      <c r="K22" s="70">
        <v>0</v>
      </c>
      <c r="L22" s="68">
        <v>0</v>
      </c>
      <c r="M22" s="69">
        <v>0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  <c r="T22" s="69">
        <v>0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  <c r="AI22" s="69">
        <v>0</v>
      </c>
      <c r="AJ22" s="69">
        <v>0</v>
      </c>
      <c r="AK22" s="69">
        <v>0</v>
      </c>
      <c r="AL22" s="69">
        <v>0</v>
      </c>
    </row>
    <row r="23" spans="1:38" ht="65.25" customHeight="1" x14ac:dyDescent="0.25">
      <c r="A23" s="56" t="s">
        <v>63</v>
      </c>
      <c r="B23" s="57" t="s">
        <v>64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70">
        <v>0</v>
      </c>
      <c r="I23" s="70">
        <v>0</v>
      </c>
      <c r="J23" s="70">
        <v>0</v>
      </c>
      <c r="K23" s="70">
        <v>0</v>
      </c>
      <c r="L23" s="70">
        <v>0</v>
      </c>
      <c r="M23" s="70">
        <v>0</v>
      </c>
      <c r="N23" s="70">
        <v>0</v>
      </c>
      <c r="O23" s="70">
        <v>0</v>
      </c>
      <c r="P23" s="70">
        <v>0</v>
      </c>
      <c r="Q23" s="70">
        <v>0</v>
      </c>
      <c r="R23" s="70">
        <v>0</v>
      </c>
      <c r="S23" s="70">
        <v>0</v>
      </c>
      <c r="T23" s="70">
        <v>0</v>
      </c>
      <c r="U23" s="70">
        <v>0</v>
      </c>
      <c r="V23" s="70">
        <v>0</v>
      </c>
      <c r="W23" s="70">
        <v>0</v>
      </c>
      <c r="X23" s="70">
        <v>0</v>
      </c>
      <c r="Y23" s="70">
        <v>0</v>
      </c>
      <c r="Z23" s="70">
        <v>0</v>
      </c>
      <c r="AA23" s="70">
        <v>0</v>
      </c>
      <c r="AB23" s="70">
        <v>0</v>
      </c>
      <c r="AC23" s="70">
        <v>0</v>
      </c>
      <c r="AD23" s="70">
        <v>0</v>
      </c>
      <c r="AE23" s="70">
        <v>0</v>
      </c>
      <c r="AF23" s="70">
        <v>0</v>
      </c>
      <c r="AG23" s="70">
        <v>0</v>
      </c>
      <c r="AH23" s="70">
        <v>0</v>
      </c>
      <c r="AI23" s="70">
        <v>0</v>
      </c>
      <c r="AJ23" s="70">
        <v>0</v>
      </c>
      <c r="AK23" s="70">
        <v>0</v>
      </c>
      <c r="AL23" s="70">
        <v>0</v>
      </c>
    </row>
    <row r="24" spans="1:38" ht="65.25" customHeight="1" x14ac:dyDescent="0.25">
      <c r="A24" s="56" t="s">
        <v>65</v>
      </c>
      <c r="B24" s="57" t="s">
        <v>66</v>
      </c>
      <c r="C24" s="68">
        <v>0</v>
      </c>
      <c r="D24" s="68">
        <v>0</v>
      </c>
      <c r="E24" s="68">
        <f t="shared" si="1"/>
        <v>0</v>
      </c>
      <c r="F24" s="68">
        <v>0</v>
      </c>
      <c r="G24" s="68">
        <v>0</v>
      </c>
      <c r="H24" s="70">
        <v>0</v>
      </c>
      <c r="I24" s="68">
        <v>0</v>
      </c>
      <c r="J24" s="70">
        <v>0</v>
      </c>
      <c r="K24" s="70">
        <v>0</v>
      </c>
      <c r="L24" s="70">
        <v>0</v>
      </c>
      <c r="M24" s="70">
        <v>0</v>
      </c>
      <c r="N24" s="70">
        <v>0</v>
      </c>
      <c r="O24" s="70">
        <v>0</v>
      </c>
      <c r="P24" s="70">
        <v>0</v>
      </c>
      <c r="Q24" s="70">
        <v>0</v>
      </c>
      <c r="R24" s="70">
        <v>0</v>
      </c>
      <c r="S24" s="70">
        <v>0</v>
      </c>
      <c r="T24" s="70">
        <v>0</v>
      </c>
      <c r="U24" s="70">
        <v>0</v>
      </c>
      <c r="V24" s="70">
        <v>0</v>
      </c>
      <c r="W24" s="70">
        <v>0</v>
      </c>
      <c r="X24" s="70">
        <v>0</v>
      </c>
      <c r="Y24" s="70">
        <v>0</v>
      </c>
      <c r="Z24" s="70">
        <v>0</v>
      </c>
      <c r="AA24" s="70">
        <v>0</v>
      </c>
      <c r="AB24" s="70">
        <v>0</v>
      </c>
      <c r="AC24" s="70">
        <v>0</v>
      </c>
      <c r="AD24" s="70">
        <v>0</v>
      </c>
      <c r="AE24" s="70">
        <v>0</v>
      </c>
      <c r="AF24" s="70">
        <v>0</v>
      </c>
      <c r="AG24" s="70">
        <v>0</v>
      </c>
      <c r="AH24" s="70">
        <v>0</v>
      </c>
      <c r="AI24" s="70">
        <v>0</v>
      </c>
      <c r="AJ24" s="70">
        <v>0</v>
      </c>
      <c r="AK24" s="70">
        <v>0</v>
      </c>
      <c r="AL24" s="70">
        <v>0</v>
      </c>
    </row>
    <row r="25" spans="1:38" ht="65.25" customHeight="1" x14ac:dyDescent="0.25">
      <c r="A25" s="56" t="s">
        <v>67</v>
      </c>
      <c r="B25" s="57" t="s">
        <v>68</v>
      </c>
      <c r="C25" s="68">
        <v>0</v>
      </c>
      <c r="D25" s="68">
        <v>0</v>
      </c>
      <c r="E25" s="68">
        <f t="shared" si="1"/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</row>
    <row r="26" spans="1:38" ht="65.25" customHeight="1" x14ac:dyDescent="0.25">
      <c r="A26" s="56" t="s">
        <v>69</v>
      </c>
      <c r="B26" s="57" t="s">
        <v>70</v>
      </c>
      <c r="C26" s="68">
        <v>0</v>
      </c>
      <c r="D26" s="68">
        <v>0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f t="shared" ref="Y26:Y49" si="5">D26+E26+I26-L26-V26-W26</f>
        <v>0</v>
      </c>
      <c r="Z26" s="68">
        <f t="shared" ref="Z26" si="6">E26+F26+J26-M26-W26-X26</f>
        <v>0</v>
      </c>
      <c r="AA26" s="68">
        <f t="shared" ref="AA26" si="7">F26+G26+K26-N26-X26-Y26</f>
        <v>0</v>
      </c>
      <c r="AB26" s="68">
        <f t="shared" ref="AB26" si="8">G26+H26+L26-O26-Y26-Z26</f>
        <v>0</v>
      </c>
      <c r="AC26" s="68">
        <f t="shared" ref="AC26" si="9">H26+I26+M26-P26-Z26-AA26</f>
        <v>0</v>
      </c>
      <c r="AD26" s="68">
        <f t="shared" ref="AD26" si="10">I26+J26+N26-Q26-AA26-AB26</f>
        <v>0</v>
      </c>
      <c r="AE26" s="68">
        <f t="shared" ref="AE26" si="11">J26+K26+O26-R26-AB26-AC26</f>
        <v>0</v>
      </c>
      <c r="AF26" s="68">
        <f t="shared" ref="AF26" si="12">K26+L26+P26-S26-AC26-AD26</f>
        <v>0</v>
      </c>
      <c r="AG26" s="68">
        <f t="shared" ref="AG26" si="13">L26+M26+Q26-T26-AD26-AE26</f>
        <v>0</v>
      </c>
      <c r="AH26" s="68">
        <f t="shared" ref="AH26" si="14">M26+N26+R26-U26-AE26-AF26</f>
        <v>0</v>
      </c>
      <c r="AI26" s="68">
        <f t="shared" ref="AI26" si="15">N26+O26+S26-V26-AF26-AG26</f>
        <v>0</v>
      </c>
      <c r="AJ26" s="68">
        <f t="shared" ref="AJ26" si="16">O26+P26+T26-W26-AG26-AH26</f>
        <v>0</v>
      </c>
      <c r="AK26" s="68">
        <f t="shared" ref="AK26" si="17">P26+Q26+U26-X26-AH26-AI26</f>
        <v>0</v>
      </c>
      <c r="AL26" s="68">
        <f t="shared" ref="AL26" si="18">Q26+R26+V26-Y26-AI26-AJ26</f>
        <v>0</v>
      </c>
    </row>
    <row r="27" spans="1:38" s="55" customFormat="1" ht="65.25" customHeight="1" x14ac:dyDescent="0.25">
      <c r="A27" s="56">
        <v>7</v>
      </c>
      <c r="B27" s="52" t="s">
        <v>71</v>
      </c>
      <c r="C27" s="89">
        <f>C28+C29+C30+C31+C32</f>
        <v>0</v>
      </c>
      <c r="D27" s="89">
        <f t="shared" ref="D27:AL27" si="19">D28+D29+D30+D31+D32</f>
        <v>0</v>
      </c>
      <c r="E27" s="89">
        <f t="shared" si="19"/>
        <v>0</v>
      </c>
      <c r="F27" s="89">
        <f t="shared" si="19"/>
        <v>0</v>
      </c>
      <c r="G27" s="89">
        <f t="shared" si="19"/>
        <v>0</v>
      </c>
      <c r="H27" s="89">
        <f t="shared" si="19"/>
        <v>0</v>
      </c>
      <c r="I27" s="89">
        <f t="shared" si="19"/>
        <v>0</v>
      </c>
      <c r="J27" s="89">
        <f t="shared" si="19"/>
        <v>0</v>
      </c>
      <c r="K27" s="89">
        <f t="shared" si="19"/>
        <v>0</v>
      </c>
      <c r="L27" s="89">
        <f t="shared" si="19"/>
        <v>0</v>
      </c>
      <c r="M27" s="89">
        <f t="shared" si="19"/>
        <v>0</v>
      </c>
      <c r="N27" s="89">
        <f t="shared" si="19"/>
        <v>0</v>
      </c>
      <c r="O27" s="89">
        <f t="shared" si="19"/>
        <v>0</v>
      </c>
      <c r="P27" s="89">
        <f t="shared" si="19"/>
        <v>0</v>
      </c>
      <c r="Q27" s="89">
        <f t="shared" si="19"/>
        <v>0</v>
      </c>
      <c r="R27" s="89">
        <f t="shared" si="19"/>
        <v>0</v>
      </c>
      <c r="S27" s="89">
        <f t="shared" si="19"/>
        <v>0</v>
      </c>
      <c r="T27" s="89">
        <f t="shared" si="19"/>
        <v>0</v>
      </c>
      <c r="U27" s="89">
        <f t="shared" si="19"/>
        <v>0</v>
      </c>
      <c r="V27" s="89">
        <f t="shared" si="19"/>
        <v>0</v>
      </c>
      <c r="W27" s="89">
        <f t="shared" si="19"/>
        <v>0</v>
      </c>
      <c r="X27" s="89">
        <f t="shared" si="19"/>
        <v>0</v>
      </c>
      <c r="Y27" s="89">
        <f t="shared" si="19"/>
        <v>0</v>
      </c>
      <c r="Z27" s="89">
        <f t="shared" si="19"/>
        <v>0</v>
      </c>
      <c r="AA27" s="89">
        <f t="shared" si="19"/>
        <v>0</v>
      </c>
      <c r="AB27" s="89">
        <f t="shared" si="19"/>
        <v>0</v>
      </c>
      <c r="AC27" s="89">
        <f t="shared" si="19"/>
        <v>0</v>
      </c>
      <c r="AD27" s="89">
        <f t="shared" si="19"/>
        <v>0</v>
      </c>
      <c r="AE27" s="89">
        <f t="shared" si="19"/>
        <v>0</v>
      </c>
      <c r="AF27" s="89">
        <f t="shared" si="19"/>
        <v>0</v>
      </c>
      <c r="AG27" s="89">
        <f t="shared" si="19"/>
        <v>0</v>
      </c>
      <c r="AH27" s="89">
        <f t="shared" si="19"/>
        <v>0</v>
      </c>
      <c r="AI27" s="89">
        <f t="shared" si="19"/>
        <v>0</v>
      </c>
      <c r="AJ27" s="89">
        <f t="shared" si="19"/>
        <v>0</v>
      </c>
      <c r="AK27" s="89">
        <f t="shared" si="19"/>
        <v>0</v>
      </c>
      <c r="AL27" s="89">
        <f t="shared" si="19"/>
        <v>0</v>
      </c>
    </row>
    <row r="28" spans="1:38" ht="65.25" customHeight="1" x14ac:dyDescent="0.25">
      <c r="A28" s="58" t="s">
        <v>72</v>
      </c>
      <c r="B28" s="57" t="s">
        <v>73</v>
      </c>
      <c r="C28" s="68">
        <v>0</v>
      </c>
      <c r="D28" s="68">
        <v>0</v>
      </c>
      <c r="E28" s="68">
        <f t="shared" si="1"/>
        <v>0</v>
      </c>
      <c r="F28" s="68">
        <v>0</v>
      </c>
      <c r="G28" s="68">
        <v>0</v>
      </c>
      <c r="H28" s="70">
        <v>0</v>
      </c>
      <c r="I28" s="70">
        <v>0</v>
      </c>
      <c r="J28" s="70">
        <v>0</v>
      </c>
      <c r="K28" s="70">
        <v>0</v>
      </c>
      <c r="L28" s="70">
        <v>0</v>
      </c>
      <c r="M28" s="70">
        <v>0</v>
      </c>
      <c r="N28" s="70">
        <v>0</v>
      </c>
      <c r="O28" s="70">
        <v>0</v>
      </c>
      <c r="P28" s="70">
        <v>0</v>
      </c>
      <c r="Q28" s="70">
        <v>0</v>
      </c>
      <c r="R28" s="70">
        <v>0</v>
      </c>
      <c r="S28" s="70">
        <v>0</v>
      </c>
      <c r="T28" s="70">
        <v>0</v>
      </c>
      <c r="U28" s="70">
        <v>0</v>
      </c>
      <c r="V28" s="70">
        <v>0</v>
      </c>
      <c r="W28" s="70">
        <v>0</v>
      </c>
      <c r="X28" s="70">
        <v>0</v>
      </c>
      <c r="Y28" s="70">
        <v>0</v>
      </c>
      <c r="Z28" s="70">
        <v>0</v>
      </c>
      <c r="AA28" s="70">
        <v>0</v>
      </c>
      <c r="AB28" s="70">
        <v>0</v>
      </c>
      <c r="AC28" s="70">
        <v>0</v>
      </c>
      <c r="AD28" s="70">
        <v>0</v>
      </c>
      <c r="AE28" s="70">
        <v>0</v>
      </c>
      <c r="AF28" s="70">
        <v>0</v>
      </c>
      <c r="AG28" s="70">
        <v>0</v>
      </c>
      <c r="AH28" s="70">
        <v>0</v>
      </c>
      <c r="AI28" s="70">
        <v>0</v>
      </c>
      <c r="AJ28" s="70">
        <v>0</v>
      </c>
      <c r="AK28" s="70">
        <v>0</v>
      </c>
      <c r="AL28" s="70">
        <v>0</v>
      </c>
    </row>
    <row r="29" spans="1:38" ht="65.25" customHeight="1" x14ac:dyDescent="0.25">
      <c r="A29" s="58" t="s">
        <v>74</v>
      </c>
      <c r="B29" s="57" t="s">
        <v>75</v>
      </c>
      <c r="C29" s="68">
        <v>0</v>
      </c>
      <c r="D29" s="68">
        <v>0</v>
      </c>
      <c r="E29" s="68">
        <f t="shared" si="1"/>
        <v>0</v>
      </c>
      <c r="F29" s="68">
        <v>0</v>
      </c>
      <c r="G29" s="68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0">
        <v>0</v>
      </c>
      <c r="O29" s="70">
        <v>0</v>
      </c>
      <c r="P29" s="70">
        <v>0</v>
      </c>
      <c r="Q29" s="70">
        <v>0</v>
      </c>
      <c r="R29" s="70">
        <v>0</v>
      </c>
      <c r="S29" s="70">
        <v>0</v>
      </c>
      <c r="T29" s="70">
        <v>0</v>
      </c>
      <c r="U29" s="70">
        <v>0</v>
      </c>
      <c r="V29" s="70">
        <v>0</v>
      </c>
      <c r="W29" s="70">
        <v>0</v>
      </c>
      <c r="X29" s="70">
        <v>0</v>
      </c>
      <c r="Y29" s="68">
        <f t="shared" si="5"/>
        <v>0</v>
      </c>
      <c r="Z29" s="68">
        <f t="shared" ref="Z29" si="20">E29+F29+J29-M29-W29-X29</f>
        <v>0</v>
      </c>
      <c r="AA29" s="68">
        <f t="shared" ref="AA29" si="21">F29+G29+K29-N29-X29-Y29</f>
        <v>0</v>
      </c>
      <c r="AB29" s="68">
        <f t="shared" ref="AB29" si="22">G29+H29+L29-O29-Y29-Z29</f>
        <v>0</v>
      </c>
      <c r="AC29" s="68">
        <f t="shared" ref="AC29" si="23">H29+I29+M29-P29-Z29-AA29</f>
        <v>0</v>
      </c>
      <c r="AD29" s="68">
        <f t="shared" ref="AD29" si="24">I29+J29+N29-Q29-AA29-AB29</f>
        <v>0</v>
      </c>
      <c r="AE29" s="68">
        <f t="shared" ref="AE29" si="25">J29+K29+O29-R29-AB29-AC29</f>
        <v>0</v>
      </c>
      <c r="AF29" s="68">
        <f t="shared" ref="AF29" si="26">K29+L29+P29-S29-AC29-AD29</f>
        <v>0</v>
      </c>
      <c r="AG29" s="68">
        <f t="shared" ref="AG29" si="27">L29+M29+Q29-T29-AD29-AE29</f>
        <v>0</v>
      </c>
      <c r="AH29" s="68">
        <f t="shared" ref="AH29" si="28">M29+N29+R29-U29-AE29-AF29</f>
        <v>0</v>
      </c>
      <c r="AI29" s="68">
        <f t="shared" ref="AI29" si="29">N29+O29+S29-V29-AF29-AG29</f>
        <v>0</v>
      </c>
      <c r="AJ29" s="68">
        <f t="shared" ref="AJ29" si="30">O29+P29+T29-W29-AG29-AH29</f>
        <v>0</v>
      </c>
      <c r="AK29" s="68">
        <f t="shared" ref="AK29" si="31">P29+Q29+U29-X29-AH29-AI29</f>
        <v>0</v>
      </c>
      <c r="AL29" s="68">
        <f t="shared" ref="AL29" si="32">Q29+R29+V29-Y29-AI29-AJ29</f>
        <v>0</v>
      </c>
    </row>
    <row r="30" spans="1:38" ht="65.25" customHeight="1" x14ac:dyDescent="0.25">
      <c r="A30" s="58" t="s">
        <v>76</v>
      </c>
      <c r="B30" s="57" t="s">
        <v>77</v>
      </c>
      <c r="C30" s="68">
        <v>0</v>
      </c>
      <c r="D30" s="68">
        <v>0</v>
      </c>
      <c r="E30" s="68">
        <f t="shared" si="1"/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</row>
    <row r="31" spans="1:38" ht="65.25" customHeight="1" x14ac:dyDescent="0.25">
      <c r="A31" s="58" t="s">
        <v>78</v>
      </c>
      <c r="B31" s="57" t="s">
        <v>79</v>
      </c>
      <c r="C31" s="68">
        <v>0</v>
      </c>
      <c r="D31" s="68">
        <v>0</v>
      </c>
      <c r="E31" s="68">
        <f t="shared" si="1"/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68">
        <v>0</v>
      </c>
      <c r="AF31" s="68">
        <v>0</v>
      </c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</row>
    <row r="32" spans="1:38" ht="65.25" customHeight="1" x14ac:dyDescent="0.25">
      <c r="A32" s="58" t="s">
        <v>80</v>
      </c>
      <c r="B32" s="57" t="s">
        <v>81</v>
      </c>
      <c r="C32" s="68">
        <v>0</v>
      </c>
      <c r="D32" s="68">
        <v>0</v>
      </c>
      <c r="E32" s="68">
        <f t="shared" si="1"/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</row>
    <row r="33" spans="1:38" s="55" customFormat="1" ht="65.25" customHeight="1" x14ac:dyDescent="0.25">
      <c r="A33" s="72" t="s">
        <v>82</v>
      </c>
      <c r="B33" s="52" t="s">
        <v>83</v>
      </c>
      <c r="C33" s="68">
        <v>0</v>
      </c>
      <c r="D33" s="68">
        <v>0</v>
      </c>
      <c r="E33" s="68">
        <f t="shared" si="1"/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</row>
    <row r="34" spans="1:38" s="55" customFormat="1" ht="65.25" customHeight="1" x14ac:dyDescent="0.25">
      <c r="A34" s="72" t="s">
        <v>84</v>
      </c>
      <c r="B34" s="52" t="s">
        <v>85</v>
      </c>
      <c r="C34" s="68">
        <v>0</v>
      </c>
      <c r="D34" s="68">
        <v>0</v>
      </c>
      <c r="E34" s="68">
        <f t="shared" si="1"/>
        <v>0</v>
      </c>
      <c r="F34" s="68">
        <v>0</v>
      </c>
      <c r="G34" s="68">
        <v>0</v>
      </c>
      <c r="H34" s="70">
        <v>0</v>
      </c>
      <c r="I34" s="68">
        <v>0</v>
      </c>
      <c r="J34" s="70">
        <v>0</v>
      </c>
      <c r="K34" s="70">
        <v>0</v>
      </c>
      <c r="L34" s="68">
        <v>0</v>
      </c>
      <c r="M34" s="69">
        <v>0</v>
      </c>
      <c r="N34" s="69">
        <v>0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  <c r="T34" s="69">
        <v>0</v>
      </c>
      <c r="U34" s="69">
        <v>0</v>
      </c>
      <c r="V34" s="69">
        <v>0</v>
      </c>
      <c r="W34" s="69">
        <v>0</v>
      </c>
      <c r="X34" s="69">
        <v>0</v>
      </c>
      <c r="Y34" s="69">
        <v>0</v>
      </c>
      <c r="Z34" s="69">
        <v>0</v>
      </c>
      <c r="AA34" s="69">
        <v>0</v>
      </c>
      <c r="AB34" s="69">
        <v>0</v>
      </c>
      <c r="AC34" s="69">
        <v>0</v>
      </c>
      <c r="AD34" s="69">
        <v>0</v>
      </c>
      <c r="AE34" s="69">
        <v>0</v>
      </c>
      <c r="AF34" s="69">
        <v>0</v>
      </c>
      <c r="AG34" s="69">
        <v>0</v>
      </c>
      <c r="AH34" s="69">
        <v>0</v>
      </c>
      <c r="AI34" s="69">
        <v>0</v>
      </c>
      <c r="AJ34" s="69">
        <v>0</v>
      </c>
      <c r="AK34" s="69">
        <v>0</v>
      </c>
      <c r="AL34" s="69">
        <v>0</v>
      </c>
    </row>
    <row r="35" spans="1:38" s="55" customFormat="1" ht="65.25" customHeight="1" x14ac:dyDescent="0.25">
      <c r="A35" s="72" t="s">
        <v>86</v>
      </c>
      <c r="B35" s="52" t="s">
        <v>87</v>
      </c>
      <c r="C35" s="68">
        <v>0</v>
      </c>
      <c r="D35" s="68">
        <v>0</v>
      </c>
      <c r="E35" s="68">
        <f t="shared" si="1"/>
        <v>0</v>
      </c>
      <c r="F35" s="68">
        <v>0</v>
      </c>
      <c r="G35" s="68">
        <v>0</v>
      </c>
      <c r="H35" s="70">
        <v>0</v>
      </c>
      <c r="I35" s="68">
        <v>0</v>
      </c>
      <c r="J35" s="70">
        <v>0</v>
      </c>
      <c r="K35" s="70">
        <v>0</v>
      </c>
      <c r="L35" s="70">
        <v>0</v>
      </c>
      <c r="M35" s="70">
        <v>0</v>
      </c>
      <c r="N35" s="70">
        <v>0</v>
      </c>
      <c r="O35" s="70">
        <v>0</v>
      </c>
      <c r="P35" s="70">
        <v>0</v>
      </c>
      <c r="Q35" s="70">
        <v>0</v>
      </c>
      <c r="R35" s="70">
        <v>0</v>
      </c>
      <c r="S35" s="70">
        <v>0</v>
      </c>
      <c r="T35" s="70">
        <v>0</v>
      </c>
      <c r="U35" s="70">
        <v>0</v>
      </c>
      <c r="V35" s="70">
        <v>0</v>
      </c>
      <c r="W35" s="70">
        <v>0</v>
      </c>
      <c r="X35" s="70">
        <v>0</v>
      </c>
      <c r="Y35" s="70">
        <v>0</v>
      </c>
      <c r="Z35" s="70">
        <v>0</v>
      </c>
      <c r="AA35" s="70">
        <v>0</v>
      </c>
      <c r="AB35" s="70">
        <v>0</v>
      </c>
      <c r="AC35" s="70">
        <v>0</v>
      </c>
      <c r="AD35" s="70"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0">
        <v>0</v>
      </c>
      <c r="AK35" s="70">
        <v>0</v>
      </c>
      <c r="AL35" s="70">
        <v>0</v>
      </c>
    </row>
    <row r="36" spans="1:38" s="55" customFormat="1" ht="65.25" customHeight="1" x14ac:dyDescent="0.25">
      <c r="A36" s="72" t="s">
        <v>88</v>
      </c>
      <c r="B36" s="52" t="s">
        <v>89</v>
      </c>
      <c r="C36" s="68">
        <v>0</v>
      </c>
      <c r="D36" s="68">
        <v>0</v>
      </c>
      <c r="E36" s="68">
        <f t="shared" si="1"/>
        <v>0</v>
      </c>
      <c r="F36" s="68">
        <v>0</v>
      </c>
      <c r="G36" s="68">
        <v>0</v>
      </c>
      <c r="H36" s="70">
        <v>0</v>
      </c>
      <c r="I36" s="68">
        <v>0</v>
      </c>
      <c r="J36" s="70">
        <v>0</v>
      </c>
      <c r="K36" s="70">
        <v>0</v>
      </c>
      <c r="L36" s="68">
        <v>0</v>
      </c>
      <c r="M36" s="69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  <c r="T36" s="69">
        <v>0</v>
      </c>
      <c r="U36" s="69">
        <v>0</v>
      </c>
      <c r="V36" s="69">
        <v>0</v>
      </c>
      <c r="W36" s="69">
        <v>0</v>
      </c>
      <c r="X36" s="69">
        <v>0</v>
      </c>
      <c r="Y36" s="69">
        <v>0</v>
      </c>
      <c r="Z36" s="69">
        <v>0</v>
      </c>
      <c r="AA36" s="69">
        <v>0</v>
      </c>
      <c r="AB36" s="69">
        <v>0</v>
      </c>
      <c r="AC36" s="69">
        <v>0</v>
      </c>
      <c r="AD36" s="69">
        <v>0</v>
      </c>
      <c r="AE36" s="69">
        <v>0</v>
      </c>
      <c r="AF36" s="69">
        <v>0</v>
      </c>
      <c r="AG36" s="69">
        <v>0</v>
      </c>
      <c r="AH36" s="69">
        <v>0</v>
      </c>
      <c r="AI36" s="69">
        <v>0</v>
      </c>
      <c r="AJ36" s="69">
        <v>0</v>
      </c>
      <c r="AK36" s="69">
        <v>0</v>
      </c>
      <c r="AL36" s="69">
        <v>0</v>
      </c>
    </row>
    <row r="37" spans="1:38" s="55" customFormat="1" ht="65.25" customHeight="1" x14ac:dyDescent="0.25">
      <c r="A37" s="72" t="s">
        <v>90</v>
      </c>
      <c r="B37" s="52" t="s">
        <v>91</v>
      </c>
      <c r="C37" s="68">
        <v>0</v>
      </c>
      <c r="D37" s="68">
        <v>0</v>
      </c>
      <c r="E37" s="68">
        <f t="shared" si="1"/>
        <v>0</v>
      </c>
      <c r="F37" s="68">
        <v>0</v>
      </c>
      <c r="G37" s="68">
        <v>0</v>
      </c>
      <c r="H37" s="70">
        <v>0</v>
      </c>
      <c r="I37" s="68">
        <v>0</v>
      </c>
      <c r="J37" s="70">
        <v>0</v>
      </c>
      <c r="K37" s="70">
        <v>0</v>
      </c>
      <c r="L37" s="70">
        <v>0</v>
      </c>
      <c r="M37" s="70">
        <v>0</v>
      </c>
      <c r="N37" s="70">
        <v>0</v>
      </c>
      <c r="O37" s="70">
        <v>0</v>
      </c>
      <c r="P37" s="70">
        <v>0</v>
      </c>
      <c r="Q37" s="70">
        <v>0</v>
      </c>
      <c r="R37" s="70">
        <v>0</v>
      </c>
      <c r="S37" s="70">
        <v>0</v>
      </c>
      <c r="T37" s="70">
        <v>0</v>
      </c>
      <c r="U37" s="70">
        <v>0</v>
      </c>
      <c r="V37" s="70">
        <v>0</v>
      </c>
      <c r="W37" s="70">
        <v>0</v>
      </c>
      <c r="X37" s="70">
        <v>0</v>
      </c>
      <c r="Y37" s="70">
        <v>0</v>
      </c>
      <c r="Z37" s="70">
        <v>0</v>
      </c>
      <c r="AA37" s="70">
        <v>0</v>
      </c>
      <c r="AB37" s="70">
        <v>0</v>
      </c>
      <c r="AC37" s="70">
        <v>0</v>
      </c>
      <c r="AD37" s="70">
        <v>0</v>
      </c>
      <c r="AE37" s="70">
        <v>0</v>
      </c>
      <c r="AF37" s="70">
        <v>0</v>
      </c>
      <c r="AG37" s="70">
        <v>0</v>
      </c>
      <c r="AH37" s="70">
        <v>0</v>
      </c>
      <c r="AI37" s="70">
        <v>0</v>
      </c>
      <c r="AJ37" s="70">
        <v>0</v>
      </c>
      <c r="AK37" s="70">
        <v>0</v>
      </c>
      <c r="AL37" s="70">
        <v>0</v>
      </c>
    </row>
    <row r="38" spans="1:38" s="55" customFormat="1" ht="65.25" customHeight="1" x14ac:dyDescent="0.25">
      <c r="A38" s="72" t="s">
        <v>92</v>
      </c>
      <c r="B38" s="52" t="s">
        <v>93</v>
      </c>
      <c r="C38" s="70">
        <v>0</v>
      </c>
      <c r="D38" s="70">
        <v>0</v>
      </c>
      <c r="E38" s="68">
        <f t="shared" si="1"/>
        <v>0</v>
      </c>
      <c r="F38" s="70">
        <v>0</v>
      </c>
      <c r="G38" s="70">
        <v>0</v>
      </c>
      <c r="H38" s="70">
        <v>0</v>
      </c>
      <c r="I38" s="70">
        <v>0</v>
      </c>
      <c r="J38" s="70">
        <v>0</v>
      </c>
      <c r="K38" s="70">
        <v>0</v>
      </c>
      <c r="L38" s="70">
        <v>0</v>
      </c>
      <c r="M38" s="70">
        <v>0</v>
      </c>
      <c r="N38" s="70">
        <v>0</v>
      </c>
      <c r="O38" s="70">
        <v>0</v>
      </c>
      <c r="P38" s="70">
        <v>0</v>
      </c>
      <c r="Q38" s="70">
        <v>0</v>
      </c>
      <c r="R38" s="70">
        <v>0</v>
      </c>
      <c r="S38" s="70">
        <v>0</v>
      </c>
      <c r="T38" s="70">
        <v>0</v>
      </c>
      <c r="U38" s="70">
        <v>0</v>
      </c>
      <c r="V38" s="70">
        <v>0</v>
      </c>
      <c r="W38" s="70">
        <v>0</v>
      </c>
      <c r="X38" s="70">
        <v>0</v>
      </c>
      <c r="Y38" s="70">
        <v>0</v>
      </c>
      <c r="Z38" s="70">
        <v>0</v>
      </c>
      <c r="AA38" s="70">
        <v>0</v>
      </c>
      <c r="AB38" s="70">
        <v>0</v>
      </c>
      <c r="AC38" s="70">
        <v>0</v>
      </c>
      <c r="AD38" s="70">
        <v>0</v>
      </c>
      <c r="AE38" s="70">
        <v>0</v>
      </c>
      <c r="AF38" s="70">
        <v>0</v>
      </c>
      <c r="AG38" s="70">
        <v>0</v>
      </c>
      <c r="AH38" s="70">
        <v>0</v>
      </c>
      <c r="AI38" s="70">
        <v>0</v>
      </c>
      <c r="AJ38" s="70">
        <v>0</v>
      </c>
      <c r="AK38" s="70">
        <v>0</v>
      </c>
      <c r="AL38" s="70">
        <v>0</v>
      </c>
    </row>
    <row r="39" spans="1:38" ht="65.25" customHeight="1" x14ac:dyDescent="0.25">
      <c r="A39" s="58" t="s">
        <v>114</v>
      </c>
      <c r="B39" s="52" t="s">
        <v>95</v>
      </c>
      <c r="C39" s="70">
        <v>0</v>
      </c>
      <c r="D39" s="70">
        <v>0</v>
      </c>
      <c r="E39" s="68">
        <f t="shared" si="1"/>
        <v>0</v>
      </c>
      <c r="F39" s="70">
        <v>0</v>
      </c>
      <c r="G39" s="70">
        <v>0</v>
      </c>
      <c r="H39" s="70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0">
        <v>0</v>
      </c>
      <c r="O39" s="70">
        <v>0</v>
      </c>
      <c r="P39" s="70">
        <v>0</v>
      </c>
      <c r="Q39" s="70">
        <v>0</v>
      </c>
      <c r="R39" s="70">
        <v>0</v>
      </c>
      <c r="S39" s="70">
        <v>0</v>
      </c>
      <c r="T39" s="70">
        <v>0</v>
      </c>
      <c r="U39" s="70">
        <v>0</v>
      </c>
      <c r="V39" s="70">
        <v>0</v>
      </c>
      <c r="W39" s="70">
        <v>0</v>
      </c>
      <c r="X39" s="70">
        <v>0</v>
      </c>
      <c r="Y39" s="70">
        <v>0</v>
      </c>
      <c r="Z39" s="70">
        <v>0</v>
      </c>
      <c r="AA39" s="70">
        <v>0</v>
      </c>
      <c r="AB39" s="70">
        <v>0</v>
      </c>
      <c r="AC39" s="70">
        <v>0</v>
      </c>
      <c r="AD39" s="70">
        <v>0</v>
      </c>
      <c r="AE39" s="70">
        <v>0</v>
      </c>
      <c r="AF39" s="70">
        <v>0</v>
      </c>
      <c r="AG39" s="70">
        <v>0</v>
      </c>
      <c r="AH39" s="70">
        <v>0</v>
      </c>
      <c r="AI39" s="70">
        <v>0</v>
      </c>
      <c r="AJ39" s="70">
        <v>0</v>
      </c>
      <c r="AK39" s="70">
        <v>0</v>
      </c>
      <c r="AL39" s="70">
        <v>0</v>
      </c>
    </row>
    <row r="40" spans="1:38" ht="65.25" customHeight="1" x14ac:dyDescent="0.25">
      <c r="A40" s="58" t="s">
        <v>96</v>
      </c>
      <c r="B40" s="52" t="s">
        <v>97</v>
      </c>
      <c r="C40" s="70">
        <v>0</v>
      </c>
      <c r="D40" s="70">
        <v>0</v>
      </c>
      <c r="E40" s="68">
        <f t="shared" si="1"/>
        <v>0</v>
      </c>
      <c r="F40" s="70">
        <v>0</v>
      </c>
      <c r="G40" s="70">
        <v>0</v>
      </c>
      <c r="H40" s="70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0">
        <v>0</v>
      </c>
      <c r="O40" s="70">
        <v>0</v>
      </c>
      <c r="P40" s="70">
        <v>0</v>
      </c>
      <c r="Q40" s="70">
        <v>0</v>
      </c>
      <c r="R40" s="70">
        <v>0</v>
      </c>
      <c r="S40" s="70">
        <v>0</v>
      </c>
      <c r="T40" s="70">
        <v>0</v>
      </c>
      <c r="U40" s="70">
        <v>0</v>
      </c>
      <c r="V40" s="70">
        <v>0</v>
      </c>
      <c r="W40" s="70">
        <v>0</v>
      </c>
      <c r="X40" s="70">
        <v>0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0">
        <v>0</v>
      </c>
      <c r="AE40" s="70">
        <v>0</v>
      </c>
      <c r="AF40" s="70">
        <v>0</v>
      </c>
      <c r="AG40" s="70">
        <v>0</v>
      </c>
      <c r="AH40" s="70">
        <v>0</v>
      </c>
      <c r="AI40" s="70">
        <v>0</v>
      </c>
      <c r="AJ40" s="70">
        <v>0</v>
      </c>
      <c r="AK40" s="70">
        <v>0</v>
      </c>
      <c r="AL40" s="70">
        <v>0</v>
      </c>
    </row>
    <row r="41" spans="1:38" ht="65.25" customHeight="1" x14ac:dyDescent="0.25">
      <c r="A41" s="58" t="s">
        <v>98</v>
      </c>
      <c r="B41" s="52" t="s">
        <v>99</v>
      </c>
      <c r="C41" s="70">
        <v>0</v>
      </c>
      <c r="D41" s="70">
        <v>0</v>
      </c>
      <c r="E41" s="68">
        <f t="shared" si="1"/>
        <v>0</v>
      </c>
      <c r="F41" s="70">
        <v>0</v>
      </c>
      <c r="G41" s="70">
        <v>0</v>
      </c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0">
        <v>0</v>
      </c>
      <c r="Q41" s="70">
        <v>0</v>
      </c>
      <c r="R41" s="70">
        <v>0</v>
      </c>
      <c r="S41" s="70">
        <v>0</v>
      </c>
      <c r="T41" s="70">
        <v>0</v>
      </c>
      <c r="U41" s="70">
        <v>0</v>
      </c>
      <c r="V41" s="70">
        <v>0</v>
      </c>
      <c r="W41" s="70">
        <v>0</v>
      </c>
      <c r="X41" s="70">
        <v>0</v>
      </c>
      <c r="Y41" s="70">
        <v>0</v>
      </c>
      <c r="Z41" s="70">
        <v>0</v>
      </c>
      <c r="AA41" s="70">
        <v>0</v>
      </c>
      <c r="AB41" s="70">
        <v>0</v>
      </c>
      <c r="AC41" s="70">
        <v>0</v>
      </c>
      <c r="AD41" s="70">
        <v>0</v>
      </c>
      <c r="AE41" s="70">
        <v>0</v>
      </c>
      <c r="AF41" s="70">
        <v>0</v>
      </c>
      <c r="AG41" s="70">
        <v>0</v>
      </c>
      <c r="AH41" s="70">
        <v>0</v>
      </c>
      <c r="AI41" s="70">
        <v>0</v>
      </c>
      <c r="AJ41" s="70">
        <v>0</v>
      </c>
      <c r="AK41" s="70">
        <v>0</v>
      </c>
      <c r="AL41" s="70">
        <v>0</v>
      </c>
    </row>
    <row r="42" spans="1:38" ht="65.25" customHeight="1" x14ac:dyDescent="0.25">
      <c r="A42" s="58" t="s">
        <v>100</v>
      </c>
      <c r="B42" s="59" t="s">
        <v>101</v>
      </c>
      <c r="C42" s="70">
        <v>0</v>
      </c>
      <c r="D42" s="70">
        <v>0</v>
      </c>
      <c r="E42" s="68">
        <f t="shared" si="1"/>
        <v>0</v>
      </c>
      <c r="F42" s="70">
        <v>0</v>
      </c>
      <c r="G42" s="70">
        <v>0</v>
      </c>
      <c r="H42" s="70">
        <v>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0">
        <v>0</v>
      </c>
      <c r="O42" s="70">
        <v>0</v>
      </c>
      <c r="P42" s="70">
        <v>0</v>
      </c>
      <c r="Q42" s="70">
        <v>0</v>
      </c>
      <c r="R42" s="70">
        <v>0</v>
      </c>
      <c r="S42" s="70">
        <v>0</v>
      </c>
      <c r="T42" s="70">
        <v>0</v>
      </c>
      <c r="U42" s="70">
        <v>0</v>
      </c>
      <c r="V42" s="70">
        <v>0</v>
      </c>
      <c r="W42" s="70">
        <v>0</v>
      </c>
      <c r="X42" s="70">
        <v>0</v>
      </c>
      <c r="Y42" s="70">
        <v>0</v>
      </c>
      <c r="Z42" s="70">
        <v>0</v>
      </c>
      <c r="AA42" s="70">
        <v>0</v>
      </c>
      <c r="AB42" s="70">
        <v>0</v>
      </c>
      <c r="AC42" s="70">
        <v>0</v>
      </c>
      <c r="AD42" s="70">
        <v>0</v>
      </c>
      <c r="AE42" s="70">
        <v>0</v>
      </c>
      <c r="AF42" s="70">
        <v>0</v>
      </c>
      <c r="AG42" s="70">
        <v>0</v>
      </c>
      <c r="AH42" s="70">
        <v>0</v>
      </c>
      <c r="AI42" s="70">
        <v>0</v>
      </c>
      <c r="AJ42" s="70">
        <v>0</v>
      </c>
      <c r="AK42" s="70">
        <v>0</v>
      </c>
      <c r="AL42" s="70">
        <v>0</v>
      </c>
    </row>
    <row r="43" spans="1:38" ht="65.25" customHeight="1" x14ac:dyDescent="0.25">
      <c r="A43" s="58" t="s">
        <v>102</v>
      </c>
      <c r="B43" s="59" t="s">
        <v>103</v>
      </c>
      <c r="C43" s="70">
        <v>0</v>
      </c>
      <c r="D43" s="70">
        <v>0</v>
      </c>
      <c r="E43" s="68">
        <f t="shared" si="1"/>
        <v>0</v>
      </c>
      <c r="F43" s="70">
        <v>0</v>
      </c>
      <c r="G43" s="70">
        <v>0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0">
        <v>0</v>
      </c>
      <c r="O43" s="70">
        <v>0</v>
      </c>
      <c r="P43" s="70">
        <v>0</v>
      </c>
      <c r="Q43" s="70">
        <v>0</v>
      </c>
      <c r="R43" s="70">
        <v>0</v>
      </c>
      <c r="S43" s="70">
        <v>0</v>
      </c>
      <c r="T43" s="70">
        <v>0</v>
      </c>
      <c r="U43" s="70">
        <v>0</v>
      </c>
      <c r="V43" s="70">
        <v>0</v>
      </c>
      <c r="W43" s="70">
        <v>0</v>
      </c>
      <c r="X43" s="70">
        <v>0</v>
      </c>
      <c r="Y43" s="70">
        <v>0</v>
      </c>
      <c r="Z43" s="70">
        <v>0</v>
      </c>
      <c r="AA43" s="70">
        <v>0</v>
      </c>
      <c r="AB43" s="70">
        <v>0</v>
      </c>
      <c r="AC43" s="70">
        <v>0</v>
      </c>
      <c r="AD43" s="70">
        <v>0</v>
      </c>
      <c r="AE43" s="70">
        <v>0</v>
      </c>
      <c r="AF43" s="70">
        <v>0</v>
      </c>
      <c r="AG43" s="70">
        <v>0</v>
      </c>
      <c r="AH43" s="70">
        <v>0</v>
      </c>
      <c r="AI43" s="70">
        <v>0</v>
      </c>
      <c r="AJ43" s="70">
        <v>0</v>
      </c>
      <c r="AK43" s="70">
        <v>0</v>
      </c>
      <c r="AL43" s="70">
        <v>0</v>
      </c>
    </row>
    <row r="44" spans="1:38" ht="65.25" customHeight="1" x14ac:dyDescent="0.25">
      <c r="A44" s="58" t="s">
        <v>104</v>
      </c>
      <c r="B44" s="59" t="s">
        <v>105</v>
      </c>
      <c r="C44" s="70">
        <v>0</v>
      </c>
      <c r="D44" s="70">
        <v>0</v>
      </c>
      <c r="E44" s="68">
        <f t="shared" si="1"/>
        <v>0</v>
      </c>
      <c r="F44" s="70">
        <v>0</v>
      </c>
      <c r="G44" s="70">
        <v>0</v>
      </c>
      <c r="H44" s="70">
        <v>0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0">
        <v>0</v>
      </c>
      <c r="O44" s="70">
        <v>0</v>
      </c>
      <c r="P44" s="70">
        <v>0</v>
      </c>
      <c r="Q44" s="70">
        <v>0</v>
      </c>
      <c r="R44" s="70">
        <v>0</v>
      </c>
      <c r="S44" s="70">
        <v>0</v>
      </c>
      <c r="T44" s="70">
        <v>0</v>
      </c>
      <c r="U44" s="70">
        <v>0</v>
      </c>
      <c r="V44" s="70">
        <v>0</v>
      </c>
      <c r="W44" s="70">
        <v>0</v>
      </c>
      <c r="X44" s="70">
        <v>0</v>
      </c>
      <c r="Y44" s="70">
        <v>0</v>
      </c>
      <c r="Z44" s="70">
        <v>0</v>
      </c>
      <c r="AA44" s="70">
        <v>0</v>
      </c>
      <c r="AB44" s="70">
        <v>0</v>
      </c>
      <c r="AC44" s="70">
        <v>0</v>
      </c>
      <c r="AD44" s="70">
        <v>0</v>
      </c>
      <c r="AE44" s="70">
        <v>0</v>
      </c>
      <c r="AF44" s="70">
        <v>0</v>
      </c>
      <c r="AG44" s="70">
        <v>0</v>
      </c>
      <c r="AH44" s="70">
        <v>0</v>
      </c>
      <c r="AI44" s="70">
        <v>0</v>
      </c>
      <c r="AJ44" s="70">
        <v>0</v>
      </c>
      <c r="AK44" s="70">
        <v>0</v>
      </c>
      <c r="AL44" s="70">
        <v>0</v>
      </c>
    </row>
    <row r="45" spans="1:38" ht="65.25" customHeight="1" x14ac:dyDescent="0.25">
      <c r="A45" s="58" t="s">
        <v>106</v>
      </c>
      <c r="B45" s="59" t="s">
        <v>107</v>
      </c>
      <c r="C45" s="70">
        <v>0</v>
      </c>
      <c r="D45" s="70">
        <v>0</v>
      </c>
      <c r="E45" s="68">
        <f t="shared" si="1"/>
        <v>0</v>
      </c>
      <c r="F45" s="70">
        <v>0</v>
      </c>
      <c r="G45" s="70">
        <v>0</v>
      </c>
      <c r="H45" s="70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0">
        <v>0</v>
      </c>
      <c r="O45" s="70">
        <v>0</v>
      </c>
      <c r="P45" s="70">
        <v>0</v>
      </c>
      <c r="Q45" s="70">
        <v>0</v>
      </c>
      <c r="R45" s="70">
        <v>0</v>
      </c>
      <c r="S45" s="70">
        <v>0</v>
      </c>
      <c r="T45" s="70">
        <v>0</v>
      </c>
      <c r="U45" s="70">
        <v>0</v>
      </c>
      <c r="V45" s="70">
        <v>0</v>
      </c>
      <c r="W45" s="70">
        <v>0</v>
      </c>
      <c r="X45" s="70">
        <v>0</v>
      </c>
      <c r="Y45" s="70">
        <v>0</v>
      </c>
      <c r="Z45" s="70">
        <v>0</v>
      </c>
      <c r="AA45" s="70">
        <v>0</v>
      </c>
      <c r="AB45" s="70">
        <v>0</v>
      </c>
      <c r="AC45" s="70">
        <v>0</v>
      </c>
      <c r="AD45" s="70">
        <v>0</v>
      </c>
      <c r="AE45" s="70">
        <v>0</v>
      </c>
      <c r="AF45" s="70">
        <v>0</v>
      </c>
      <c r="AG45" s="70">
        <v>0</v>
      </c>
      <c r="AH45" s="70">
        <v>0</v>
      </c>
      <c r="AI45" s="70">
        <v>0</v>
      </c>
      <c r="AJ45" s="70">
        <v>0</v>
      </c>
      <c r="AK45" s="70">
        <v>0</v>
      </c>
      <c r="AL45" s="70">
        <v>0</v>
      </c>
    </row>
    <row r="46" spans="1:38" ht="65.25" customHeight="1" x14ac:dyDescent="0.25">
      <c r="A46" s="58" t="s">
        <v>108</v>
      </c>
      <c r="B46" s="52" t="s">
        <v>109</v>
      </c>
      <c r="C46" s="70">
        <v>0</v>
      </c>
      <c r="D46" s="70">
        <v>0</v>
      </c>
      <c r="E46" s="68">
        <f t="shared" si="1"/>
        <v>0</v>
      </c>
      <c r="F46" s="70">
        <v>0</v>
      </c>
      <c r="G46" s="70">
        <v>0</v>
      </c>
      <c r="H46" s="70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0">
        <v>0</v>
      </c>
      <c r="O46" s="70">
        <v>0</v>
      </c>
      <c r="P46" s="70">
        <v>0</v>
      </c>
      <c r="Q46" s="70">
        <v>0</v>
      </c>
      <c r="R46" s="70">
        <v>0</v>
      </c>
      <c r="S46" s="70">
        <v>0</v>
      </c>
      <c r="T46" s="70">
        <v>0</v>
      </c>
      <c r="U46" s="70">
        <v>0</v>
      </c>
      <c r="V46" s="70">
        <v>0</v>
      </c>
      <c r="W46" s="70">
        <v>0</v>
      </c>
      <c r="X46" s="70">
        <v>0</v>
      </c>
      <c r="Y46" s="70">
        <v>0</v>
      </c>
      <c r="Z46" s="70">
        <v>0</v>
      </c>
      <c r="AA46" s="70">
        <v>0</v>
      </c>
      <c r="AB46" s="70">
        <v>0</v>
      </c>
      <c r="AC46" s="70">
        <v>0</v>
      </c>
      <c r="AD46" s="70">
        <v>0</v>
      </c>
      <c r="AE46" s="70">
        <v>0</v>
      </c>
      <c r="AF46" s="70">
        <v>0</v>
      </c>
      <c r="AG46" s="70">
        <v>0</v>
      </c>
      <c r="AH46" s="70">
        <v>0</v>
      </c>
      <c r="AI46" s="70">
        <v>0</v>
      </c>
      <c r="AJ46" s="70">
        <v>0</v>
      </c>
      <c r="AK46" s="70">
        <v>0</v>
      </c>
      <c r="AL46" s="70">
        <v>0</v>
      </c>
    </row>
    <row r="47" spans="1:38" ht="65.25" customHeight="1" x14ac:dyDescent="0.25">
      <c r="A47" s="58" t="s">
        <v>110</v>
      </c>
      <c r="B47" s="59" t="s">
        <v>111</v>
      </c>
      <c r="C47" s="70">
        <v>0</v>
      </c>
      <c r="D47" s="70">
        <v>0</v>
      </c>
      <c r="E47" s="68">
        <f t="shared" si="1"/>
        <v>0</v>
      </c>
      <c r="F47" s="70">
        <v>0</v>
      </c>
      <c r="G47" s="70">
        <v>0</v>
      </c>
      <c r="H47" s="70">
        <v>0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70">
        <v>0</v>
      </c>
      <c r="P47" s="70">
        <v>0</v>
      </c>
      <c r="Q47" s="70">
        <v>0</v>
      </c>
      <c r="R47" s="70">
        <v>0</v>
      </c>
      <c r="S47" s="70">
        <v>0</v>
      </c>
      <c r="T47" s="70">
        <v>0</v>
      </c>
      <c r="U47" s="70">
        <v>0</v>
      </c>
      <c r="V47" s="70">
        <v>0</v>
      </c>
      <c r="W47" s="70">
        <v>0</v>
      </c>
      <c r="X47" s="70">
        <v>0</v>
      </c>
      <c r="Y47" s="70">
        <v>0</v>
      </c>
      <c r="Z47" s="70">
        <v>0</v>
      </c>
      <c r="AA47" s="70">
        <v>0</v>
      </c>
      <c r="AB47" s="70">
        <v>0</v>
      </c>
      <c r="AC47" s="70">
        <v>0</v>
      </c>
      <c r="AD47" s="70">
        <v>0</v>
      </c>
      <c r="AE47" s="70">
        <v>0</v>
      </c>
      <c r="AF47" s="70">
        <v>0</v>
      </c>
      <c r="AG47" s="70">
        <v>0</v>
      </c>
      <c r="AH47" s="70">
        <v>0</v>
      </c>
      <c r="AI47" s="70">
        <v>0</v>
      </c>
      <c r="AJ47" s="70">
        <v>0</v>
      </c>
      <c r="AK47" s="70">
        <v>0</v>
      </c>
      <c r="AL47" s="70">
        <v>0</v>
      </c>
    </row>
    <row r="48" spans="1:38" s="55" customFormat="1" ht="65.25" customHeight="1" x14ac:dyDescent="0.25">
      <c r="A48" s="58" t="s">
        <v>112</v>
      </c>
      <c r="B48" s="52" t="s">
        <v>81</v>
      </c>
      <c r="C48" s="68"/>
      <c r="D48" s="70">
        <v>0</v>
      </c>
      <c r="E48" s="68">
        <f t="shared" si="1"/>
        <v>0</v>
      </c>
      <c r="F48" s="70">
        <v>0</v>
      </c>
      <c r="G48" s="70">
        <v>0</v>
      </c>
      <c r="H48" s="70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0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>
        <v>0</v>
      </c>
      <c r="AG48" s="68">
        <v>0</v>
      </c>
      <c r="AH48" s="68">
        <v>0</v>
      </c>
      <c r="AI48" s="68">
        <v>0</v>
      </c>
      <c r="AJ48" s="68">
        <v>0</v>
      </c>
      <c r="AK48" s="68">
        <v>0</v>
      </c>
      <c r="AL48" s="68">
        <v>0</v>
      </c>
    </row>
    <row r="49" spans="1:38" s="55" customFormat="1" ht="65.25" customHeight="1" x14ac:dyDescent="0.25">
      <c r="A49" s="58"/>
      <c r="B49" s="52" t="s">
        <v>15</v>
      </c>
      <c r="C49" s="71">
        <f>C9+C10</f>
        <v>6</v>
      </c>
      <c r="D49" s="71">
        <f t="shared" ref="D49:AL49" si="33">D9+D10</f>
        <v>4</v>
      </c>
      <c r="E49" s="68">
        <f t="shared" si="1"/>
        <v>2</v>
      </c>
      <c r="F49" s="71">
        <f t="shared" si="33"/>
        <v>0</v>
      </c>
      <c r="G49" s="71">
        <f t="shared" si="33"/>
        <v>0</v>
      </c>
      <c r="H49" s="71">
        <f t="shared" si="33"/>
        <v>0</v>
      </c>
      <c r="I49" s="71">
        <f t="shared" si="33"/>
        <v>0</v>
      </c>
      <c r="J49" s="71">
        <f t="shared" si="33"/>
        <v>0</v>
      </c>
      <c r="K49" s="71">
        <f t="shared" si="33"/>
        <v>0</v>
      </c>
      <c r="L49" s="71">
        <f t="shared" si="33"/>
        <v>6</v>
      </c>
      <c r="M49" s="71">
        <f t="shared" si="33"/>
        <v>0</v>
      </c>
      <c r="N49" s="71">
        <f t="shared" si="33"/>
        <v>0</v>
      </c>
      <c r="O49" s="71">
        <f t="shared" si="33"/>
        <v>0</v>
      </c>
      <c r="P49" s="71">
        <f t="shared" si="33"/>
        <v>0</v>
      </c>
      <c r="Q49" s="71">
        <f t="shared" si="33"/>
        <v>0</v>
      </c>
      <c r="R49" s="71">
        <f t="shared" si="33"/>
        <v>0</v>
      </c>
      <c r="S49" s="71">
        <f t="shared" si="33"/>
        <v>0</v>
      </c>
      <c r="T49" s="71">
        <f t="shared" si="33"/>
        <v>0</v>
      </c>
      <c r="U49" s="71">
        <f t="shared" si="33"/>
        <v>0</v>
      </c>
      <c r="V49" s="71">
        <f t="shared" si="33"/>
        <v>0</v>
      </c>
      <c r="W49" s="71">
        <f t="shared" si="33"/>
        <v>0</v>
      </c>
      <c r="X49" s="71">
        <f t="shared" si="33"/>
        <v>0</v>
      </c>
      <c r="Y49" s="68">
        <f t="shared" si="5"/>
        <v>0</v>
      </c>
      <c r="Z49" s="71">
        <v>0</v>
      </c>
      <c r="AA49" s="71">
        <f t="shared" si="33"/>
        <v>0</v>
      </c>
      <c r="AB49" s="71">
        <f t="shared" si="33"/>
        <v>0</v>
      </c>
      <c r="AC49" s="71">
        <f t="shared" si="33"/>
        <v>0</v>
      </c>
      <c r="AD49" s="71">
        <f t="shared" si="33"/>
        <v>0</v>
      </c>
      <c r="AE49" s="71">
        <f t="shared" si="33"/>
        <v>0</v>
      </c>
      <c r="AF49" s="71">
        <f t="shared" si="33"/>
        <v>0</v>
      </c>
      <c r="AG49" s="71">
        <f t="shared" si="33"/>
        <v>0</v>
      </c>
      <c r="AH49" s="71">
        <f t="shared" si="33"/>
        <v>0</v>
      </c>
      <c r="AI49" s="71">
        <f t="shared" si="33"/>
        <v>0</v>
      </c>
      <c r="AJ49" s="71">
        <f t="shared" si="33"/>
        <v>0</v>
      </c>
      <c r="AK49" s="71">
        <f t="shared" si="33"/>
        <v>0</v>
      </c>
      <c r="AL49" s="71">
        <f t="shared" si="33"/>
        <v>0</v>
      </c>
    </row>
    <row r="50" spans="1:38" x14ac:dyDescent="0.2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</row>
    <row r="51" spans="1:38" ht="24.75" customHeight="1" x14ac:dyDescent="0.25">
      <c r="A51" s="60"/>
      <c r="B51" s="60"/>
      <c r="C51" s="60"/>
      <c r="D51" s="60"/>
      <c r="E51" s="60"/>
      <c r="F51" s="60"/>
      <c r="G51" s="60"/>
      <c r="H51" s="60"/>
      <c r="I51" s="60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</row>
    <row r="52" spans="1:38" x14ac:dyDescent="0.25">
      <c r="A52" s="60"/>
      <c r="B52" s="60"/>
      <c r="C52" s="60"/>
      <c r="D52" s="60"/>
      <c r="E52" s="60"/>
      <c r="F52" s="60"/>
      <c r="G52" s="60"/>
      <c r="H52" s="60"/>
      <c r="I52" s="60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</row>
    <row r="53" spans="1:38" x14ac:dyDescent="0.25">
      <c r="A53" s="60"/>
      <c r="B53" s="60"/>
      <c r="C53" s="60"/>
      <c r="D53" s="60"/>
      <c r="E53" s="60"/>
      <c r="F53" s="60"/>
      <c r="G53" s="60"/>
      <c r="H53" s="60"/>
      <c r="I53" s="60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</row>
    <row r="54" spans="1:38" x14ac:dyDescent="0.25">
      <c r="A54" s="60"/>
      <c r="B54" s="60"/>
      <c r="C54" s="60"/>
      <c r="D54" s="60"/>
      <c r="E54" s="60"/>
      <c r="F54" s="60"/>
      <c r="G54" s="60"/>
      <c r="H54" s="60"/>
      <c r="I54" s="60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</row>
    <row r="55" spans="1:38" x14ac:dyDescent="0.25">
      <c r="A55" s="60"/>
      <c r="B55" s="60"/>
      <c r="C55" s="60"/>
      <c r="D55" s="60"/>
      <c r="E55" s="60"/>
      <c r="F55" s="60"/>
      <c r="G55" s="60"/>
      <c r="H55" s="60"/>
      <c r="I55" s="60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</row>
    <row r="56" spans="1:38" x14ac:dyDescent="0.25">
      <c r="A56" s="60"/>
      <c r="B56" s="60"/>
      <c r="C56" s="60"/>
      <c r="D56" s="60"/>
      <c r="E56" s="60"/>
      <c r="F56" s="60"/>
      <c r="G56" s="60"/>
      <c r="H56" s="60"/>
      <c r="I56" s="60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</row>
    <row r="57" spans="1:38" x14ac:dyDescent="0.25">
      <c r="A57" s="60"/>
      <c r="B57" s="60"/>
      <c r="C57" s="60"/>
      <c r="D57" s="60"/>
      <c r="E57" s="60"/>
      <c r="F57" s="60"/>
      <c r="G57" s="60"/>
      <c r="H57" s="60"/>
      <c r="I57" s="60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</row>
    <row r="58" spans="1:38" x14ac:dyDescent="0.25">
      <c r="A58" s="60"/>
      <c r="B58" s="60"/>
      <c r="C58" s="60"/>
      <c r="D58" s="60"/>
      <c r="E58" s="60"/>
      <c r="F58" s="60"/>
      <c r="G58" s="60"/>
      <c r="H58" s="60"/>
      <c r="I58" s="60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</row>
    <row r="59" spans="1:38" x14ac:dyDescent="0.25">
      <c r="A59" s="60"/>
      <c r="B59" s="60"/>
      <c r="C59" s="60"/>
      <c r="D59" s="60"/>
      <c r="E59" s="60"/>
      <c r="F59" s="60"/>
      <c r="G59" s="60"/>
      <c r="H59" s="60"/>
      <c r="I59" s="60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</row>
    <row r="60" spans="1:38" x14ac:dyDescent="0.25">
      <c r="A60" s="60"/>
      <c r="B60" s="60"/>
      <c r="C60" s="60"/>
      <c r="D60" s="60"/>
      <c r="E60" s="60"/>
      <c r="F60" s="60"/>
      <c r="G60" s="60"/>
      <c r="H60" s="60"/>
      <c r="I60" s="60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</row>
    <row r="61" spans="1:38" x14ac:dyDescent="0.25">
      <c r="A61" s="60"/>
      <c r="B61" s="60"/>
      <c r="C61" s="60"/>
      <c r="D61" s="60"/>
      <c r="E61" s="60"/>
      <c r="F61" s="60"/>
      <c r="G61" s="60"/>
      <c r="H61" s="60"/>
      <c r="I61" s="60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</row>
    <row r="62" spans="1:38" x14ac:dyDescent="0.25">
      <c r="A62" s="60"/>
      <c r="B62" s="60"/>
      <c r="C62" s="60"/>
      <c r="D62" s="60"/>
      <c r="E62" s="60"/>
      <c r="F62" s="60"/>
      <c r="G62" s="60"/>
      <c r="H62" s="60"/>
      <c r="I62" s="60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</row>
    <row r="63" spans="1:38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</row>
    <row r="64" spans="1:38" x14ac:dyDescent="0.25">
      <c r="A64" s="60"/>
      <c r="B64" s="60"/>
      <c r="C64" s="60"/>
      <c r="D64" s="60"/>
      <c r="E64" s="60"/>
      <c r="F64" s="60"/>
      <c r="G64" s="60"/>
      <c r="H64" s="60"/>
      <c r="I64" s="60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</row>
    <row r="65" spans="1:38" x14ac:dyDescent="0.25">
      <c r="A65" s="60"/>
      <c r="B65" s="60"/>
      <c r="C65" s="60"/>
      <c r="D65" s="60"/>
      <c r="E65" s="60"/>
      <c r="F65" s="60"/>
      <c r="G65" s="60"/>
      <c r="H65" s="60"/>
      <c r="I65" s="60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</row>
    <row r="66" spans="1:38" x14ac:dyDescent="0.25">
      <c r="A66" s="60"/>
      <c r="B66" s="60"/>
      <c r="C66" s="60"/>
      <c r="D66" s="60"/>
      <c r="E66" s="60"/>
      <c r="F66" s="60"/>
      <c r="G66" s="60"/>
      <c r="H66" s="60"/>
      <c r="I66" s="60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</row>
    <row r="67" spans="1:38" x14ac:dyDescent="0.25">
      <c r="A67" s="60"/>
      <c r="B67" s="60"/>
      <c r="C67" s="60"/>
      <c r="D67" s="60"/>
      <c r="E67" s="60"/>
      <c r="F67" s="60"/>
      <c r="G67" s="60"/>
      <c r="H67" s="60"/>
      <c r="I67" s="60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</row>
    <row r="68" spans="1:38" x14ac:dyDescent="0.25">
      <c r="A68" s="60"/>
      <c r="B68" s="60"/>
      <c r="C68" s="60"/>
      <c r="D68" s="60"/>
      <c r="E68" s="60"/>
      <c r="F68" s="60"/>
      <c r="G68" s="60"/>
      <c r="H68" s="60"/>
      <c r="I68" s="60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</row>
    <row r="69" spans="1:38" x14ac:dyDescent="0.25">
      <c r="A69" s="60"/>
      <c r="B69" s="60"/>
      <c r="C69" s="60"/>
      <c r="D69" s="60"/>
      <c r="E69" s="60"/>
      <c r="F69" s="60"/>
      <c r="G69" s="60"/>
      <c r="H69" s="60"/>
      <c r="I69" s="60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</row>
    <row r="70" spans="1:38" x14ac:dyDescent="0.25">
      <c r="A70" s="60"/>
      <c r="B70" s="60"/>
      <c r="C70" s="60"/>
      <c r="D70" s="60"/>
      <c r="E70" s="60"/>
      <c r="F70" s="60"/>
      <c r="G70" s="60"/>
      <c r="H70" s="60"/>
      <c r="I70" s="60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</row>
    <row r="71" spans="1:38" x14ac:dyDescent="0.25">
      <c r="A71" s="60"/>
      <c r="B71" s="60"/>
      <c r="C71" s="60"/>
      <c r="D71" s="60"/>
      <c r="E71" s="60"/>
      <c r="F71" s="60"/>
      <c r="G71" s="60"/>
      <c r="H71" s="60"/>
      <c r="I71" s="60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</row>
    <row r="72" spans="1:38" x14ac:dyDescent="0.25">
      <c r="A72" s="60"/>
      <c r="B72" s="60"/>
      <c r="C72" s="60"/>
      <c r="D72" s="60"/>
      <c r="E72" s="60"/>
      <c r="F72" s="60"/>
      <c r="G72" s="60"/>
      <c r="H72" s="60"/>
      <c r="I72" s="60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</row>
    <row r="73" spans="1:38" x14ac:dyDescent="0.25">
      <c r="A73" s="60"/>
      <c r="B73" s="60"/>
      <c r="C73" s="60"/>
      <c r="D73" s="60"/>
      <c r="E73" s="60"/>
      <c r="F73" s="60"/>
      <c r="G73" s="60"/>
      <c r="H73" s="60"/>
      <c r="I73" s="60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</row>
    <row r="74" spans="1:38" x14ac:dyDescent="0.25">
      <c r="A74" s="60"/>
      <c r="B74" s="60"/>
      <c r="C74" s="60"/>
      <c r="D74" s="60"/>
      <c r="E74" s="60"/>
      <c r="F74" s="60"/>
      <c r="G74" s="60"/>
      <c r="H74" s="60"/>
      <c r="I74" s="60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</row>
    <row r="75" spans="1:38" x14ac:dyDescent="0.25">
      <c r="A75" s="60"/>
      <c r="B75" s="60"/>
      <c r="C75" s="60"/>
      <c r="D75" s="60"/>
      <c r="E75" s="60"/>
      <c r="F75" s="60"/>
      <c r="G75" s="60"/>
      <c r="H75" s="60"/>
      <c r="I75" s="60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</row>
    <row r="76" spans="1:38" x14ac:dyDescent="0.25">
      <c r="A76" s="60"/>
      <c r="B76" s="60"/>
      <c r="C76" s="60"/>
      <c r="D76" s="60"/>
      <c r="E76" s="60"/>
      <c r="F76" s="60"/>
      <c r="G76" s="60"/>
      <c r="H76" s="60"/>
      <c r="I76" s="60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</row>
    <row r="77" spans="1:38" x14ac:dyDescent="0.25">
      <c r="A77" s="60"/>
      <c r="B77" s="60"/>
      <c r="C77" s="60"/>
      <c r="D77" s="60"/>
      <c r="E77" s="60"/>
      <c r="F77" s="60"/>
      <c r="G77" s="60"/>
      <c r="H77" s="60"/>
      <c r="I77" s="60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</row>
    <row r="78" spans="1:38" x14ac:dyDescent="0.25">
      <c r="A78" s="60"/>
      <c r="B78" s="60"/>
      <c r="C78" s="60"/>
      <c r="D78" s="60"/>
      <c r="E78" s="60"/>
      <c r="F78" s="60"/>
      <c r="G78" s="60"/>
      <c r="H78" s="60"/>
      <c r="I78" s="60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</row>
    <row r="79" spans="1:38" x14ac:dyDescent="0.25">
      <c r="A79" s="60"/>
      <c r="B79" s="60"/>
      <c r="C79" s="60"/>
      <c r="D79" s="60"/>
      <c r="E79" s="60"/>
      <c r="F79" s="60"/>
      <c r="G79" s="60"/>
      <c r="H79" s="60"/>
      <c r="I79" s="60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</row>
    <row r="80" spans="1:38" x14ac:dyDescent="0.25">
      <c r="A80" s="60"/>
      <c r="B80" s="60"/>
      <c r="C80" s="60"/>
      <c r="D80" s="60"/>
      <c r="E80" s="60"/>
      <c r="F80" s="60"/>
      <c r="G80" s="60"/>
      <c r="H80" s="60"/>
      <c r="I80" s="60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</row>
    <row r="81" spans="1:38" x14ac:dyDescent="0.25">
      <c r="A81" s="60"/>
      <c r="B81" s="60"/>
      <c r="C81" s="60"/>
      <c r="D81" s="60"/>
      <c r="E81" s="60"/>
      <c r="F81" s="60"/>
      <c r="G81" s="60"/>
      <c r="H81" s="60"/>
      <c r="I81" s="60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</row>
    <row r="82" spans="1:38" x14ac:dyDescent="0.25">
      <c r="A82" s="60"/>
      <c r="B82" s="60"/>
      <c r="C82" s="60"/>
      <c r="D82" s="60"/>
      <c r="E82" s="60"/>
      <c r="F82" s="60"/>
      <c r="G82" s="60"/>
      <c r="H82" s="60"/>
      <c r="I82" s="60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</row>
    <row r="83" spans="1:38" x14ac:dyDescent="0.25">
      <c r="A83" s="60"/>
      <c r="B83" s="60"/>
      <c r="C83" s="60"/>
      <c r="D83" s="60"/>
      <c r="E83" s="60"/>
      <c r="F83" s="60"/>
      <c r="G83" s="60"/>
      <c r="H83" s="60"/>
      <c r="I83" s="60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</row>
    <row r="84" spans="1:38" x14ac:dyDescent="0.25">
      <c r="A84" s="60"/>
      <c r="B84" s="60"/>
      <c r="C84" s="60"/>
      <c r="D84" s="60"/>
      <c r="E84" s="60"/>
      <c r="F84" s="60"/>
      <c r="G84" s="60"/>
      <c r="H84" s="60"/>
      <c r="I84" s="60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</row>
    <row r="85" spans="1:38" x14ac:dyDescent="0.25">
      <c r="A85" s="60"/>
      <c r="B85" s="60"/>
      <c r="C85" s="60"/>
      <c r="D85" s="60"/>
      <c r="E85" s="60"/>
      <c r="F85" s="60"/>
      <c r="G85" s="60"/>
      <c r="H85" s="60"/>
      <c r="I85" s="60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</row>
    <row r="86" spans="1:38" x14ac:dyDescent="0.25">
      <c r="A86" s="60"/>
      <c r="B86" s="60"/>
      <c r="C86" s="60"/>
      <c r="D86" s="60"/>
      <c r="E86" s="60"/>
      <c r="F86" s="60"/>
      <c r="G86" s="60"/>
      <c r="H86" s="60"/>
      <c r="I86" s="60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</row>
    <row r="87" spans="1:38" x14ac:dyDescent="0.25">
      <c r="A87" s="60"/>
      <c r="B87" s="60"/>
      <c r="C87" s="60"/>
      <c r="D87" s="60"/>
      <c r="E87" s="60"/>
      <c r="F87" s="60"/>
      <c r="G87" s="60"/>
      <c r="H87" s="60"/>
      <c r="I87" s="60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</row>
    <row r="88" spans="1:38" x14ac:dyDescent="0.25">
      <c r="A88" s="60"/>
      <c r="B88" s="60"/>
      <c r="C88" s="60"/>
      <c r="D88" s="60"/>
      <c r="E88" s="60"/>
      <c r="F88" s="60"/>
      <c r="G88" s="60"/>
      <c r="H88" s="60"/>
      <c r="I88" s="60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</row>
    <row r="89" spans="1:38" x14ac:dyDescent="0.25">
      <c r="A89" s="60"/>
      <c r="B89" s="60"/>
      <c r="C89" s="60"/>
      <c r="D89" s="60"/>
      <c r="E89" s="60"/>
      <c r="F89" s="60"/>
      <c r="G89" s="60"/>
      <c r="H89" s="60"/>
      <c r="I89" s="60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</row>
    <row r="90" spans="1:38" x14ac:dyDescent="0.25">
      <c r="A90" s="60"/>
      <c r="B90" s="60"/>
      <c r="C90" s="60"/>
      <c r="D90" s="60"/>
      <c r="E90" s="60"/>
      <c r="F90" s="60"/>
      <c r="G90" s="60"/>
      <c r="H90" s="60"/>
      <c r="I90" s="60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</row>
    <row r="91" spans="1:38" x14ac:dyDescent="0.25">
      <c r="A91" s="60"/>
      <c r="B91" s="60"/>
      <c r="C91" s="60"/>
      <c r="D91" s="60"/>
      <c r="E91" s="60"/>
      <c r="F91" s="60"/>
      <c r="G91" s="60"/>
      <c r="H91" s="60"/>
      <c r="I91" s="60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</row>
    <row r="92" spans="1:38" x14ac:dyDescent="0.25">
      <c r="A92" s="60"/>
      <c r="B92" s="60"/>
      <c r="C92" s="60"/>
      <c r="D92" s="60"/>
      <c r="E92" s="60"/>
      <c r="F92" s="60"/>
      <c r="G92" s="60"/>
      <c r="H92" s="60"/>
      <c r="I92" s="60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</row>
    <row r="93" spans="1:38" x14ac:dyDescent="0.25">
      <c r="A93" s="60"/>
      <c r="B93" s="60"/>
      <c r="C93" s="60"/>
      <c r="D93" s="60"/>
      <c r="E93" s="60"/>
      <c r="F93" s="60"/>
      <c r="G93" s="60"/>
      <c r="H93" s="60"/>
      <c r="I93" s="60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</row>
    <row r="94" spans="1:38" x14ac:dyDescent="0.25">
      <c r="A94" s="60"/>
      <c r="B94" s="60"/>
      <c r="C94" s="60"/>
      <c r="D94" s="60"/>
      <c r="E94" s="60"/>
      <c r="F94" s="60"/>
      <c r="G94" s="60"/>
      <c r="H94" s="60"/>
      <c r="I94" s="60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</row>
    <row r="95" spans="1:38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</row>
    <row r="96" spans="1:38" x14ac:dyDescent="0.25">
      <c r="A96" s="60"/>
      <c r="B96" s="60"/>
      <c r="C96" s="60"/>
      <c r="D96" s="60"/>
      <c r="E96" s="60"/>
      <c r="F96" s="60"/>
      <c r="G96" s="60"/>
      <c r="H96" s="60"/>
      <c r="I96" s="60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</row>
    <row r="97" spans="1:38" x14ac:dyDescent="0.25">
      <c r="A97" s="60"/>
      <c r="B97" s="60"/>
      <c r="C97" s="60"/>
      <c r="D97" s="60"/>
      <c r="E97" s="60"/>
      <c r="F97" s="60"/>
      <c r="G97" s="60"/>
      <c r="H97" s="60"/>
      <c r="I97" s="60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</row>
    <row r="98" spans="1:38" x14ac:dyDescent="0.25">
      <c r="A98" s="60"/>
      <c r="B98" s="60"/>
      <c r="C98" s="60"/>
      <c r="D98" s="60"/>
      <c r="E98" s="60"/>
      <c r="F98" s="60"/>
      <c r="G98" s="60"/>
      <c r="H98" s="60"/>
      <c r="I98" s="60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</row>
    <row r="99" spans="1:38" x14ac:dyDescent="0.25">
      <c r="A99" s="60"/>
      <c r="B99" s="60"/>
      <c r="C99" s="60"/>
      <c r="D99" s="60"/>
      <c r="E99" s="60"/>
      <c r="F99" s="60"/>
      <c r="G99" s="60"/>
      <c r="H99" s="60"/>
      <c r="I99" s="60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</row>
    <row r="100" spans="1:38" x14ac:dyDescent="0.25">
      <c r="A100" s="60"/>
      <c r="B100" s="60"/>
      <c r="C100" s="60"/>
      <c r="D100" s="60"/>
      <c r="E100" s="60"/>
      <c r="F100" s="60"/>
      <c r="G100" s="60"/>
      <c r="H100" s="60"/>
      <c r="I100" s="60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</row>
    <row r="101" spans="1:38" x14ac:dyDescent="0.25">
      <c r="A101" s="60"/>
      <c r="B101" s="62"/>
      <c r="C101" s="62"/>
      <c r="D101" s="62"/>
      <c r="E101" s="62"/>
      <c r="F101" s="62"/>
      <c r="G101" s="62"/>
      <c r="H101" s="62"/>
      <c r="I101" s="62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</row>
    <row r="102" spans="1:38" x14ac:dyDescent="0.25">
      <c r="A102" s="60"/>
      <c r="B102" s="62"/>
      <c r="C102" s="62"/>
      <c r="D102" s="62"/>
      <c r="E102" s="62"/>
      <c r="F102" s="62"/>
      <c r="G102" s="62"/>
      <c r="H102" s="62"/>
      <c r="I102" s="62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</row>
    <row r="103" spans="1:38" x14ac:dyDescent="0.25">
      <c r="A103" s="60"/>
      <c r="B103" s="62"/>
      <c r="C103" s="62"/>
      <c r="D103" s="62"/>
      <c r="E103" s="62"/>
      <c r="F103" s="62"/>
      <c r="G103" s="62"/>
      <c r="H103" s="62"/>
      <c r="I103" s="62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</row>
    <row r="104" spans="1:38" x14ac:dyDescent="0.25">
      <c r="A104" s="60"/>
      <c r="B104" s="62"/>
      <c r="C104" s="62"/>
      <c r="D104" s="62"/>
      <c r="E104" s="62"/>
      <c r="F104" s="62"/>
      <c r="G104" s="62"/>
      <c r="H104" s="62"/>
      <c r="I104" s="62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</row>
    <row r="105" spans="1:38" x14ac:dyDescent="0.25">
      <c r="A105" s="60"/>
      <c r="B105" s="62"/>
      <c r="C105" s="62"/>
      <c r="D105" s="62"/>
      <c r="E105" s="62"/>
      <c r="F105" s="62"/>
      <c r="G105" s="62"/>
      <c r="H105" s="62"/>
      <c r="I105" s="62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</row>
    <row r="106" spans="1:38" x14ac:dyDescent="0.25">
      <c r="A106" s="60"/>
      <c r="B106" s="62"/>
      <c r="C106" s="62"/>
      <c r="D106" s="62"/>
      <c r="E106" s="62"/>
      <c r="F106" s="62"/>
      <c r="G106" s="62"/>
      <c r="H106" s="62"/>
      <c r="I106" s="62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</row>
    <row r="107" spans="1:38" x14ac:dyDescent="0.25">
      <c r="A107" s="60"/>
      <c r="B107" s="62"/>
      <c r="C107" s="62"/>
      <c r="D107" s="62"/>
      <c r="E107" s="62"/>
      <c r="F107" s="62"/>
      <c r="G107" s="62"/>
      <c r="H107" s="62"/>
      <c r="I107" s="62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</row>
    <row r="108" spans="1:38" x14ac:dyDescent="0.25">
      <c r="A108" s="60"/>
      <c r="B108" s="62"/>
      <c r="C108" s="62"/>
      <c r="D108" s="62"/>
      <c r="E108" s="62"/>
      <c r="F108" s="62"/>
      <c r="G108" s="62"/>
      <c r="H108" s="62"/>
      <c r="I108" s="62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</row>
    <row r="109" spans="1:38" x14ac:dyDescent="0.25">
      <c r="A109" s="60"/>
      <c r="B109" s="63"/>
      <c r="C109" s="63"/>
      <c r="D109" s="63"/>
      <c r="E109" s="63"/>
      <c r="F109" s="63"/>
      <c r="G109" s="63"/>
      <c r="H109" s="63"/>
      <c r="I109" s="62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</row>
    <row r="110" spans="1:38" x14ac:dyDescent="0.25">
      <c r="A110" s="60"/>
      <c r="B110" s="63"/>
      <c r="C110" s="63"/>
      <c r="D110" s="63"/>
      <c r="E110" s="63"/>
      <c r="F110" s="63"/>
      <c r="G110" s="63"/>
      <c r="H110" s="63"/>
      <c r="I110" s="62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</row>
    <row r="111" spans="1:38" x14ac:dyDescent="0.25">
      <c r="A111" s="60"/>
      <c r="B111" s="62"/>
      <c r="C111" s="62"/>
      <c r="D111" s="62"/>
      <c r="E111" s="62"/>
      <c r="F111" s="62"/>
      <c r="G111" s="62"/>
      <c r="H111" s="62"/>
      <c r="I111" s="62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</row>
    <row r="112" spans="1:38" x14ac:dyDescent="0.25">
      <c r="A112" s="64"/>
      <c r="B112" s="65"/>
      <c r="C112" s="65"/>
      <c r="D112" s="65"/>
      <c r="E112" s="65"/>
      <c r="F112" s="65"/>
      <c r="G112" s="65"/>
      <c r="H112" s="65"/>
      <c r="I112" s="66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</row>
    <row r="113" spans="1:38" x14ac:dyDescent="0.25">
      <c r="A113" s="60"/>
      <c r="B113" s="63"/>
      <c r="C113" s="63"/>
      <c r="D113" s="63"/>
      <c r="E113" s="63"/>
      <c r="F113" s="63"/>
      <c r="G113" s="63"/>
      <c r="H113" s="63"/>
      <c r="I113" s="62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</row>
    <row r="114" spans="1:38" x14ac:dyDescent="0.25">
      <c r="A114" s="60"/>
      <c r="B114" s="63"/>
      <c r="C114" s="63"/>
      <c r="D114" s="63"/>
      <c r="E114" s="63"/>
      <c r="F114" s="63"/>
      <c r="G114" s="63"/>
      <c r="H114" s="63"/>
      <c r="I114" s="62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</row>
    <row r="115" spans="1:38" x14ac:dyDescent="0.25">
      <c r="A115" s="60"/>
      <c r="B115" s="62"/>
      <c r="C115" s="62"/>
      <c r="D115" s="62"/>
      <c r="E115" s="62"/>
      <c r="F115" s="62"/>
      <c r="G115" s="62"/>
      <c r="H115" s="62"/>
      <c r="I115" s="62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</row>
    <row r="116" spans="1:38" x14ac:dyDescent="0.25">
      <c r="A116" s="64"/>
      <c r="B116" s="65"/>
      <c r="C116" s="65"/>
      <c r="D116" s="65"/>
      <c r="E116" s="65"/>
      <c r="F116" s="65"/>
      <c r="G116" s="65"/>
      <c r="H116" s="65"/>
      <c r="I116" s="66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</row>
    <row r="117" spans="1:38" x14ac:dyDescent="0.25">
      <c r="A117" s="60"/>
      <c r="B117" s="63"/>
      <c r="C117" s="63"/>
      <c r="D117" s="63"/>
      <c r="E117" s="63"/>
      <c r="F117" s="63"/>
      <c r="G117" s="63"/>
      <c r="H117" s="63"/>
      <c r="I117" s="62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</row>
    <row r="118" spans="1:38" x14ac:dyDescent="0.25">
      <c r="A118" s="60"/>
      <c r="B118" s="63"/>
      <c r="C118" s="63"/>
      <c r="D118" s="63"/>
      <c r="E118" s="63"/>
      <c r="F118" s="63"/>
      <c r="G118" s="63"/>
      <c r="H118" s="63"/>
      <c r="I118" s="62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</row>
    <row r="119" spans="1:38" x14ac:dyDescent="0.25">
      <c r="A119" s="60"/>
      <c r="B119" s="63"/>
      <c r="C119" s="63"/>
      <c r="D119" s="63"/>
      <c r="E119" s="63"/>
      <c r="F119" s="63"/>
      <c r="G119" s="63"/>
      <c r="H119" s="63"/>
      <c r="I119" s="62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</row>
    <row r="120" spans="1:38" x14ac:dyDescent="0.25">
      <c r="A120" s="60"/>
      <c r="B120" s="63"/>
      <c r="C120" s="63"/>
      <c r="D120" s="63"/>
      <c r="E120" s="63"/>
      <c r="F120" s="63"/>
      <c r="G120" s="63"/>
      <c r="H120" s="63"/>
      <c r="I120" s="62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</row>
    <row r="121" spans="1:38" x14ac:dyDescent="0.25">
      <c r="A121" s="60"/>
      <c r="B121" s="63"/>
      <c r="C121" s="63"/>
      <c r="D121" s="63"/>
      <c r="E121" s="63"/>
      <c r="F121" s="63"/>
      <c r="G121" s="63"/>
      <c r="H121" s="63"/>
      <c r="I121" s="62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</row>
    <row r="122" spans="1:38" x14ac:dyDescent="0.25">
      <c r="A122" s="60"/>
      <c r="B122" s="62"/>
      <c r="C122" s="62"/>
      <c r="D122" s="62"/>
      <c r="E122" s="62"/>
      <c r="F122" s="62"/>
      <c r="G122" s="62"/>
      <c r="H122" s="62"/>
      <c r="I122" s="62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</row>
    <row r="123" spans="1:38" x14ac:dyDescent="0.25">
      <c r="A123" s="64"/>
      <c r="B123" s="65"/>
      <c r="C123" s="65"/>
      <c r="D123" s="65"/>
      <c r="E123" s="65"/>
      <c r="F123" s="65"/>
      <c r="G123" s="65"/>
      <c r="H123" s="65"/>
      <c r="I123" s="66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</row>
    <row r="124" spans="1:38" x14ac:dyDescent="0.25">
      <c r="A124" s="60"/>
      <c r="B124" s="63"/>
      <c r="C124" s="63"/>
      <c r="D124" s="63"/>
      <c r="E124" s="63"/>
      <c r="F124" s="63"/>
      <c r="G124" s="63"/>
      <c r="H124" s="63"/>
      <c r="I124" s="62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</row>
    <row r="125" spans="1:38" x14ac:dyDescent="0.25">
      <c r="A125" s="60"/>
      <c r="B125" s="63"/>
      <c r="C125" s="63"/>
      <c r="D125" s="63"/>
      <c r="E125" s="63"/>
      <c r="F125" s="63"/>
      <c r="G125" s="63"/>
      <c r="H125" s="63"/>
      <c r="I125" s="62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</row>
    <row r="126" spans="1:38" x14ac:dyDescent="0.25">
      <c r="A126" s="60"/>
      <c r="B126" s="63"/>
      <c r="C126" s="65"/>
      <c r="D126" s="65"/>
      <c r="E126" s="65"/>
      <c r="F126" s="65"/>
      <c r="G126" s="65"/>
      <c r="H126" s="65"/>
      <c r="I126" s="66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</row>
    <row r="127" spans="1:38" x14ac:dyDescent="0.25">
      <c r="A127" s="60"/>
      <c r="B127" s="63"/>
      <c r="C127" s="65"/>
      <c r="D127" s="65"/>
      <c r="E127" s="65"/>
      <c r="F127" s="65"/>
      <c r="G127" s="65"/>
      <c r="H127" s="65"/>
      <c r="I127" s="66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</row>
    <row r="128" spans="1:38" x14ac:dyDescent="0.25">
      <c r="A128" s="60"/>
      <c r="B128" s="63"/>
      <c r="C128" s="63"/>
      <c r="D128" s="63"/>
      <c r="E128" s="63"/>
      <c r="F128" s="63"/>
      <c r="G128" s="63"/>
      <c r="H128" s="63"/>
      <c r="I128" s="62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</row>
    <row r="129" spans="1:38" x14ac:dyDescent="0.25">
      <c r="A129" s="60"/>
      <c r="B129" s="63"/>
      <c r="C129" s="63"/>
      <c r="D129" s="63"/>
      <c r="E129" s="63"/>
      <c r="F129" s="63"/>
      <c r="G129" s="63"/>
      <c r="H129" s="63"/>
      <c r="I129" s="62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</row>
    <row r="130" spans="1:38" x14ac:dyDescent="0.25">
      <c r="A130" s="60"/>
      <c r="B130" s="63"/>
      <c r="C130" s="63"/>
      <c r="D130" s="63"/>
      <c r="E130" s="63"/>
      <c r="F130" s="63"/>
      <c r="G130" s="63"/>
      <c r="H130" s="63"/>
      <c r="I130" s="62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</row>
    <row r="131" spans="1:38" x14ac:dyDescent="0.25">
      <c r="A131" s="60"/>
      <c r="B131" s="62"/>
      <c r="C131" s="62"/>
      <c r="D131" s="62"/>
      <c r="E131" s="62"/>
      <c r="F131" s="62"/>
      <c r="G131" s="62"/>
      <c r="H131" s="62"/>
      <c r="I131" s="62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</row>
    <row r="132" spans="1:38" x14ac:dyDescent="0.25">
      <c r="A132" s="67"/>
      <c r="B132" s="65"/>
      <c r="C132" s="62"/>
      <c r="D132" s="62"/>
      <c r="E132" s="62"/>
      <c r="F132" s="62"/>
      <c r="G132" s="62"/>
      <c r="H132" s="62"/>
      <c r="I132" s="62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</row>
    <row r="133" spans="1:38" x14ac:dyDescent="0.25">
      <c r="A133" s="60"/>
      <c r="B133" s="63"/>
      <c r="C133" s="65"/>
      <c r="D133" s="65"/>
      <c r="E133" s="65"/>
      <c r="F133" s="65"/>
      <c r="G133" s="65"/>
      <c r="H133" s="65"/>
      <c r="I133" s="66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</row>
    <row r="134" spans="1:38" x14ac:dyDescent="0.25">
      <c r="A134" s="60"/>
      <c r="B134" s="63"/>
      <c r="C134" s="63"/>
      <c r="D134" s="63"/>
      <c r="E134" s="63"/>
      <c r="F134" s="63"/>
      <c r="G134" s="63"/>
      <c r="H134" s="63"/>
      <c r="I134" s="62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</row>
    <row r="135" spans="1:38" x14ac:dyDescent="0.25">
      <c r="A135" s="60"/>
      <c r="B135" s="63"/>
      <c r="C135" s="63"/>
      <c r="D135" s="63"/>
      <c r="E135" s="63"/>
      <c r="F135" s="63"/>
      <c r="G135" s="63"/>
      <c r="H135" s="63"/>
      <c r="I135" s="62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</row>
    <row r="136" spans="1:38" x14ac:dyDescent="0.25">
      <c r="A136" s="60"/>
      <c r="B136" s="62"/>
      <c r="C136" s="62"/>
      <c r="D136" s="62"/>
      <c r="E136" s="62"/>
      <c r="F136" s="62"/>
      <c r="G136" s="62"/>
      <c r="H136" s="62"/>
      <c r="I136" s="62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</row>
    <row r="137" spans="1:38" x14ac:dyDescent="0.25">
      <c r="A137" s="67"/>
      <c r="B137" s="65"/>
      <c r="C137" s="65"/>
      <c r="D137" s="65"/>
      <c r="E137" s="65"/>
      <c r="F137" s="65"/>
      <c r="G137" s="65"/>
      <c r="H137" s="65"/>
      <c r="I137" s="66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</row>
    <row r="138" spans="1:38" x14ac:dyDescent="0.25">
      <c r="A138" s="67"/>
      <c r="B138" s="65"/>
      <c r="C138" s="65"/>
      <c r="D138" s="65"/>
      <c r="E138" s="65"/>
      <c r="F138" s="65"/>
      <c r="G138" s="65"/>
      <c r="H138" s="65"/>
      <c r="I138" s="66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</row>
  </sheetData>
  <mergeCells count="43">
    <mergeCell ref="A1:B1"/>
    <mergeCell ref="C1:AL1"/>
    <mergeCell ref="A2:AL2"/>
    <mergeCell ref="A3:AL3"/>
    <mergeCell ref="A4:B6"/>
    <mergeCell ref="C4:G4"/>
    <mergeCell ref="H4:K4"/>
    <mergeCell ref="L4:L6"/>
    <mergeCell ref="M4:V4"/>
    <mergeCell ref="W4:W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X4:X6"/>
    <mergeCell ref="M5:M6"/>
    <mergeCell ref="N5:N6"/>
    <mergeCell ref="O5:O6"/>
    <mergeCell ref="P5:P6"/>
    <mergeCell ref="Q5:Q6"/>
    <mergeCell ref="R5:U5"/>
    <mergeCell ref="V5:V6"/>
    <mergeCell ref="Y4:Y6"/>
    <mergeCell ref="Z4:Z6"/>
    <mergeCell ref="AA4:AE4"/>
    <mergeCell ref="AF4:AF6"/>
    <mergeCell ref="AG4:AG6"/>
    <mergeCell ref="AE5:AE6"/>
    <mergeCell ref="AA5:AA6"/>
    <mergeCell ref="AB5:AB6"/>
    <mergeCell ref="AC5:AC6"/>
    <mergeCell ref="AD5:AD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Դարբինյան</vt:lpstr>
      <vt:lpstr>Ա.Ղազարյան</vt:lpstr>
      <vt:lpstr>Ա.Ծատուրյան</vt:lpstr>
      <vt:lpstr>Ա.Հարությունյան</vt:lpstr>
      <vt:lpstr>Գ.Առաքելյան</vt:lpstr>
      <vt:lpstr>Մ.Պետրոսյան</vt:lpstr>
      <vt:lpstr>Կ.Զարիկյան</vt:lpstr>
      <vt:lpstr>Ռ.Ազրոյան</vt:lpstr>
      <vt:lpstr>Դ.Դանիելյան</vt:lpstr>
      <vt:lpstr>Ռ.Մաքեյան</vt:lpstr>
      <vt:lpstr>Ա.Ներսիսյան</vt:lpstr>
      <vt:lpstr>Գ.Սոսյան</vt:lpstr>
      <vt:lpstr>Ա.Ավագյան</vt:lpstr>
      <vt:lpstr>Лист1</vt:lpstr>
      <vt:lpstr>Մ.Համբարձումյան</vt:lpstr>
      <vt:lpstr>Մ.Մելքումյան</vt:lpstr>
      <vt:lpstr>Վ.Միքաելյան</vt:lpstr>
      <vt:lpstr>Ե.Առաքելյան</vt:lpstr>
      <vt:lpstr>Ա.Մկրտչյան</vt:lpstr>
      <vt:lpstr>Ա. Չիլինգարյան</vt:lpstr>
      <vt:lpstr>Լ.Սադոյան</vt:lpstr>
      <vt:lpstr>Ա. Դիլբարյան</vt:lpstr>
      <vt:lpstr>Ռ.Խանդանյան</vt:lpstr>
      <vt:lpstr>Ալ.Հարությունյան</vt:lpstr>
      <vt:lpstr>Հ.Այվազյան</vt:lpstr>
      <vt:lpstr>Ս.Հովակիմյան</vt:lpstr>
      <vt:lpstr>Ա.Միրզոյան</vt:lpstr>
      <vt:lpstr>Ա.Ալավերդյան</vt:lpstr>
      <vt:lpstr>Լ.Հակոբյան</vt:lpstr>
      <vt:lpstr>է.Նահապետյան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2023-02-01T12:08:21Z</dcterms:modified>
</cp:coreProperties>
</file>