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User5\Desktop\2024-կիսամյակ\վիճակագարական կենտրոն\"/>
    </mc:Choice>
  </mc:AlternateContent>
  <bookViews>
    <workbookView xWindow="-120" yWindow="-120" windowWidth="20730" windowHeight="11160" tabRatio="638"/>
  </bookViews>
  <sheets>
    <sheet name="հակակոռուպցիոն դատարան " sheetId="11" r:id="rId1"/>
  </sheet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K10" i="11" l="1"/>
  <c r="CL10" i="11"/>
  <c r="CM10" i="11"/>
  <c r="CN10" i="11"/>
  <c r="CO10" i="11"/>
  <c r="CP10" i="11"/>
  <c r="CQ10" i="11"/>
  <c r="CR10" i="11"/>
  <c r="CS10" i="11"/>
  <c r="CT10" i="11"/>
  <c r="CU10" i="11"/>
  <c r="CV10" i="11"/>
  <c r="CW10" i="11"/>
  <c r="CX10" i="11"/>
  <c r="CY10" i="11"/>
  <c r="CZ10" i="11"/>
  <c r="CK11" i="11"/>
  <c r="CL11" i="11"/>
  <c r="CM11" i="11"/>
  <c r="CN11" i="11"/>
  <c r="CO11" i="11"/>
  <c r="CP11" i="11"/>
  <c r="CQ11" i="11"/>
  <c r="CR11" i="11"/>
  <c r="CS11" i="11"/>
  <c r="CT11" i="11"/>
  <c r="CU11" i="11"/>
  <c r="CV11" i="11"/>
  <c r="CW11" i="11"/>
  <c r="CX11" i="11"/>
  <c r="CY11" i="11"/>
  <c r="CZ11" i="11"/>
  <c r="CK12" i="11"/>
  <c r="CL12" i="11"/>
  <c r="CM12" i="11"/>
  <c r="CN12" i="11"/>
  <c r="CO12" i="11"/>
  <c r="CP12" i="11"/>
  <c r="CQ12" i="11"/>
  <c r="CR12" i="11"/>
  <c r="CS12" i="11"/>
  <c r="CT12" i="11"/>
  <c r="CU12" i="11"/>
  <c r="CV12" i="11"/>
  <c r="CW12" i="11"/>
  <c r="CX12" i="11"/>
  <c r="CY12" i="11"/>
  <c r="CZ12" i="11"/>
  <c r="CK13" i="11"/>
  <c r="CL13" i="11"/>
  <c r="CM13" i="11"/>
  <c r="CN13" i="11"/>
  <c r="CO13" i="11"/>
  <c r="CP13" i="11"/>
  <c r="CQ13" i="11"/>
  <c r="CR13" i="11"/>
  <c r="CS13" i="11"/>
  <c r="CT13" i="11"/>
  <c r="CU13" i="11"/>
  <c r="CV13" i="11"/>
  <c r="CW13" i="11"/>
  <c r="CX13" i="11"/>
  <c r="CY13" i="11"/>
  <c r="CZ13" i="11"/>
  <c r="CK14" i="11"/>
  <c r="CL14" i="11"/>
  <c r="CM14" i="11"/>
  <c r="CN14" i="11"/>
  <c r="CO14" i="11"/>
  <c r="CP14" i="11"/>
  <c r="CQ14" i="11"/>
  <c r="CR14" i="11"/>
  <c r="CS14" i="11"/>
  <c r="CT14" i="11"/>
  <c r="CU14" i="11"/>
  <c r="CV14" i="11"/>
  <c r="CW14" i="11"/>
  <c r="CX14" i="11"/>
  <c r="CY14" i="11"/>
  <c r="CZ14" i="11"/>
  <c r="CK15" i="11"/>
  <c r="CL15" i="11"/>
  <c r="CM15" i="11"/>
  <c r="CN15" i="11"/>
  <c r="CO15" i="11"/>
  <c r="CP15" i="11"/>
  <c r="CQ15" i="11"/>
  <c r="CR15" i="11"/>
  <c r="CS15" i="11"/>
  <c r="CT15" i="11"/>
  <c r="CU15" i="11"/>
  <c r="CV15" i="11"/>
  <c r="CW15" i="11"/>
  <c r="CX15" i="11"/>
  <c r="CY15" i="11"/>
  <c r="CZ15" i="11"/>
  <c r="CK16" i="11"/>
  <c r="CL16" i="11"/>
  <c r="CM16" i="11"/>
  <c r="CN16" i="11"/>
  <c r="CO16" i="11"/>
  <c r="CP16" i="11"/>
  <c r="CQ16" i="11"/>
  <c r="CR16" i="11"/>
  <c r="CS16" i="11"/>
  <c r="CT16" i="11"/>
  <c r="CU16" i="11"/>
  <c r="CV16" i="11"/>
  <c r="CW16" i="11"/>
  <c r="CX16" i="11"/>
  <c r="CY16" i="11"/>
  <c r="CZ16" i="11"/>
  <c r="CK17" i="11"/>
  <c r="CL17" i="11"/>
  <c r="CM17" i="11"/>
  <c r="CN17" i="11"/>
  <c r="CO17" i="11"/>
  <c r="CP17" i="11"/>
  <c r="CQ17" i="11"/>
  <c r="CR17" i="11"/>
  <c r="CS17" i="11"/>
  <c r="CT17" i="11"/>
  <c r="CU17" i="11"/>
  <c r="CV17" i="11"/>
  <c r="CW17" i="11"/>
  <c r="CX17" i="11"/>
  <c r="CY17" i="11"/>
  <c r="CZ17" i="11"/>
  <c r="CK18" i="11"/>
  <c r="CL18" i="11"/>
  <c r="CM18" i="11"/>
  <c r="CN18" i="11"/>
  <c r="CO18" i="11"/>
  <c r="CP18" i="11"/>
  <c r="CQ18" i="11"/>
  <c r="CR18" i="11"/>
  <c r="CS18" i="11"/>
  <c r="CT18" i="11"/>
  <c r="CU18" i="11"/>
  <c r="CV18" i="11"/>
  <c r="CW18" i="11"/>
  <c r="CX18" i="11"/>
  <c r="CY18" i="11"/>
  <c r="CZ18" i="11"/>
  <c r="CK19" i="11"/>
  <c r="CL19" i="11"/>
  <c r="CM19" i="11"/>
  <c r="CN19" i="11"/>
  <c r="CO19" i="11"/>
  <c r="CP19" i="11"/>
  <c r="CQ19" i="11"/>
  <c r="CR19" i="11"/>
  <c r="CS19" i="11"/>
  <c r="CT19" i="11"/>
  <c r="CU19" i="11"/>
  <c r="CV19" i="11"/>
  <c r="CW19" i="11"/>
  <c r="CX19" i="11"/>
  <c r="CY19" i="11"/>
  <c r="CZ19" i="11"/>
  <c r="CK20" i="11"/>
  <c r="CL20" i="11"/>
  <c r="CM20" i="11"/>
  <c r="CN20" i="11"/>
  <c r="CO20" i="11"/>
  <c r="CP20" i="11"/>
  <c r="CQ20" i="11"/>
  <c r="CR20" i="11"/>
  <c r="CS20" i="11"/>
  <c r="CT20" i="11"/>
  <c r="CU20" i="11"/>
  <c r="CV20" i="11"/>
  <c r="CW20" i="11"/>
  <c r="CX20" i="11"/>
  <c r="CY20" i="11"/>
  <c r="CZ20" i="11"/>
  <c r="CK21" i="11"/>
  <c r="CL21" i="11"/>
  <c r="CM21" i="11"/>
  <c r="CN21" i="11"/>
  <c r="CO21" i="11"/>
  <c r="CP21" i="11"/>
  <c r="CQ21" i="11"/>
  <c r="CR21" i="11"/>
  <c r="CS21" i="11"/>
  <c r="CT21" i="11"/>
  <c r="CU21" i="11"/>
  <c r="CV21" i="11"/>
  <c r="CW21" i="11"/>
  <c r="CX21" i="11"/>
  <c r="CY21" i="11"/>
  <c r="CZ21" i="11"/>
  <c r="CK22" i="11"/>
  <c r="CL22" i="11"/>
  <c r="CM22" i="11"/>
  <c r="CN22" i="11"/>
  <c r="CO22" i="11"/>
  <c r="CP22" i="11"/>
  <c r="CQ22" i="11"/>
  <c r="CR22" i="11"/>
  <c r="CS22" i="11"/>
  <c r="CT22" i="11"/>
  <c r="CU22" i="11"/>
  <c r="CV22" i="11"/>
  <c r="CW22" i="11"/>
  <c r="CX22" i="11"/>
  <c r="CY22" i="11"/>
  <c r="CZ22" i="11"/>
  <c r="CK23" i="11"/>
  <c r="CL23" i="11"/>
  <c r="CM23" i="11"/>
  <c r="CN23" i="11"/>
  <c r="CO23" i="11"/>
  <c r="CP23" i="11"/>
  <c r="CQ23" i="11"/>
  <c r="CR23" i="11"/>
  <c r="CS23" i="11"/>
  <c r="CT23" i="11"/>
  <c r="CU23" i="11"/>
  <c r="CV23" i="11"/>
  <c r="CW23" i="11"/>
  <c r="CX23" i="11"/>
  <c r="CY23" i="11"/>
  <c r="CZ23" i="11"/>
  <c r="CK24" i="11"/>
  <c r="CL24" i="11"/>
  <c r="CM24" i="11"/>
  <c r="CN24" i="11"/>
  <c r="CO24" i="11"/>
  <c r="CP24" i="11"/>
  <c r="CQ24" i="11"/>
  <c r="CR24" i="11"/>
  <c r="CS24" i="11"/>
  <c r="CT24" i="11"/>
  <c r="CU24" i="11"/>
  <c r="CV24" i="11"/>
  <c r="CW24" i="11"/>
  <c r="CX24" i="11"/>
  <c r="CY24" i="11"/>
  <c r="CZ24" i="11"/>
  <c r="CK25" i="11"/>
  <c r="CL25" i="11"/>
  <c r="CM25" i="11"/>
  <c r="CN25" i="11"/>
  <c r="CO25" i="11"/>
  <c r="CP25" i="11"/>
  <c r="CQ25" i="11"/>
  <c r="CR25" i="11"/>
  <c r="CS25" i="11"/>
  <c r="CT25" i="11"/>
  <c r="CU25" i="11"/>
  <c r="CV25" i="11"/>
  <c r="CW25" i="11"/>
  <c r="CX25" i="11"/>
  <c r="CY25" i="11"/>
  <c r="CZ25" i="11"/>
  <c r="CK26" i="11"/>
  <c r="CL26" i="11"/>
  <c r="CM26" i="11"/>
  <c r="CN26" i="11"/>
  <c r="CO26" i="11"/>
  <c r="CP26" i="11"/>
  <c r="CQ26" i="11"/>
  <c r="CR26" i="11"/>
  <c r="CS26" i="11"/>
  <c r="CT26" i="11"/>
  <c r="CU26" i="11"/>
  <c r="CV26" i="11"/>
  <c r="CW26" i="11"/>
  <c r="CX26" i="11"/>
  <c r="CY26" i="11"/>
  <c r="CZ26" i="11"/>
  <c r="CK27" i="11"/>
  <c r="CL27" i="11"/>
  <c r="CM27" i="11"/>
  <c r="CN27" i="11"/>
  <c r="CO27" i="11"/>
  <c r="CP27" i="11"/>
  <c r="CQ27" i="11"/>
  <c r="CR27" i="11"/>
  <c r="CS27" i="11"/>
  <c r="CT27" i="11"/>
  <c r="CU27" i="11"/>
  <c r="CV27" i="11"/>
  <c r="CW27" i="11"/>
  <c r="CX27" i="11"/>
  <c r="CY27" i="11"/>
  <c r="CZ27" i="11"/>
  <c r="CK28" i="11"/>
  <c r="CL28" i="11"/>
  <c r="CM28" i="11"/>
  <c r="CN28" i="11"/>
  <c r="CO28" i="11"/>
  <c r="CP28" i="11"/>
  <c r="CQ28" i="11"/>
  <c r="CR28" i="11"/>
  <c r="CS28" i="11"/>
  <c r="CT28" i="11"/>
  <c r="CU28" i="11"/>
  <c r="CV28" i="11"/>
  <c r="CW28" i="11"/>
  <c r="CX28" i="11"/>
  <c r="CY28" i="11"/>
  <c r="CZ28" i="11"/>
  <c r="CK29" i="11"/>
  <c r="CL29" i="11"/>
  <c r="CM29" i="11"/>
  <c r="CN29" i="11"/>
  <c r="CO29" i="11"/>
  <c r="CP29" i="11"/>
  <c r="CQ29" i="11"/>
  <c r="CR29" i="11"/>
  <c r="CS29" i="11"/>
  <c r="CT29" i="11"/>
  <c r="CU29" i="11"/>
  <c r="CV29" i="11"/>
  <c r="CW29" i="11"/>
  <c r="CX29" i="11"/>
  <c r="CY29" i="11"/>
  <c r="CZ29" i="11"/>
  <c r="CK30" i="11"/>
  <c r="CL30" i="11"/>
  <c r="CM30" i="11"/>
  <c r="CN30" i="11"/>
  <c r="CO30" i="11"/>
  <c r="CP30" i="11"/>
  <c r="CQ30" i="11"/>
  <c r="CR30" i="11"/>
  <c r="CS30" i="11"/>
  <c r="CT30" i="11"/>
  <c r="CU30" i="11"/>
  <c r="CV30" i="11"/>
  <c r="CW30" i="11"/>
  <c r="CX30" i="11"/>
  <c r="CY30" i="11"/>
  <c r="CZ30" i="11"/>
  <c r="CK31" i="11"/>
  <c r="CL31" i="11"/>
  <c r="CM31" i="11"/>
  <c r="CN31" i="11"/>
  <c r="CO31" i="11"/>
  <c r="CP31" i="11"/>
  <c r="CQ31" i="11"/>
  <c r="CR31" i="11"/>
  <c r="CS31" i="11"/>
  <c r="CT31" i="11"/>
  <c r="CU31" i="11"/>
  <c r="CV31" i="11"/>
  <c r="CW31" i="11"/>
  <c r="CX31" i="11"/>
  <c r="CY31" i="11"/>
  <c r="CZ31" i="11"/>
  <c r="CK32" i="11"/>
  <c r="CL32" i="11"/>
  <c r="CM32" i="11"/>
  <c r="CN32" i="11"/>
  <c r="CO32" i="11"/>
  <c r="CP32" i="11"/>
  <c r="CQ32" i="11"/>
  <c r="CR32" i="11"/>
  <c r="CS32" i="11"/>
  <c r="CT32" i="11"/>
  <c r="CU32" i="11"/>
  <c r="CV32" i="11"/>
  <c r="CW32" i="11"/>
  <c r="CX32" i="11"/>
  <c r="CY32" i="11"/>
  <c r="CZ32" i="11"/>
  <c r="CK33" i="11"/>
  <c r="CL33" i="11"/>
  <c r="CM33" i="11"/>
  <c r="CN33" i="11"/>
  <c r="CO33" i="11"/>
  <c r="CP33" i="11"/>
  <c r="CQ33" i="11"/>
  <c r="CR33" i="11"/>
  <c r="CS33" i="11"/>
  <c r="CT33" i="11"/>
  <c r="CU33" i="11"/>
  <c r="CV33" i="11"/>
  <c r="CW33" i="11"/>
  <c r="CX33" i="11"/>
  <c r="CY33" i="11"/>
  <c r="CZ33" i="11"/>
  <c r="CK34" i="11"/>
  <c r="CL34" i="11"/>
  <c r="CM34" i="11"/>
  <c r="CN34" i="11"/>
  <c r="CO34" i="11"/>
  <c r="CP34" i="11"/>
  <c r="CQ34" i="11"/>
  <c r="CR34" i="11"/>
  <c r="CS34" i="11"/>
  <c r="CT34" i="11"/>
  <c r="CU34" i="11"/>
  <c r="CV34" i="11"/>
  <c r="CW34" i="11"/>
  <c r="CX34" i="11"/>
  <c r="CY34" i="11"/>
  <c r="CZ34" i="11"/>
  <c r="CK35" i="11"/>
  <c r="CL35" i="11"/>
  <c r="CM35" i="11"/>
  <c r="CN35" i="11"/>
  <c r="CO35" i="11"/>
  <c r="CP35" i="11"/>
  <c r="CQ35" i="11"/>
  <c r="CR35" i="11"/>
  <c r="CS35" i="11"/>
  <c r="CT35" i="11"/>
  <c r="CU35" i="11"/>
  <c r="CV35" i="11"/>
  <c r="CW35" i="11"/>
  <c r="CX35" i="11"/>
  <c r="CY35" i="11"/>
  <c r="CZ35" i="11"/>
  <c r="CK36" i="11"/>
  <c r="CL36" i="11"/>
  <c r="CM36" i="11"/>
  <c r="CN36" i="11"/>
  <c r="CO36" i="11"/>
  <c r="CP36" i="11"/>
  <c r="CQ36" i="11"/>
  <c r="CR36" i="11"/>
  <c r="CS36" i="11"/>
  <c r="CT36" i="11"/>
  <c r="CU36" i="11"/>
  <c r="CV36" i="11"/>
  <c r="CW36" i="11"/>
  <c r="CX36" i="11"/>
  <c r="CY36" i="11"/>
  <c r="CZ36" i="11"/>
  <c r="CK37" i="11"/>
  <c r="CL37" i="11"/>
  <c r="CM37" i="11"/>
  <c r="CN37" i="11"/>
  <c r="CO37" i="11"/>
  <c r="CP37" i="11"/>
  <c r="CQ37" i="11"/>
  <c r="CR37" i="11"/>
  <c r="CS37" i="11"/>
  <c r="CT37" i="11"/>
  <c r="CU37" i="11"/>
  <c r="CV37" i="11"/>
  <c r="CW37" i="11"/>
  <c r="CX37" i="11"/>
  <c r="CY37" i="11"/>
  <c r="CZ37" i="11"/>
  <c r="CK38" i="11"/>
  <c r="CL38" i="11"/>
  <c r="CM38" i="11"/>
  <c r="CN38" i="11"/>
  <c r="CO38" i="11"/>
  <c r="CP38" i="11"/>
  <c r="CQ38" i="11"/>
  <c r="CR38" i="11"/>
  <c r="CS38" i="11"/>
  <c r="CT38" i="11"/>
  <c r="CU38" i="11"/>
  <c r="CV38" i="11"/>
  <c r="CW38" i="11"/>
  <c r="CX38" i="11"/>
  <c r="CY38" i="11"/>
  <c r="CZ38" i="11"/>
  <c r="CK39" i="11"/>
  <c r="CL39" i="11"/>
  <c r="CM39" i="11"/>
  <c r="CN39" i="11"/>
  <c r="CO39" i="11"/>
  <c r="CP39" i="11"/>
  <c r="CQ39" i="11"/>
  <c r="CR39" i="11"/>
  <c r="CS39" i="11"/>
  <c r="CT39" i="11"/>
  <c r="CU39" i="11"/>
  <c r="CV39" i="11"/>
  <c r="CW39" i="11"/>
  <c r="CX39" i="11"/>
  <c r="CY39" i="11"/>
  <c r="CZ39" i="11"/>
  <c r="CK40" i="11"/>
  <c r="CL40" i="11"/>
  <c r="CM40" i="11"/>
  <c r="CN40" i="11"/>
  <c r="CO40" i="11"/>
  <c r="CP40" i="11"/>
  <c r="CQ40" i="11"/>
  <c r="CR40" i="11"/>
  <c r="CS40" i="11"/>
  <c r="CT40" i="11"/>
  <c r="CU40" i="11"/>
  <c r="CV40" i="11"/>
  <c r="CW40" i="11"/>
  <c r="CX40" i="11"/>
  <c r="CY40" i="11"/>
  <c r="CZ40" i="11"/>
  <c r="CK41" i="11"/>
  <c r="CL41" i="11"/>
  <c r="CM41" i="11"/>
  <c r="CN41" i="11"/>
  <c r="CO41" i="11"/>
  <c r="CP41" i="11"/>
  <c r="CQ41" i="11"/>
  <c r="CR41" i="11"/>
  <c r="CS41" i="11"/>
  <c r="CT41" i="11"/>
  <c r="CU41" i="11"/>
  <c r="CV41" i="11"/>
  <c r="CW41" i="11"/>
  <c r="CX41" i="11"/>
  <c r="CY41" i="11"/>
  <c r="CZ41" i="11"/>
  <c r="CK42" i="11"/>
  <c r="CL42" i="11"/>
  <c r="CM42" i="11"/>
  <c r="CN42" i="11"/>
  <c r="CO42" i="11"/>
  <c r="CP42" i="11"/>
  <c r="CQ42" i="11"/>
  <c r="CR42" i="11"/>
  <c r="CS42" i="11"/>
  <c r="CT42" i="11"/>
  <c r="CU42" i="11"/>
  <c r="CV42" i="11"/>
  <c r="CW42" i="11"/>
  <c r="CX42" i="11"/>
  <c r="CY42" i="11"/>
  <c r="CZ42" i="11"/>
  <c r="CK43" i="11"/>
  <c r="CL43" i="11"/>
  <c r="CM43" i="11"/>
  <c r="CN43" i="11"/>
  <c r="CO43" i="11"/>
  <c r="CP43" i="11"/>
  <c r="CQ43" i="11"/>
  <c r="CR43" i="11"/>
  <c r="CS43" i="11"/>
  <c r="CT43" i="11"/>
  <c r="CU43" i="11"/>
  <c r="CV43" i="11"/>
  <c r="CW43" i="11"/>
  <c r="CX43" i="11"/>
  <c r="CY43" i="11"/>
  <c r="CZ43" i="11"/>
  <c r="CK44" i="11"/>
  <c r="CL44" i="11"/>
  <c r="CM44" i="11"/>
  <c r="CN44" i="11"/>
  <c r="CO44" i="11"/>
  <c r="CP44" i="11"/>
  <c r="CQ44" i="11"/>
  <c r="CR44" i="11"/>
  <c r="CS44" i="11"/>
  <c r="CT44" i="11"/>
  <c r="CU44" i="11"/>
  <c r="CV44" i="11"/>
  <c r="CW44" i="11"/>
  <c r="CX44" i="11"/>
  <c r="CY44" i="11"/>
  <c r="CZ44" i="11"/>
  <c r="CK45" i="11"/>
  <c r="CL45" i="11"/>
  <c r="CM45" i="11"/>
  <c r="CN45" i="11"/>
  <c r="CO45" i="11"/>
  <c r="CP45" i="11"/>
  <c r="CQ45" i="11"/>
  <c r="CR45" i="11"/>
  <c r="CS45" i="11"/>
  <c r="CT45" i="11"/>
  <c r="CU45" i="11"/>
  <c r="CV45" i="11"/>
  <c r="CW45" i="11"/>
  <c r="CX45" i="11"/>
  <c r="CY45" i="11"/>
  <c r="CZ45" i="11"/>
  <c r="CK46" i="11"/>
  <c r="CL46" i="11"/>
  <c r="CM46" i="11"/>
  <c r="CN46" i="11"/>
  <c r="CO46" i="11"/>
  <c r="CP46" i="11"/>
  <c r="CQ46" i="11"/>
  <c r="CR46" i="11"/>
  <c r="CS46" i="11"/>
  <c r="CT46" i="11"/>
  <c r="CU46" i="11"/>
  <c r="CV46" i="11"/>
  <c r="CW46" i="11"/>
  <c r="CX46" i="11"/>
  <c r="CY46" i="11"/>
  <c r="CZ46" i="11"/>
  <c r="CK47" i="11"/>
  <c r="CL47" i="11"/>
  <c r="CM47" i="11"/>
  <c r="CN47" i="11"/>
  <c r="CO47" i="11"/>
  <c r="CP47" i="11"/>
  <c r="CQ47" i="11"/>
  <c r="CR47" i="11"/>
  <c r="CS47" i="11"/>
  <c r="CT47" i="11"/>
  <c r="CU47" i="11"/>
  <c r="CV47" i="11"/>
  <c r="CW47" i="11"/>
  <c r="CX47" i="11"/>
  <c r="CY47" i="11"/>
  <c r="CZ47" i="11"/>
  <c r="CK9" i="11"/>
  <c r="CL9" i="11"/>
  <c r="CM9" i="11"/>
  <c r="CN9" i="11"/>
  <c r="CO9" i="11"/>
  <c r="CP9" i="11"/>
  <c r="CQ9" i="11"/>
  <c r="CR9" i="11"/>
  <c r="CS9" i="11"/>
  <c r="CT9" i="11"/>
  <c r="CU9" i="11"/>
  <c r="CV9" i="11"/>
  <c r="CW9" i="11"/>
  <c r="CX9" i="11"/>
  <c r="CY9" i="11"/>
  <c r="CZ9" i="11"/>
  <c r="CZ8" i="11"/>
  <c r="CX8" i="11"/>
  <c r="CV8" i="11"/>
  <c r="CT8" i="11"/>
  <c r="CY8" i="11"/>
  <c r="CW8" i="11"/>
  <c r="CU8" i="11"/>
  <c r="CS8" i="11"/>
  <c r="CO8" i="11"/>
  <c r="CR8" i="11"/>
  <c r="CQ8" i="11"/>
  <c r="CP8" i="11"/>
  <c r="CN8" i="11"/>
  <c r="CM8" i="11"/>
  <c r="CL8" i="11"/>
  <c r="E48" i="11" l="1"/>
  <c r="F48" i="11"/>
  <c r="G48" i="11"/>
  <c r="H48" i="11"/>
  <c r="I48" i="11"/>
  <c r="J48" i="11"/>
  <c r="K48" i="11"/>
  <c r="L48" i="11"/>
  <c r="M48" i="11"/>
  <c r="N48" i="11"/>
  <c r="O48" i="11"/>
  <c r="P48" i="11"/>
  <c r="Q48" i="11"/>
  <c r="R48" i="11"/>
  <c r="S48" i="11"/>
  <c r="T48" i="11"/>
  <c r="U48" i="11"/>
  <c r="V48" i="11"/>
  <c r="W48" i="11"/>
  <c r="X48" i="11"/>
  <c r="Y48" i="11"/>
  <c r="Z48" i="11"/>
  <c r="AA48" i="11"/>
  <c r="AC48" i="11"/>
  <c r="AD48" i="11"/>
  <c r="AE48" i="11"/>
  <c r="AF48" i="11"/>
  <c r="AG48" i="11"/>
  <c r="AH48" i="11"/>
  <c r="AI48" i="11"/>
  <c r="AJ48" i="11"/>
  <c r="AK48" i="11"/>
  <c r="AL48" i="11"/>
  <c r="AM48" i="11"/>
  <c r="AN48" i="11"/>
  <c r="AO48" i="11"/>
  <c r="AP48" i="11"/>
  <c r="AQ48" i="11"/>
  <c r="AR48" i="11"/>
  <c r="AS48" i="11"/>
  <c r="AT48" i="11"/>
  <c r="AU48" i="11"/>
  <c r="AV48" i="11"/>
  <c r="AW48" i="11"/>
  <c r="AX48" i="11"/>
  <c r="AY48" i="11"/>
  <c r="AZ48" i="11"/>
  <c r="BA48" i="11"/>
  <c r="BB48" i="11"/>
  <c r="BC48" i="11"/>
  <c r="BD48" i="11"/>
  <c r="BE48" i="11"/>
  <c r="BF48" i="11"/>
  <c r="BG48" i="11"/>
  <c r="BH48" i="11"/>
  <c r="BI48" i="11"/>
  <c r="BJ48" i="11"/>
  <c r="BK48" i="11"/>
  <c r="BL48" i="11"/>
  <c r="BM48" i="11"/>
  <c r="BN48" i="11"/>
  <c r="BO48" i="11"/>
  <c r="BP48" i="11"/>
  <c r="BQ48" i="11"/>
  <c r="BR48" i="11"/>
  <c r="BS48" i="11"/>
  <c r="BT48" i="11"/>
  <c r="BU48" i="11"/>
  <c r="BV48" i="11"/>
  <c r="BW48" i="11"/>
  <c r="BX48" i="11"/>
  <c r="BY48" i="11"/>
  <c r="BZ48" i="11"/>
  <c r="CA48" i="11"/>
  <c r="CB48" i="11"/>
  <c r="CC48" i="11"/>
  <c r="CD48" i="11"/>
  <c r="CE48" i="11"/>
  <c r="CF48" i="11"/>
  <c r="CG48" i="11"/>
  <c r="CH48" i="11"/>
  <c r="CI48" i="11"/>
  <c r="CJ48" i="11"/>
  <c r="D48" i="11"/>
  <c r="CK8" i="11"/>
  <c r="CK48" i="11" l="1"/>
  <c r="CL48" i="11"/>
  <c r="CM48" i="11"/>
  <c r="CN48" i="11"/>
  <c r="CO48" i="11"/>
  <c r="CP48" i="11"/>
  <c r="CQ48" i="11"/>
  <c r="CR48" i="11"/>
  <c r="CS48" i="11"/>
  <c r="CT48" i="11"/>
  <c r="CU48" i="11"/>
  <c r="CV48" i="11"/>
  <c r="CW48" i="11"/>
  <c r="CX48" i="11"/>
  <c r="CY48" i="11"/>
  <c r="CZ48" i="11"/>
</calcChain>
</file>

<file path=xl/comments1.xml><?xml version="1.0" encoding="utf-8"?>
<comments xmlns="http://schemas.openxmlformats.org/spreadsheetml/2006/main">
  <authors>
    <author>Makar Kirakosyan</author>
  </authors>
  <commentList>
    <comment ref="X6" authorId="0" shapeId="0">
      <text>
        <r>
          <rPr>
            <b/>
            <sz val="9"/>
            <color indexed="81"/>
            <rFont val="Tahoma"/>
            <family val="2"/>
          </rPr>
          <t>Makar Kirakosyan:</t>
        </r>
        <r>
          <rPr>
            <sz val="9"/>
            <color indexed="81"/>
            <rFont val="Tahoma"/>
            <family val="2"/>
          </rPr>
          <t xml:space="preserve">
</t>
        </r>
      </text>
    </comment>
  </commentList>
</comments>
</file>

<file path=xl/sharedStrings.xml><?xml version="1.0" encoding="utf-8"?>
<sst xmlns="http://schemas.openxmlformats.org/spreadsheetml/2006/main" count="184" uniqueCount="179">
  <si>
    <t>Ընդամենը</t>
  </si>
  <si>
    <t>ընդամենը</t>
  </si>
  <si>
    <t>Պայմանական վաղաժամկետ</t>
  </si>
  <si>
    <t>Վիճակագրական տողի համարը</t>
  </si>
  <si>
    <t>Դատապարտյալների նկատմամբ նշանակված հիմնական պատիժներ</t>
  </si>
  <si>
    <t>50 տարեկան և բարձր</t>
  </si>
  <si>
    <t>Զին. ծառայողներ</t>
  </si>
  <si>
    <t>Սովորողներ</t>
  </si>
  <si>
    <t>Համաներման ակտի կիրառմամբ</t>
  </si>
  <si>
    <t>Այլ պատիժ կրելիս</t>
  </si>
  <si>
    <t>Արդարացվածների թիվը</t>
  </si>
  <si>
    <t>որից դատապարտվել են</t>
  </si>
  <si>
    <t>18 տարեկանից ցածր</t>
  </si>
  <si>
    <t>18 տարեկանից բարձր</t>
  </si>
  <si>
    <t>Ակնհայտ անարդար դատավճիռ, վճիռ կամ դատական այլ ակտ կայացնելը</t>
  </si>
  <si>
    <t>Դատապարտյալների թիվը (ծանոթություն.Մեղադրյալը, որի վերաբերյալ կա օրինական ուժի մեջ մտած դատարանի դատավճիռ, որն ամբողջությամբ կամ մասնակիորեն մեղադրական է, կոչվում է դատապարտյալ)</t>
  </si>
  <si>
    <t>Լրացուցիչ պատիժներ</t>
  </si>
  <si>
    <t>Նոր  հանցագործությունը  կատարել է պատիժը չկրած</t>
  </si>
  <si>
    <t>Ա զ ա տ ա զ ր կ ու մ</t>
  </si>
  <si>
    <t>18-29 տարեկան հասակում</t>
  </si>
  <si>
    <t>Չաշխատող և չսովորող աշխատունակներ</t>
  </si>
  <si>
    <t>Ազատազրկման վայրում</t>
  </si>
  <si>
    <t>Դատավճռի կատարման հետաձգման ժամանակահատվածում</t>
  </si>
  <si>
    <t>Ավարտված հանցագործության համար</t>
  </si>
  <si>
    <t>1 տարուց ավել, մինչև 2 տարի ներառյալ</t>
  </si>
  <si>
    <t>2 տարուց ավել, մինչև 3 տարի ներառյալ</t>
  </si>
  <si>
    <t>3 տարուց ավել, մինչև 5 տարի ներառյալ</t>
  </si>
  <si>
    <t xml:space="preserve">5 տարուց ավել, մինչև 8 տարի ներառյալ </t>
  </si>
  <si>
    <t xml:space="preserve">8 տարուց ավել, մինչև 10 տարի ներառյալ </t>
  </si>
  <si>
    <t>ցմահ ազատազրկում</t>
  </si>
  <si>
    <t>Այդ թվում` անչափահասներ</t>
  </si>
  <si>
    <t>Պատիժը կրել է լրիվ չափով</t>
  </si>
  <si>
    <t>Հանցանքը  կատարվել է</t>
  </si>
  <si>
    <t>Անձի զբաղմունքի տեսակը` նախքան դատապարտվելը</t>
  </si>
  <si>
    <t>Անձի քաղաքացիությունը</t>
  </si>
  <si>
    <t xml:space="preserve">Անձանց թիվը, որոնց վերաբերյալ հաշվետու տարվա ընթացքում քննվել են գործեր </t>
  </si>
  <si>
    <t>Այդ թվում՝ կանայք</t>
  </si>
  <si>
    <t>հանրային աշխատանքներ</t>
  </si>
  <si>
    <t>տուգանք</t>
  </si>
  <si>
    <t>Պաշտոնատար անձինք</t>
  </si>
  <si>
    <t>Այլ զբաղմունք</t>
  </si>
  <si>
    <t>ՀՀ քաղաքացի</t>
  </si>
  <si>
    <t>Քաղաքացիություն չունեցող անձ</t>
  </si>
  <si>
    <t>Այլ հիմքերով</t>
  </si>
  <si>
    <t>Փորձաշրջանի ընթացքում</t>
  </si>
  <si>
    <t>Կաշառք ստանալը</t>
  </si>
  <si>
    <t>Կաշառք տալը</t>
  </si>
  <si>
    <t>Կաշառքի միջնորդությունը</t>
  </si>
  <si>
    <t>Պաշտոնեական կեղծիքը</t>
  </si>
  <si>
    <t>Ակնհայտ անմեղ անձին քրեական պատասխանատվության ենթարկելը</t>
  </si>
  <si>
    <t>Օտարերկրյա պետության քաղաքացի</t>
  </si>
  <si>
    <t>Քրեական պատասխանատվությունից ապօրինի ազատելը</t>
  </si>
  <si>
    <t xml:space="preserve"> </t>
  </si>
  <si>
    <t>ՀՀ քրեական օրենսգրքի հոդվածը</t>
  </si>
  <si>
    <t>Մասնավոր ոլորտում կաշառք ստանալը</t>
  </si>
  <si>
    <t>Մասնավոր ոլորտում կաշառք տալը</t>
  </si>
  <si>
    <t>Հայաստանի Հանրապետության կամ այլ պետության մարզիկի, մրցավարի, թիմի ղեկավարի, մարզչի, արհեստավարժ մարզամրցման այլ մասնակցի կամ դրա կազմակերպչի, հանդիսադիր առևտրային մրցույթի մասնակցի կամ դրա կազմակերպչի կամ մրցանակաբաշխային հանձնաժողովի անդամի կողմից կաշառք ստանալը</t>
  </si>
  <si>
    <t>Հայաստանի Հանրապետության կամ այլ պետության մարզիկին, մրցավարին, թիմի ղեկավարին, մարզչին, արհեստավարժ մարզամրցման այլ մասնակցի կամ դրա կազմակերպչին, հանդիսադիր առևտրային մրցույթի մասնակցին կամ դրա կազմակերպչին կամ մրցանակաբաշխային հանձնաժողովի անդամին կաշառք տալը</t>
  </si>
  <si>
    <t>Ծառայողական կամ մասնագիտական պարտականությունները կատարելու համար ապօրինի վարձատրություն ստանալը կամ պահանջելը</t>
  </si>
  <si>
    <t>Մասնավոր ոլորտում ծառայողական լիազորությունները կամ դրանցով պայմանավորված ազդեցությունը չարաշահելը</t>
  </si>
  <si>
    <t>Փողերի լվացումը</t>
  </si>
  <si>
    <t>Պաշտոնատար անձի նկատմամբ ունեցած իրական կամ ենթադրյալ ազդեցությունն օգտագործելը</t>
  </si>
  <si>
    <t>Պաշտոնատար անձի նկատմամբ ունեցած իրական կամ ենթադրյալ ազդեցությունն օգտագործելու նպատակով ապօրինի վարձատրություն տալը</t>
  </si>
  <si>
    <t>Կաշառք ստանալու, կաշառքի միջնորդության կամ իրական կամ ենթադրյալ ազդեցությունը շահադիտական, անձնական այլ շահագրգռվածությունից կամ խմբային շահերից ելնելով օգտագործելու պատրվակով գույք, ներառյալ դրամական միջոց, արժեթուղթ, վճարային այլ գործիք, գույքի նկատմամբ իրավունք, ծառայություն կամ որևէ այլ առավելություն ստանալը</t>
  </si>
  <si>
    <t>Պաշտոնատար անձի կողմից իշխանական կամ ծառայողական լիազորությունները կամ դրանցով պայմանավորված ազդեցությունը չարաշահելը կամ լիազորություններն անցնելը</t>
  </si>
  <si>
    <t>Պաշտոնատար անձի կողմից ձեռնարկատիրական գործունեությանն ապօրինի մասնակցելը</t>
  </si>
  <si>
    <t>Ապօրինի հարստանալը</t>
  </si>
  <si>
    <t>Հայաստանի Հանրապետության օրենսդրությամբ սահմանված` հայտարարագիր ներկայացնելու պարտականություն ունեցող անձի կողմից հայտարարագրում կեղծ տվյալներ ներկայացնելը, հայտարարագրման ենթակա տվյալները թաքցնելը կամ հայտարարագիր չներկայացնելը</t>
  </si>
  <si>
    <t xml:space="preserve">Կաշառքի կամ մասնավոր ոլորտում կաշառքի պրովոկացիան </t>
  </si>
  <si>
    <t>Դատավարության մասնակիցներին՝ իրենց լիազորությունների հետ կապված կաշառք տալը</t>
  </si>
  <si>
    <t>Դատավարության մասնակիցների կողմից իրենց լիազորությունների հետ կապված կաշառք ստանալը</t>
  </si>
  <si>
    <t>Իշխանազանցությունը կամ իշխանությունը չարաշահելը</t>
  </si>
  <si>
    <t>Անձանց թիվը, որոնց վերաբերյալ հարուցված քրեական հետապնդումը դադարեցվել է, 
այդ թվում՝</t>
  </si>
  <si>
    <t>Անմեղսունակության վերդիկտի հիման վրա դատարանը կայացրել է բժշկական հարկադրանքի դատավճիռ</t>
  </si>
  <si>
    <t>ՀՀ քր. դատ. օր. 12-րդ հոդվածի 1-ին մասի 3-րդ կետով</t>
  </si>
  <si>
    <t>ՀՀ քր. դատ. օր. 12-րդ հոդվածի 1-ին մասի 4-րդ կետով</t>
  </si>
  <si>
    <t>ՀՀ քր. դատ. օր. 12-րդ հոդվածի 1-ին մասի 5-րդ կետով</t>
  </si>
  <si>
    <t>ՀՀ քր. դատ. օր. 12-րդ հոդվածի 1-ին մասի 6-րդ կետով</t>
  </si>
  <si>
    <t>ՀՀ քր. դատ. օր. 12-րդ հոդվածի 1-ին մասի 9-րդ կետով</t>
  </si>
  <si>
    <t>ՀՀ քր. դատ. օր. 12-րդ հոդվածի 1-ին մասի 10-րդ կետով</t>
  </si>
  <si>
    <t>ՀՀ քր. դատ. օր. 12-րդ հոդվածի 1-ին մասի 11-րդ կետով</t>
  </si>
  <si>
    <t>ՀՀ քր. դատ. օր. 12-րդ հոդվածի 1-ին մասի 12-րդ կետով</t>
  </si>
  <si>
    <t>ՀՀ քր. դատ. օր. 12-րդ հոդվածի 1-ին մասի 13-րդ կետով</t>
  </si>
  <si>
    <t>ՀՀ քր. դատ. օր. 12-րդ հոդվածի 1-ին մասի 14-րդ կետով</t>
  </si>
  <si>
    <t>ՀՀ քր. դատ. օր. 12-րդ հոդվածի 1-ին մասի 8-րդ կետով</t>
  </si>
  <si>
    <t>Հանցափորձի համար (ՀՀ քր. օր.  44-րդ հոդ.)</t>
  </si>
  <si>
    <t>Հանցակցության համար (ՀՀ քր.օր. 45-րդ հոդ.)</t>
  </si>
  <si>
    <t xml:space="preserve">10 տարուց ավել, մինչև 20 տարի ներառյալ </t>
  </si>
  <si>
    <t>ազատության սահմանափակում</t>
  </si>
  <si>
    <t>կարճաժամկետ ազատազրկում</t>
  </si>
  <si>
    <t>զին. ծառայության մեջ սահմանափակում</t>
  </si>
  <si>
    <t>կարգապահական գումարտակում պահելը</t>
  </si>
  <si>
    <t>որոշակի պաշտոններ զբաղ. կամ որոշակի գործ. զբաղվելու իրավ. զրկելը</t>
  </si>
  <si>
    <t>պատվավոր կամ զին. կոչումից, կարգից, աստիճանից, որակավորման դասից կամ պետական պարգևից զրկելը</t>
  </si>
  <si>
    <t>օտարերկրյա քաղ. ՀՀ տարածքից վտարելը</t>
  </si>
  <si>
    <t>Օրենքով նախատեսվածից ավելի մեղմ պատիժ  է նշանակվել (ՀՀ քր. օր. 72 հոդ)</t>
  </si>
  <si>
    <t>նշանակված պատիժը պայմանականորեն չի կիրառվել (ՀՀ քր. օր. 84 հոդ.)</t>
  </si>
  <si>
    <t>մի խումբ անձանց կամ հանցավոր կազմ. կողմից (ՀՀ քր. օր. 50 հոդ.)</t>
  </si>
  <si>
    <t>մինչև 18 տարեկան հասակում</t>
  </si>
  <si>
    <t>30-39 տարեկան հասակում</t>
  </si>
  <si>
    <t>40-49 տարեկան հասակում</t>
  </si>
  <si>
    <t xml:space="preserve">Արգելանքի տակ գտնվող անձ </t>
  </si>
  <si>
    <t>ՀՀ քր. դատ. օր. 12-րդ հոդվածի 1-ին մասի 7-րդ կետով</t>
  </si>
  <si>
    <t>Ընդամենը ( սյունակներ)</t>
  </si>
  <si>
    <t xml:space="preserve">մինչև 1 տարի </t>
  </si>
  <si>
    <t>անվտանգության միջոց</t>
  </si>
  <si>
    <t>Անչափասների նկատման կարող է նշանակվել</t>
  </si>
  <si>
    <t xml:space="preserve"> դաստիարակչական բնույթի հարկադրանքի միջոց</t>
  </si>
  <si>
    <t>Քր. Օր.-ի 94 հոդ.  անչափահասներին տեղավորել  վերականգնողական հաստատությունում</t>
  </si>
  <si>
    <t>երկ քաղաքացիություն</t>
  </si>
  <si>
    <t>ՀՀ քր. դատ. օր. 12-րդ հոդվածի 1-ին մասի 1-ին կետով</t>
  </si>
  <si>
    <t>ՀՀ քր. դատ. օր. 12-րդ հոդվածի 1-ին մասի 2-րդ կետով</t>
  </si>
  <si>
    <t>Իրավաբանական անձի նկատմամբ կիրառվող քրեաիրավական ներգործության միջոցներն են</t>
  </si>
  <si>
    <t xml:space="preserve"> տուգանքը</t>
  </si>
  <si>
    <t xml:space="preserve">  գործունեության որոշակի տեսակով զբաղվելու իրավունքի ժամանակավոր դադարեցումը</t>
  </si>
  <si>
    <t xml:space="preserve"> հարկադիր լուծարումը</t>
  </si>
  <si>
    <t>կիրառվել է համաներում</t>
  </si>
  <si>
    <t>Ալկոհոլի , թմրամիջոցի</t>
  </si>
  <si>
    <t>Դատապարտվածների թիվը, որոնց նախկին դատվածությունը մարվել կամ վերացվել են</t>
  </si>
  <si>
    <t>Դատապարտյալների թիվը, որոնք ունեն չմարված կամ վերացված դատվածություն</t>
  </si>
  <si>
    <t>Նոր հանցագործությունը կատարել է ազատազրկման վայրից ազատվելուց հետո առաջին տարվա ընթացքում</t>
  </si>
  <si>
    <t>9.4.1</t>
  </si>
  <si>
    <t>255 հ. 2-րդ մաս. 2-րդ կետ</t>
  </si>
  <si>
    <t>9.4.2</t>
  </si>
  <si>
    <t xml:space="preserve">255 հ. 3-րդ մաս. </t>
  </si>
  <si>
    <t>9.5.1</t>
  </si>
  <si>
    <t>256 հ. 2-րդ մաս. 2-րդ կետ</t>
  </si>
  <si>
    <t>9.5.2</t>
  </si>
  <si>
    <t xml:space="preserve">256 հ. 3-րդ մաս. </t>
  </si>
  <si>
    <t>10.1.1</t>
  </si>
  <si>
    <t>258 հ. 2-րդ մաս. 9-րդ կետ</t>
  </si>
  <si>
    <t>10.1.2</t>
  </si>
  <si>
    <t xml:space="preserve">258 հ. 3-րդ մաս. </t>
  </si>
  <si>
    <t>11.2.1</t>
  </si>
  <si>
    <t xml:space="preserve">268 հ. 3-րդ մաս. 2-րդ. կետ </t>
  </si>
  <si>
    <t>11.3.1</t>
  </si>
  <si>
    <t xml:space="preserve">269 հ. 3-րդ մաս. 3-րդ. կետ </t>
  </si>
  <si>
    <t>11.16.1</t>
  </si>
  <si>
    <t>282հ. 2-րդ մաս. 2-րդ կետ</t>
  </si>
  <si>
    <t>11.16.2</t>
  </si>
  <si>
    <t xml:space="preserve">282հ. 3-րդ մաս. </t>
  </si>
  <si>
    <t>11.18.1</t>
  </si>
  <si>
    <t>284հ 2-րդ մաս. 2-րդ կետ</t>
  </si>
  <si>
    <t>11.18.2</t>
  </si>
  <si>
    <t xml:space="preserve">284հ 3-րդ մաս. </t>
  </si>
  <si>
    <t>24.1.1</t>
  </si>
  <si>
    <t>486 hոդ. 2-րդ մաս.                         2-րդ կետ.</t>
  </si>
  <si>
    <t>24.1.2</t>
  </si>
  <si>
    <t xml:space="preserve">486 hոդ. 3-րդ մաս.                        </t>
  </si>
  <si>
    <t xml:space="preserve">Այլ հանցագործւթյուններ </t>
  </si>
  <si>
    <r>
      <rPr>
        <b/>
        <sz val="10"/>
        <rFont val="GHEA Grapalat"/>
        <family val="3"/>
      </rPr>
      <t>Խարդախությունը</t>
    </r>
    <r>
      <rPr>
        <sz val="10"/>
        <rFont val="GHEA Grapalat"/>
        <family val="3"/>
      </rPr>
      <t>՝  իշխանական կամ ծառայողական լիազորությունները կամ դրանցով պայմանավորված ազդեցությունն օգտագործելով</t>
    </r>
  </si>
  <si>
    <r>
      <rPr>
        <b/>
        <sz val="10"/>
        <rFont val="GHEA Grapalat"/>
        <family val="3"/>
      </rPr>
      <t>Խարդախությունը՝</t>
    </r>
    <r>
      <rPr>
        <sz val="10"/>
        <rFont val="GHEA Grapalat"/>
        <family val="3"/>
      </rPr>
      <t xml:space="preserve">  եթե կատարվել է իշխանական կամ ծառայողական լիազորությունները կամ դրանցով պայմանավորված ազդեցությունն օգտագործելով</t>
    </r>
  </si>
  <si>
    <r>
      <rPr>
        <b/>
        <sz val="10"/>
        <rFont val="GHEA Grapalat"/>
        <family val="3"/>
      </rPr>
      <t>Վստահված գույքը հափշտակելը՝</t>
    </r>
    <r>
      <rPr>
        <sz val="10"/>
        <rFont val="GHEA Grapalat"/>
        <family val="3"/>
      </rPr>
      <t xml:space="preserve"> իշխանական կամ ծառայողական լիազորությունները կամ դրանցով պայմանավորված ազդեցությունն օգտագործելով,</t>
    </r>
  </si>
  <si>
    <r>
      <rPr>
        <b/>
        <sz val="10"/>
        <rFont val="GHEA Grapalat"/>
        <family val="3"/>
      </rPr>
      <t>Վստահված գույքը հափշտակելը</t>
    </r>
    <r>
      <rPr>
        <sz val="10"/>
        <rFont val="GHEA Grapalat"/>
        <family val="3"/>
      </rPr>
      <t>՝   եթե կատարվել է իշխանական կամ ծառայողական լիազորությունները կամ դրանցով պայմանավորված ազդեցությունն օգտագործելով</t>
    </r>
  </si>
  <si>
    <r>
      <rPr>
        <b/>
        <sz val="10"/>
        <rFont val="GHEA Grapalat"/>
        <family val="3"/>
      </rPr>
      <t>Շորթումը՝</t>
    </r>
    <r>
      <rPr>
        <sz val="10"/>
        <rFont val="GHEA Grapalat"/>
        <family val="3"/>
      </rPr>
      <t xml:space="preserve"> իշխանական կամ ծառայողական լիազորությունները կամ դրանցով պայմանավորված ազդեցությունն օգտագործելով</t>
    </r>
  </si>
  <si>
    <r>
      <rPr>
        <b/>
        <sz val="10"/>
        <rFont val="GHEA Grapalat"/>
        <family val="3"/>
      </rPr>
      <t>Շորթումը՝</t>
    </r>
    <r>
      <rPr>
        <sz val="10"/>
        <rFont val="GHEA Grapalat"/>
        <family val="3"/>
      </rPr>
      <t xml:space="preserve"> եթե կատարվել է իշխանական կամ ծառայողական լիազորությունները կամ դրանցով պայմանավորված ազդեցությունն օգտագործելով</t>
    </r>
  </si>
  <si>
    <r>
      <rPr>
        <b/>
        <sz val="10"/>
        <rFont val="GHEA Grapalat"/>
        <family val="3"/>
      </rPr>
      <t>Ներքին տեղեկությունների անբարեխիղճ օգտագործումը</t>
    </r>
    <r>
      <rPr>
        <sz val="10"/>
        <rFont val="GHEA Grapalat"/>
        <family val="3"/>
      </rPr>
      <t>՝ իշխանական կամ ծառայողական լիազորությունները կամ դրանցով պայմանավորված ազդեցությունն օգտագործելով</t>
    </r>
  </si>
  <si>
    <r>
      <rPr>
        <b/>
        <sz val="10"/>
        <rFont val="GHEA Grapalat"/>
        <family val="3"/>
      </rPr>
      <t xml:space="preserve">Արժեթղթերի շուկայում գնային չարաշահումը՝ </t>
    </r>
    <r>
      <rPr>
        <sz val="10"/>
        <rFont val="GHEA Grapalat"/>
        <family val="3"/>
      </rPr>
      <t>իշխանական կամ ծառայողական լիազորությունները կամ դրանցով պայմանավորված ազդեցությունն օգտագործելով</t>
    </r>
  </si>
  <si>
    <r>
      <rPr>
        <b/>
        <sz val="10"/>
        <rFont val="GHEA Grapalat"/>
        <family val="3"/>
      </rPr>
      <t>Ֆինանսական բուրգ ստեղծելը</t>
    </r>
    <r>
      <rPr>
        <sz val="10"/>
        <rFont val="GHEA Grapalat"/>
        <family val="3"/>
      </rPr>
      <t>, կազմակերպելը կամ ղեկավարելը՝ իշխանական կամ ծառայողական լիազորությունները կամ դրանցով պայմանավորված ազդեցությունն օգտագործելով.</t>
    </r>
  </si>
  <si>
    <r>
      <rPr>
        <b/>
        <sz val="10"/>
        <rFont val="GHEA Grapalat"/>
        <family val="3"/>
      </rPr>
      <t>Ֆինանսական բուրգ ստեղծելը</t>
    </r>
    <r>
      <rPr>
        <sz val="10"/>
        <rFont val="GHEA Grapalat"/>
        <family val="3"/>
      </rPr>
      <t>,եթե կատարվել է իշխանական կամ ծառայողական լիազորությունները կամ դրանցով պայմանավորված ազդեցությունն օգտագործելով</t>
    </r>
  </si>
  <si>
    <r>
      <rPr>
        <b/>
        <sz val="10"/>
        <rFont val="GHEA Grapalat"/>
        <family val="3"/>
      </rPr>
      <t>Հակամրցակցային գործունեությունը</t>
    </r>
    <r>
      <rPr>
        <sz val="10"/>
        <rFont val="GHEA Grapalat"/>
        <family val="3"/>
      </rPr>
      <t xml:space="preserve">՝ իշխանական կամ ծառայողական լիազորությունները կամ դրանցով պայմանավորված ազդեցությունն օգտագործելով </t>
    </r>
  </si>
  <si>
    <r>
      <rPr>
        <b/>
        <sz val="10"/>
        <rFont val="GHEA Grapalat"/>
        <family val="3"/>
      </rPr>
      <t>Հակամրցակցային գործունեությունը՝</t>
    </r>
    <r>
      <rPr>
        <sz val="10"/>
        <rFont val="GHEA Grapalat"/>
        <family val="3"/>
      </rPr>
      <t xml:space="preserve"> եթե կատարվել է իշխանական կամ ծառայողական լիազորությունները կամ դրանցով պայմանավորված ազդեցությունն օգտագործելով</t>
    </r>
  </si>
  <si>
    <r>
      <rPr>
        <b/>
        <sz val="10"/>
        <rFont val="GHEA Grapalat"/>
        <family val="3"/>
      </rPr>
      <t>Արդարադատության իրականացմանը կամ գործի քննությանը միջամտելը</t>
    </r>
    <r>
      <rPr>
        <sz val="10"/>
        <rFont val="GHEA Grapalat"/>
        <family val="3"/>
      </rPr>
      <t>՝ որը կատարվել է իշխանական կամ ծառայողական լիազորությունները կամ դրանցով պայմանավորված ազդեցությունն օգտագործելով,</t>
    </r>
  </si>
  <si>
    <r>
      <rPr>
        <b/>
        <sz val="10"/>
        <rFont val="GHEA Grapalat"/>
        <family val="3"/>
      </rPr>
      <t>Արդարադատության իրականացմանը կամ գործի քննությանը միջամտելը՝</t>
    </r>
    <r>
      <rPr>
        <sz val="10"/>
        <rFont val="GHEA Grapalat"/>
        <family val="3"/>
      </rPr>
      <t xml:space="preserve"> եթե կատարվել է իշխանական կամ ծառայողական լիազորությունները կամ դրանցով պայմանավորված ազդեցությունն օգտագործելով</t>
    </r>
  </si>
  <si>
    <t>չմարված, չվերացված   դատվածությամբ դատապարտյալը պատժից ազատվել է</t>
  </si>
  <si>
    <t>ԹՎԱԿԱՆԻ. ՏԱՐԵԿԱՆ ՀԱՇՎԵՏՎՈՒԹՅՈՒՆ
ՀԱԿԱԿՈՌՈՒՊՑԻՈՆ  ԴԱՏԱՐԱՆՈՒՄ ԿՈՌՈՒՊՑԻՈՆ ՀԱՆՑԱԳՈՐԾՈՒԹՅՈՒՆՆԵՐԻ  ՔՆՆՈՒԹՅԱՆ ՎԵՐԱԲԵՐՅԱԼ  ՈՐՈՆՑ ԿԱՊԱԿՑՈՒԹՅԱՄԲ ԿԱՅԱՑՎԱԾ ԴԱՏԱԿԱՆ ԱԿՏԵՐԸ ՄՏԵԼ ԵՆ ՕՐԻՆԱԿԱՆ ՈւԺԻ ՄԵՋ</t>
  </si>
  <si>
    <t>Հավելված 2                                                                                                               Բարձրագույն դատական խորհրդի                                                            2022թվականի դեկտեմբերի 26-ի թիվ                                                                  ԲԴԽ-122-Ո-408 որոշման</t>
  </si>
  <si>
    <t>1+2+3+4+5+6+7+8+9+10+11+12+13+14</t>
  </si>
  <si>
    <t>18+19+20</t>
  </si>
  <si>
    <t>22+23+24</t>
  </si>
  <si>
    <t>28+29+30+31+32+33+34+35</t>
  </si>
  <si>
    <t>36+37+38+39+40+41+42+43</t>
  </si>
  <si>
    <t>57+58+59+60+61</t>
  </si>
  <si>
    <t>62+63+64+65+66+67+68</t>
  </si>
  <si>
    <t>69+70+71+72</t>
  </si>
  <si>
    <t>Ընդամենը (22,23,24 սյունակներ)</t>
  </si>
  <si>
    <t>ՍՏՈՒԳԻՉ ՀԱՎԱՍԱՐՈՒՄՆԵՐ
15=1+2+3+4+5+6+7+8+9+10+11+12+13+14,21=18+19+20, 25=22+23+24, 36=28+29+30+31+32+33+34+35,25=36+37+38+39+40+41+42+43, 25=57+58+59+60+61, 25=62+63+64+65+66+67+68,   25=69+70+71+72</t>
  </si>
  <si>
    <t>2024 թվականի 1-ին կիսամյակի</t>
  </si>
  <si>
    <t>Ծանոթություն՝ ՀՀ առաջին ատյանի ընդհանուր իրավասության դատարանների կողմից՝ 2023թ. ընթացքում (18.04.2003թ. ընդունված և 01.08.2003թ. օրինական ուժի մեջ մտած քրեական օրենսգրքով) դատապարտվել է թվով  32 անձ:</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</si>
</sst>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5" x14ac:knownFonts="1">
    <font>
      <sz val="11"/>
      <color theme="1"/>
      <name val="Calibri"/>
      <family val="2"/>
      <charset val="204"/>
      <scheme val="minor"/>
    </font>
    <font>
      <sz val="11"/>
      <color indexed="8"/>
      <name val="Calibri"/>
      <family val="2"/>
      <charset val="204"/>
    </font>
    <font>
      <sz val="10"/>
      <name val="GHEA Grapalat"/>
      <family val="3"/>
    </font>
    <font>
      <b/>
      <i/>
      <sz val="10"/>
      <name val="GHEA Grapalat"/>
      <family val="3"/>
    </font>
    <font>
      <b/>
      <sz val="10"/>
      <name val="GHEA Grapalat"/>
      <family val="3"/>
    </font>
    <font>
      <sz val="10"/>
      <name val="Arial"/>
      <family val="2"/>
      <charset val="204"/>
    </font>
    <font>
      <sz val="11"/>
      <color theme="1"/>
      <name val="Calibri"/>
      <family val="2"/>
      <scheme val="minor"/>
    </font>
    <font>
      <b/>
      <sz val="10"/>
      <color theme="1"/>
      <name val="GHEA Grapalat"/>
      <family val="3"/>
    </font>
    <font>
      <sz val="9"/>
      <color indexed="81"/>
      <name val="Tahoma"/>
      <family val="2"/>
    </font>
    <font>
      <b/>
      <sz val="9"/>
      <color indexed="81"/>
      <name val="Tahoma"/>
      <family val="2"/>
    </font>
    <font>
      <b/>
      <sz val="10"/>
      <color theme="0"/>
      <name val="GHEA Grapalat"/>
      <family val="3"/>
    </font>
    <font>
      <sz val="10"/>
      <color theme="1"/>
      <name val="Calibri"/>
      <family val="2"/>
      <charset val="204"/>
      <scheme val="minor"/>
    </font>
    <font>
      <sz val="11"/>
      <name val="GHEA Grapalat"/>
      <family val="3"/>
    </font>
    <font>
      <sz val="14"/>
      <name val="GHEA Grapalat"/>
      <family val="3"/>
    </font>
    <font>
      <sz val="16"/>
      <name val="GHEA Grapalat"/>
      <family val="3"/>
    </font>
  </fonts>
  <fills count="3">
    <fill>
      <patternFill patternType="none"/>
    </fill>
    <fill>
      <patternFill patternType="gray125"/>
    </fill>
    <fill>
      <patternFill patternType="solid">
        <fgColor theme="0"/>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top style="thin">
        <color indexed="64"/>
      </top>
      <bottom/>
      <diagonal/>
    </border>
  </borders>
  <cellStyleXfs count="6">
    <xf numFmtId="0" fontId="0" fillId="0" borderId="0"/>
    <xf numFmtId="0" fontId="1" fillId="0" borderId="0"/>
    <xf numFmtId="9" fontId="1" fillId="0" borderId="0" applyFont="0" applyFill="0" applyBorder="0" applyAlignment="0" applyProtection="0"/>
    <xf numFmtId="0" fontId="1" fillId="0" borderId="0"/>
    <xf numFmtId="0" fontId="6" fillId="0" borderId="0"/>
    <xf numFmtId="0" fontId="5" fillId="0" borderId="0"/>
  </cellStyleXfs>
  <cellXfs count="66">
    <xf numFmtId="0" fontId="0" fillId="0" borderId="0" xfId="0"/>
    <xf numFmtId="0" fontId="2" fillId="2" borderId="0" xfId="0" applyFont="1" applyFill="1" applyAlignment="1">
      <alignment horizontal="center"/>
    </xf>
    <xf numFmtId="0" fontId="2" fillId="2" borderId="1" xfId="0" applyFont="1" applyFill="1" applyBorder="1" applyAlignment="1">
      <alignment horizontal="center"/>
    </xf>
    <xf numFmtId="0" fontId="2" fillId="2" borderId="0" xfId="0" applyFont="1" applyFill="1"/>
    <xf numFmtId="0" fontId="2" fillId="2" borderId="0" xfId="0" applyFont="1" applyFill="1" applyProtection="1">
      <protection locked="0"/>
    </xf>
    <xf numFmtId="0" fontId="2" fillId="2" borderId="0" xfId="0" applyFont="1" applyFill="1" applyAlignment="1">
      <alignment horizontal="left"/>
    </xf>
    <xf numFmtId="0" fontId="4" fillId="2" borderId="1" xfId="0" applyFont="1" applyFill="1" applyBorder="1" applyAlignment="1">
      <alignment vertical="center" textRotation="90" wrapText="1"/>
    </xf>
    <xf numFmtId="0" fontId="10" fillId="2" borderId="2"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4" fillId="2" borderId="1" xfId="0" applyFont="1" applyFill="1" applyBorder="1" applyAlignment="1">
      <alignment horizontal="center" wrapText="1"/>
    </xf>
    <xf numFmtId="0" fontId="2" fillId="2" borderId="1" xfId="0" applyFont="1" applyFill="1" applyBorder="1" applyAlignment="1">
      <alignment horizontal="left" wrapText="1"/>
    </xf>
    <xf numFmtId="0" fontId="4" fillId="2" borderId="1" xfId="3" applyFont="1" applyFill="1" applyBorder="1" applyAlignment="1">
      <alignment horizontal="center" vertical="center" wrapText="1"/>
    </xf>
    <xf numFmtId="0" fontId="4" fillId="2" borderId="1" xfId="3" applyFont="1" applyFill="1" applyBorder="1" applyAlignment="1">
      <alignment horizontal="center" vertical="center"/>
    </xf>
    <xf numFmtId="0" fontId="12" fillId="2" borderId="0" xfId="0" applyFont="1" applyFill="1" applyAlignment="1">
      <alignment horizontal="center" vertical="center"/>
    </xf>
    <xf numFmtId="0" fontId="12" fillId="2" borderId="0" xfId="0" applyFont="1" applyFill="1" applyAlignment="1" applyProtection="1">
      <alignment horizontal="center" vertical="center"/>
      <protection locked="0"/>
    </xf>
    <xf numFmtId="0" fontId="12" fillId="2" borderId="1" xfId="0" applyFont="1" applyFill="1" applyBorder="1" applyAlignment="1">
      <alignment horizontal="center" vertical="center"/>
    </xf>
    <xf numFmtId="0" fontId="12" fillId="2" borderId="1" xfId="0" applyFont="1" applyFill="1" applyBorder="1" applyAlignment="1">
      <alignment horizontal="center" vertical="center" wrapText="1"/>
    </xf>
    <xf numFmtId="0" fontId="4" fillId="2" borderId="1" xfId="0" applyFont="1" applyFill="1" applyBorder="1" applyAlignment="1">
      <alignment horizontal="center" vertical="center" textRotation="90" wrapText="1"/>
    </xf>
    <xf numFmtId="0" fontId="4" fillId="2" borderId="8" xfId="0" applyFont="1" applyFill="1" applyBorder="1" applyAlignment="1">
      <alignment horizontal="center" vertical="center" textRotation="90" wrapText="1"/>
    </xf>
    <xf numFmtId="0" fontId="4" fillId="2" borderId="1" xfId="0" applyFont="1" applyFill="1" applyBorder="1" applyAlignment="1">
      <alignment horizontal="center" vertical="center" wrapText="1"/>
    </xf>
    <xf numFmtId="0" fontId="4" fillId="2" borderId="1" xfId="0" applyFont="1" applyFill="1" applyBorder="1" applyAlignment="1">
      <alignment horizontal="center" vertical="center"/>
    </xf>
    <xf numFmtId="0" fontId="4" fillId="2" borderId="2" xfId="0" applyFont="1" applyFill="1" applyBorder="1" applyAlignment="1">
      <alignment horizontal="center" vertical="center" wrapText="1"/>
    </xf>
    <xf numFmtId="0" fontId="13" fillId="2" borderId="0" xfId="0" applyFont="1" applyFill="1"/>
    <xf numFmtId="0" fontId="2" fillId="2" borderId="1" xfId="0" applyFont="1" applyFill="1" applyBorder="1" applyAlignment="1">
      <alignment horizontal="left" vertical="center"/>
    </xf>
    <xf numFmtId="0" fontId="4" fillId="2" borderId="1" xfId="0" applyFont="1" applyFill="1" applyBorder="1" applyAlignment="1">
      <alignment horizontal="center"/>
    </xf>
    <xf numFmtId="0" fontId="14" fillId="2" borderId="13" xfId="0" applyFont="1" applyFill="1" applyBorder="1" applyAlignment="1" applyProtection="1">
      <alignment horizontal="left" vertical="center" wrapText="1"/>
      <protection locked="0"/>
    </xf>
    <xf numFmtId="0" fontId="0" fillId="2" borderId="0" xfId="0" applyFill="1" applyAlignment="1">
      <alignment horizontal="left" vertical="center" wrapText="1"/>
    </xf>
    <xf numFmtId="0" fontId="2" fillId="2" borderId="0" xfId="0" applyFont="1" applyFill="1" applyAlignment="1">
      <alignment wrapText="1"/>
    </xf>
    <xf numFmtId="0" fontId="0" fillId="2" borderId="0" xfId="0" applyFill="1" applyAlignment="1">
      <alignment wrapText="1"/>
    </xf>
    <xf numFmtId="0" fontId="4" fillId="2" borderId="8" xfId="0" applyFont="1" applyFill="1" applyBorder="1" applyAlignment="1">
      <alignment horizontal="center" vertical="center" textRotation="90" wrapText="1"/>
    </xf>
    <xf numFmtId="0" fontId="11" fillId="2" borderId="9" xfId="0" applyFont="1" applyFill="1" applyBorder="1" applyAlignment="1">
      <alignment horizontal="center" vertical="center" textRotation="90" wrapText="1"/>
    </xf>
    <xf numFmtId="0" fontId="11" fillId="2" borderId="10" xfId="0" applyFont="1" applyFill="1" applyBorder="1" applyAlignment="1">
      <alignment horizontal="center" vertical="center" textRotation="90" wrapText="1"/>
    </xf>
    <xf numFmtId="0" fontId="4" fillId="2" borderId="2" xfId="0" applyFont="1" applyFill="1" applyBorder="1" applyAlignment="1">
      <alignment horizontal="center" vertical="center" wrapText="1"/>
    </xf>
    <xf numFmtId="0" fontId="11" fillId="2" borderId="6" xfId="0" applyFont="1" applyFill="1" applyBorder="1" applyAlignment="1">
      <alignment horizontal="center" vertical="center" wrapText="1"/>
    </xf>
    <xf numFmtId="0" fontId="11" fillId="2" borderId="7" xfId="0" applyFont="1" applyFill="1" applyBorder="1" applyAlignment="1">
      <alignment horizontal="center" vertical="center" wrapText="1"/>
    </xf>
    <xf numFmtId="0" fontId="4" fillId="2" borderId="1" xfId="0" applyFont="1" applyFill="1" applyBorder="1" applyAlignment="1">
      <alignment horizontal="center" vertical="center" textRotation="90" wrapText="1"/>
    </xf>
    <xf numFmtId="0" fontId="7" fillId="2" borderId="8" xfId="0" applyFont="1" applyFill="1" applyBorder="1" applyAlignment="1">
      <alignment horizontal="center" vertical="center" textRotation="90" wrapText="1"/>
    </xf>
    <xf numFmtId="0" fontId="4" fillId="2" borderId="0" xfId="0" applyFont="1" applyFill="1" applyAlignment="1">
      <alignment horizontal="center" vertical="center" wrapText="1"/>
    </xf>
    <xf numFmtId="0" fontId="4" fillId="2" borderId="0" xfId="0" applyFont="1" applyFill="1" applyAlignment="1">
      <alignment horizontal="center" vertical="center"/>
    </xf>
    <xf numFmtId="0" fontId="4" fillId="2" borderId="3" xfId="0" applyFont="1" applyFill="1" applyBorder="1" applyAlignment="1">
      <alignment horizontal="center" vertical="center"/>
    </xf>
    <xf numFmtId="0" fontId="4" fillId="2" borderId="1" xfId="0" applyFont="1" applyFill="1" applyBorder="1" applyAlignment="1">
      <alignment horizontal="center" vertical="center" wrapText="1"/>
    </xf>
    <xf numFmtId="0" fontId="4" fillId="2" borderId="10" xfId="0" applyFont="1" applyFill="1" applyBorder="1" applyAlignment="1">
      <alignment horizontal="center" vertical="center" textRotation="90" wrapText="1"/>
    </xf>
    <xf numFmtId="0" fontId="4" fillId="2" borderId="9" xfId="0" applyFont="1" applyFill="1" applyBorder="1" applyAlignment="1">
      <alignment horizontal="center" vertical="center" textRotation="90" wrapText="1"/>
    </xf>
    <xf numFmtId="0" fontId="4" fillId="2" borderId="8" xfId="0" applyFont="1" applyFill="1" applyBorder="1" applyAlignment="1">
      <alignment horizontal="center" vertical="center" textRotation="90"/>
    </xf>
    <xf numFmtId="0" fontId="4" fillId="2" borderId="9" xfId="0" applyFont="1" applyFill="1" applyBorder="1" applyAlignment="1">
      <alignment horizontal="center" vertical="center" textRotation="90"/>
    </xf>
    <xf numFmtId="0" fontId="4" fillId="2" borderId="10" xfId="0" applyFont="1" applyFill="1" applyBorder="1" applyAlignment="1">
      <alignment horizontal="center" vertical="center" textRotation="90"/>
    </xf>
    <xf numFmtId="0" fontId="4" fillId="2" borderId="4" xfId="0" applyFont="1" applyFill="1" applyBorder="1" applyAlignment="1">
      <alignment horizontal="center" vertical="center" textRotation="90" wrapText="1"/>
    </xf>
    <xf numFmtId="0" fontId="4" fillId="2" borderId="11" xfId="0" applyFont="1" applyFill="1" applyBorder="1" applyAlignment="1">
      <alignment horizontal="center" vertical="center" textRotation="90" wrapText="1"/>
    </xf>
    <xf numFmtId="0" fontId="4" fillId="2" borderId="5" xfId="0" applyFont="1" applyFill="1" applyBorder="1" applyAlignment="1">
      <alignment horizontal="center" vertical="center" textRotation="90" wrapText="1"/>
    </xf>
    <xf numFmtId="0" fontId="4" fillId="2" borderId="8" xfId="0" applyFont="1" applyFill="1" applyBorder="1" applyAlignment="1">
      <alignment horizontal="center" vertical="center" wrapText="1"/>
    </xf>
    <xf numFmtId="0" fontId="2" fillId="2" borderId="9" xfId="0" applyFont="1" applyFill="1" applyBorder="1" applyAlignment="1">
      <alignment horizontal="center" vertical="center" wrapText="1"/>
    </xf>
    <xf numFmtId="0" fontId="2" fillId="2" borderId="10" xfId="0" applyFont="1" applyFill="1" applyBorder="1" applyAlignment="1">
      <alignment horizontal="center" vertical="center" wrapText="1"/>
    </xf>
    <xf numFmtId="0" fontId="4" fillId="2" borderId="6" xfId="0" applyFont="1" applyFill="1" applyBorder="1" applyAlignment="1">
      <alignment horizontal="center" vertical="center" wrapText="1"/>
    </xf>
    <xf numFmtId="0" fontId="4" fillId="2" borderId="7" xfId="0" applyFont="1" applyFill="1" applyBorder="1" applyAlignment="1">
      <alignment horizontal="center" vertical="center" wrapText="1"/>
    </xf>
    <xf numFmtId="0" fontId="7" fillId="2" borderId="9" xfId="0" applyFont="1" applyFill="1" applyBorder="1" applyAlignment="1">
      <alignment horizontal="center" vertical="center" textRotation="90" wrapText="1"/>
    </xf>
    <xf numFmtId="0" fontId="7" fillId="2" borderId="10" xfId="0" applyFont="1" applyFill="1" applyBorder="1" applyAlignment="1">
      <alignment horizontal="center" vertical="center" textRotation="90" wrapText="1"/>
    </xf>
    <xf numFmtId="0" fontId="4" fillId="2" borderId="12" xfId="0" applyFont="1" applyFill="1" applyBorder="1" applyAlignment="1">
      <alignment horizontal="center" vertical="center" wrapText="1"/>
    </xf>
    <xf numFmtId="0" fontId="11" fillId="2" borderId="4" xfId="0" applyFont="1" applyFill="1" applyBorder="1" applyAlignment="1">
      <alignment horizontal="center" vertical="center" wrapText="1"/>
    </xf>
    <xf numFmtId="0" fontId="4" fillId="2" borderId="1" xfId="0" applyFont="1" applyFill="1" applyBorder="1" applyAlignment="1">
      <alignment horizontal="center" vertical="center"/>
    </xf>
    <xf numFmtId="0" fontId="7" fillId="2" borderId="12" xfId="0" applyFont="1" applyFill="1" applyBorder="1" applyAlignment="1">
      <alignment horizontal="center" vertical="center" textRotation="90" wrapText="1"/>
    </xf>
    <xf numFmtId="0" fontId="11" fillId="2" borderId="13" xfId="0" applyFont="1" applyFill="1" applyBorder="1" applyAlignment="1">
      <alignment horizontal="center" vertical="center" wrapText="1"/>
    </xf>
    <xf numFmtId="0" fontId="11" fillId="2" borderId="14" xfId="0" applyFont="1" applyFill="1" applyBorder="1" applyAlignment="1">
      <alignment horizontal="center" vertical="center" wrapText="1"/>
    </xf>
    <xf numFmtId="0" fontId="11" fillId="2" borderId="15" xfId="0" applyFont="1" applyFill="1" applyBorder="1" applyAlignment="1">
      <alignment horizontal="center" vertical="center" wrapText="1"/>
    </xf>
    <xf numFmtId="0" fontId="11" fillId="2" borderId="4" xfId="0" applyFont="1" applyFill="1" applyBorder="1" applyAlignment="1">
      <alignment wrapText="1"/>
    </xf>
    <xf numFmtId="0" fontId="11" fillId="2" borderId="3" xfId="0" applyFont="1" applyFill="1" applyBorder="1" applyAlignment="1">
      <alignment horizontal="center" vertical="center" wrapText="1"/>
    </xf>
    <xf numFmtId="0" fontId="11" fillId="2" borderId="5" xfId="0" applyFont="1" applyFill="1" applyBorder="1" applyAlignment="1">
      <alignment wrapText="1"/>
    </xf>
  </cellXfs>
  <cellStyles count="6">
    <cellStyle name="Normal" xfId="0" builtinId="0"/>
    <cellStyle name="Normal 2" xfId="1"/>
    <cellStyle name="Percent 2" xfId="2"/>
    <cellStyle name="Обычный 2" xfId="3"/>
    <cellStyle name="Обычный 2 2" xfId="4"/>
    <cellStyle name="Обычный 3" xfId="5"/>
  </cellStyles>
  <dxfs count="0"/>
  <tableStyles count="0" defaultTableStyle="TableStyleMedium9" defaultPivotStyle="PivotStyleLight16"/>
  <colors>
    <mruColors>
      <color rgb="FFFF505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0"/>
  </sheetPr>
  <dimension ref="A1:CZ50"/>
  <sheetViews>
    <sheetView tabSelected="1" topLeftCell="A40" zoomScale="73" zoomScaleNormal="73" zoomScaleSheetLayoutView="90" workbookViewId="0">
      <selection activeCell="M54" sqref="M54"/>
    </sheetView>
  </sheetViews>
  <sheetFormatPr defaultColWidth="9.140625" defaultRowHeight="26.25" customHeight="1" x14ac:dyDescent="0.25"/>
  <cols>
    <col min="1" max="1" width="8.85546875" style="5" customWidth="1"/>
    <col min="2" max="2" width="60.5703125" style="3" customWidth="1"/>
    <col min="3" max="3" width="18.7109375" style="1" customWidth="1"/>
    <col min="4" max="5" width="8.28515625" style="1" customWidth="1"/>
    <col min="6" max="6" width="8.28515625" style="3" customWidth="1"/>
    <col min="7" max="7" width="7.85546875" style="3" customWidth="1"/>
    <col min="8" max="8" width="8.140625" style="3" customWidth="1"/>
    <col min="9" max="10" width="8.28515625" style="3" customWidth="1"/>
    <col min="11" max="11" width="7.7109375" style="3" customWidth="1"/>
    <col min="12" max="13" width="8.42578125" style="3" customWidth="1"/>
    <col min="14" max="14" width="8" style="3" customWidth="1"/>
    <col min="15" max="15" width="8.28515625" style="3" customWidth="1"/>
    <col min="16" max="17" width="8.5703125" style="3" customWidth="1"/>
    <col min="18" max="18" width="5.5703125" style="3" customWidth="1"/>
    <col min="19" max="19" width="9.5703125" style="3" customWidth="1"/>
    <col min="20" max="21" width="5.5703125" style="3" customWidth="1"/>
    <col min="22" max="22" width="9.140625" style="3" customWidth="1"/>
    <col min="23" max="25" width="5.5703125" style="3" customWidth="1"/>
    <col min="26" max="26" width="8.7109375" style="3" customWidth="1"/>
    <col min="27" max="27" width="9.140625" style="3" customWidth="1"/>
    <col min="28" max="44" width="5.5703125" style="3" customWidth="1"/>
    <col min="45" max="45" width="7.28515625" style="3" customWidth="1"/>
    <col min="46" max="48" width="9.42578125" style="3" customWidth="1"/>
    <col min="49" max="50" width="5.5703125" style="3" customWidth="1"/>
    <col min="51" max="51" width="6.42578125" style="3" customWidth="1"/>
    <col min="52" max="52" width="18" style="3" customWidth="1"/>
    <col min="53" max="53" width="6.5703125" style="3" customWidth="1"/>
    <col min="54" max="54" width="5.5703125" style="3" customWidth="1"/>
    <col min="55" max="55" width="9.5703125" style="3" customWidth="1"/>
    <col min="56" max="58" width="5.5703125" style="3" customWidth="1"/>
    <col min="59" max="59" width="8.5703125" style="3" customWidth="1"/>
    <col min="60" max="67" width="5.5703125" style="3" customWidth="1"/>
    <col min="68" max="68" width="6" style="3" customWidth="1"/>
    <col min="69" max="69" width="6.140625" style="3" customWidth="1"/>
    <col min="70" max="75" width="5.5703125" style="3" customWidth="1"/>
    <col min="76" max="76" width="11" style="3" customWidth="1"/>
    <col min="77" max="77" width="11.85546875" style="3" customWidth="1"/>
    <col min="78" max="85" width="5.5703125" style="3" customWidth="1"/>
    <col min="86" max="86" width="20.7109375" style="3" customWidth="1"/>
    <col min="87" max="87" width="9.28515625" style="3" customWidth="1"/>
    <col min="88" max="88" width="10.85546875" style="3" customWidth="1"/>
    <col min="89" max="104" width="0" style="13" hidden="1" customWidth="1"/>
    <col min="105" max="16384" width="9.140625" style="3"/>
  </cols>
  <sheetData>
    <row r="1" spans="1:104" ht="70.5" customHeight="1" x14ac:dyDescent="0.35">
      <c r="B1" s="22" t="s">
        <v>177</v>
      </c>
      <c r="CG1" s="27" t="s">
        <v>166</v>
      </c>
      <c r="CH1" s="28"/>
      <c r="CI1" s="28"/>
      <c r="CJ1" s="28"/>
    </row>
    <row r="2" spans="1:104" ht="26.25" customHeight="1" x14ac:dyDescent="0.25">
      <c r="A2" s="37" t="s">
        <v>165</v>
      </c>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8"/>
      <c r="BF2" s="38"/>
      <c r="BG2" s="38"/>
      <c r="BH2" s="38"/>
      <c r="BI2" s="38"/>
      <c r="BJ2" s="38"/>
      <c r="BK2" s="38"/>
      <c r="BL2" s="38"/>
      <c r="BM2" s="38"/>
      <c r="BN2" s="38"/>
      <c r="BO2" s="38"/>
      <c r="BP2" s="38"/>
      <c r="BQ2" s="38"/>
      <c r="BR2" s="38"/>
      <c r="BS2" s="38"/>
      <c r="BT2" s="38"/>
      <c r="BU2" s="38"/>
      <c r="BV2" s="38"/>
      <c r="BW2" s="38"/>
      <c r="BX2" s="38"/>
      <c r="BY2" s="38"/>
      <c r="BZ2" s="38"/>
      <c r="CA2" s="38"/>
      <c r="CB2" s="38"/>
      <c r="CC2" s="38"/>
      <c r="CD2" s="38"/>
      <c r="CE2" s="38"/>
      <c r="CF2" s="38"/>
      <c r="CG2" s="38"/>
      <c r="CH2" s="38"/>
      <c r="CI2" s="38"/>
      <c r="CJ2" s="38"/>
    </row>
    <row r="3" spans="1:104" s="4" customFormat="1" ht="87" customHeight="1" x14ac:dyDescent="0.25">
      <c r="A3" s="39"/>
      <c r="B3" s="39"/>
      <c r="C3" s="39"/>
      <c r="D3" s="39"/>
      <c r="E3" s="39"/>
      <c r="F3" s="39"/>
      <c r="G3" s="39"/>
      <c r="H3" s="39"/>
      <c r="I3" s="39"/>
      <c r="J3" s="39"/>
      <c r="K3" s="39"/>
      <c r="L3" s="39"/>
      <c r="M3" s="39"/>
      <c r="N3" s="39"/>
      <c r="O3" s="39"/>
      <c r="P3" s="39"/>
      <c r="Q3" s="39"/>
      <c r="R3" s="39"/>
      <c r="S3" s="39"/>
      <c r="T3" s="39"/>
      <c r="U3" s="39"/>
      <c r="V3" s="39"/>
      <c r="W3" s="39"/>
      <c r="X3" s="39"/>
      <c r="Y3" s="39"/>
      <c r="Z3" s="39"/>
      <c r="AA3" s="39"/>
      <c r="AB3" s="39"/>
      <c r="AC3" s="39"/>
      <c r="AD3" s="39"/>
      <c r="AE3" s="39"/>
      <c r="AF3" s="39"/>
      <c r="AG3" s="39"/>
      <c r="AH3" s="39"/>
      <c r="AI3" s="39"/>
      <c r="AJ3" s="39"/>
      <c r="AK3" s="39"/>
      <c r="AL3" s="39"/>
      <c r="AM3" s="39"/>
      <c r="AN3" s="39"/>
      <c r="AO3" s="39"/>
      <c r="AP3" s="39"/>
      <c r="AQ3" s="39"/>
      <c r="AR3" s="39"/>
      <c r="AS3" s="39"/>
      <c r="AT3" s="39"/>
      <c r="AU3" s="39"/>
      <c r="AV3" s="39"/>
      <c r="AW3" s="39"/>
      <c r="AX3" s="39"/>
      <c r="AY3" s="39"/>
      <c r="AZ3" s="39"/>
      <c r="BA3" s="39"/>
      <c r="BB3" s="39"/>
      <c r="BC3" s="39"/>
      <c r="BD3" s="39"/>
      <c r="BE3" s="39"/>
      <c r="BF3" s="39"/>
      <c r="BG3" s="39"/>
      <c r="BH3" s="39"/>
      <c r="BI3" s="39"/>
      <c r="BJ3" s="39"/>
      <c r="BK3" s="39"/>
      <c r="BL3" s="39"/>
      <c r="BM3" s="39"/>
      <c r="BN3" s="39"/>
      <c r="BO3" s="39"/>
      <c r="BP3" s="39"/>
      <c r="BQ3" s="39"/>
      <c r="BR3" s="39"/>
      <c r="BS3" s="39"/>
      <c r="BT3" s="39"/>
      <c r="BU3" s="39"/>
      <c r="BV3" s="39"/>
      <c r="BW3" s="39"/>
      <c r="BX3" s="39"/>
      <c r="BY3" s="39"/>
      <c r="BZ3" s="39"/>
      <c r="CA3" s="39"/>
      <c r="CB3" s="39"/>
      <c r="CC3" s="39"/>
      <c r="CD3" s="39"/>
      <c r="CE3" s="39"/>
      <c r="CF3" s="39"/>
      <c r="CG3" s="39"/>
      <c r="CH3" s="39"/>
      <c r="CI3" s="39"/>
      <c r="CJ3" s="39"/>
      <c r="CK3" s="14"/>
      <c r="CL3" s="14"/>
      <c r="CM3" s="14"/>
      <c r="CN3" s="14"/>
      <c r="CO3" s="14"/>
      <c r="CP3" s="14"/>
      <c r="CQ3" s="14"/>
      <c r="CR3" s="14"/>
      <c r="CS3" s="14"/>
      <c r="CT3" s="14"/>
      <c r="CU3" s="14"/>
      <c r="CV3" s="14"/>
      <c r="CW3" s="14"/>
      <c r="CX3" s="14"/>
      <c r="CY3" s="14"/>
      <c r="CZ3" s="14"/>
    </row>
    <row r="4" spans="1:104" ht="148.5" customHeight="1" x14ac:dyDescent="0.25">
      <c r="A4" s="46" t="s">
        <v>3</v>
      </c>
      <c r="B4" s="49" t="s">
        <v>176</v>
      </c>
      <c r="C4" s="35" t="s">
        <v>53</v>
      </c>
      <c r="D4" s="32" t="s">
        <v>72</v>
      </c>
      <c r="E4" s="33"/>
      <c r="F4" s="33"/>
      <c r="G4" s="33"/>
      <c r="H4" s="33"/>
      <c r="I4" s="33"/>
      <c r="J4" s="33"/>
      <c r="K4" s="33"/>
      <c r="L4" s="33"/>
      <c r="M4" s="33"/>
      <c r="N4" s="33"/>
      <c r="O4" s="33"/>
      <c r="P4" s="33"/>
      <c r="Q4" s="33"/>
      <c r="R4" s="34"/>
      <c r="S4" s="59" t="s">
        <v>73</v>
      </c>
      <c r="T4" s="29" t="s">
        <v>10</v>
      </c>
      <c r="U4" s="56" t="s">
        <v>112</v>
      </c>
      <c r="V4" s="62"/>
      <c r="W4" s="62"/>
      <c r="X4" s="63"/>
      <c r="Y4" s="40" t="s">
        <v>15</v>
      </c>
      <c r="Z4" s="40"/>
      <c r="AA4" s="40"/>
      <c r="AB4" s="40"/>
      <c r="AC4" s="40"/>
      <c r="AD4" s="40"/>
      <c r="AE4" s="40" t="s">
        <v>4</v>
      </c>
      <c r="AF4" s="40"/>
      <c r="AG4" s="40"/>
      <c r="AH4" s="40"/>
      <c r="AI4" s="40"/>
      <c r="AJ4" s="40"/>
      <c r="AK4" s="40"/>
      <c r="AL4" s="40"/>
      <c r="AM4" s="40"/>
      <c r="AN4" s="40"/>
      <c r="AO4" s="40"/>
      <c r="AP4" s="40"/>
      <c r="AQ4" s="40"/>
      <c r="AR4" s="40"/>
      <c r="AS4" s="40"/>
      <c r="AT4" s="40"/>
      <c r="AU4" s="56" t="s">
        <v>106</v>
      </c>
      <c r="AV4" s="57"/>
      <c r="AW4" s="29" t="s">
        <v>96</v>
      </c>
      <c r="AX4" s="43" t="s">
        <v>116</v>
      </c>
      <c r="AY4" s="29" t="s">
        <v>108</v>
      </c>
      <c r="AZ4" s="40" t="s">
        <v>16</v>
      </c>
      <c r="BA4" s="40"/>
      <c r="BB4" s="40"/>
      <c r="BC4" s="40"/>
      <c r="BD4" s="40"/>
      <c r="BE4" s="29" t="s">
        <v>95</v>
      </c>
      <c r="BF4" s="40" t="s">
        <v>32</v>
      </c>
      <c r="BG4" s="40"/>
      <c r="BH4" s="40"/>
      <c r="BI4" s="40"/>
      <c r="BJ4" s="40"/>
      <c r="BK4" s="40"/>
      <c r="BL4" s="40"/>
      <c r="BM4" s="40" t="s">
        <v>33</v>
      </c>
      <c r="BN4" s="40"/>
      <c r="BO4" s="40"/>
      <c r="BP4" s="40"/>
      <c r="BQ4" s="40"/>
      <c r="BR4" s="40"/>
      <c r="BS4" s="40"/>
      <c r="BT4" s="32" t="s">
        <v>34</v>
      </c>
      <c r="BU4" s="52"/>
      <c r="BV4" s="52"/>
      <c r="BW4" s="53"/>
      <c r="BX4" s="36" t="s">
        <v>118</v>
      </c>
      <c r="BY4" s="36" t="s">
        <v>119</v>
      </c>
      <c r="BZ4" s="40" t="s">
        <v>164</v>
      </c>
      <c r="CA4" s="40"/>
      <c r="CB4" s="40"/>
      <c r="CC4" s="40"/>
      <c r="CD4" s="40" t="s">
        <v>17</v>
      </c>
      <c r="CE4" s="40"/>
      <c r="CF4" s="40"/>
      <c r="CG4" s="40"/>
      <c r="CH4" s="40"/>
      <c r="CI4" s="29" t="s">
        <v>120</v>
      </c>
      <c r="CJ4" s="29" t="s">
        <v>35</v>
      </c>
    </row>
    <row r="5" spans="1:104" ht="40.5" customHeight="1" x14ac:dyDescent="0.25">
      <c r="A5" s="47"/>
      <c r="B5" s="50"/>
      <c r="C5" s="35"/>
      <c r="D5" s="35" t="s">
        <v>110</v>
      </c>
      <c r="E5" s="35" t="s">
        <v>111</v>
      </c>
      <c r="F5" s="35" t="s">
        <v>74</v>
      </c>
      <c r="G5" s="35" t="s">
        <v>75</v>
      </c>
      <c r="H5" s="29" t="s">
        <v>76</v>
      </c>
      <c r="I5" s="29" t="s">
        <v>77</v>
      </c>
      <c r="J5" s="29" t="s">
        <v>102</v>
      </c>
      <c r="K5" s="29" t="s">
        <v>84</v>
      </c>
      <c r="L5" s="29" t="s">
        <v>78</v>
      </c>
      <c r="M5" s="29" t="s">
        <v>79</v>
      </c>
      <c r="N5" s="29" t="s">
        <v>80</v>
      </c>
      <c r="O5" s="29" t="s">
        <v>81</v>
      </c>
      <c r="P5" s="29" t="s">
        <v>82</v>
      </c>
      <c r="Q5" s="29" t="s">
        <v>83</v>
      </c>
      <c r="R5" s="35" t="s">
        <v>0</v>
      </c>
      <c r="S5" s="60"/>
      <c r="T5" s="30"/>
      <c r="U5" s="61"/>
      <c r="V5" s="64"/>
      <c r="W5" s="64"/>
      <c r="X5" s="65"/>
      <c r="Y5" s="32" t="s">
        <v>11</v>
      </c>
      <c r="Z5" s="33"/>
      <c r="AA5" s="34"/>
      <c r="AB5" s="35" t="s">
        <v>175</v>
      </c>
      <c r="AC5" s="35" t="s">
        <v>36</v>
      </c>
      <c r="AD5" s="35" t="s">
        <v>30</v>
      </c>
      <c r="AE5" s="58" t="s">
        <v>18</v>
      </c>
      <c r="AF5" s="58"/>
      <c r="AG5" s="58"/>
      <c r="AH5" s="58"/>
      <c r="AI5" s="58"/>
      <c r="AJ5" s="58"/>
      <c r="AK5" s="58"/>
      <c r="AL5" s="58"/>
      <c r="AM5" s="58"/>
      <c r="AN5" s="35" t="s">
        <v>37</v>
      </c>
      <c r="AO5" s="35" t="s">
        <v>88</v>
      </c>
      <c r="AP5" s="35" t="s">
        <v>89</v>
      </c>
      <c r="AQ5" s="35" t="s">
        <v>91</v>
      </c>
      <c r="AR5" s="29" t="s">
        <v>90</v>
      </c>
      <c r="AS5" s="29" t="s">
        <v>38</v>
      </c>
      <c r="AT5" s="29" t="s">
        <v>92</v>
      </c>
      <c r="AU5" s="42" t="s">
        <v>107</v>
      </c>
      <c r="AV5" s="42" t="s">
        <v>105</v>
      </c>
      <c r="AW5" s="42"/>
      <c r="AX5" s="44"/>
      <c r="AY5" s="30"/>
      <c r="AZ5" s="35" t="s">
        <v>93</v>
      </c>
      <c r="BA5" s="35" t="s">
        <v>94</v>
      </c>
      <c r="BB5" s="29" t="s">
        <v>38</v>
      </c>
      <c r="BC5" s="29" t="s">
        <v>92</v>
      </c>
      <c r="BD5" s="29" t="s">
        <v>90</v>
      </c>
      <c r="BE5" s="42"/>
      <c r="BF5" s="35" t="s">
        <v>117</v>
      </c>
      <c r="BG5" s="35" t="s">
        <v>97</v>
      </c>
      <c r="BH5" s="35" t="s">
        <v>98</v>
      </c>
      <c r="BI5" s="35" t="s">
        <v>19</v>
      </c>
      <c r="BJ5" s="35" t="s">
        <v>99</v>
      </c>
      <c r="BK5" s="35" t="s">
        <v>100</v>
      </c>
      <c r="BL5" s="35" t="s">
        <v>5</v>
      </c>
      <c r="BM5" s="35" t="s">
        <v>39</v>
      </c>
      <c r="BN5" s="35" t="s">
        <v>6</v>
      </c>
      <c r="BO5" s="35" t="s">
        <v>40</v>
      </c>
      <c r="BP5" s="40" t="s">
        <v>7</v>
      </c>
      <c r="BQ5" s="40"/>
      <c r="BR5" s="35" t="s">
        <v>20</v>
      </c>
      <c r="BS5" s="35" t="s">
        <v>101</v>
      </c>
      <c r="BT5" s="35" t="s">
        <v>41</v>
      </c>
      <c r="BU5" s="35" t="s">
        <v>42</v>
      </c>
      <c r="BV5" s="29" t="s">
        <v>109</v>
      </c>
      <c r="BW5" s="46" t="s">
        <v>50</v>
      </c>
      <c r="BX5" s="54"/>
      <c r="BY5" s="30"/>
      <c r="BZ5" s="35" t="s">
        <v>31</v>
      </c>
      <c r="CA5" s="35" t="s">
        <v>2</v>
      </c>
      <c r="CB5" s="35" t="s">
        <v>8</v>
      </c>
      <c r="CC5" s="35" t="s">
        <v>43</v>
      </c>
      <c r="CD5" s="35" t="s">
        <v>21</v>
      </c>
      <c r="CE5" s="35" t="s">
        <v>9</v>
      </c>
      <c r="CF5" s="35" t="s">
        <v>22</v>
      </c>
      <c r="CG5" s="35" t="s">
        <v>44</v>
      </c>
      <c r="CH5" s="35" t="s">
        <v>103</v>
      </c>
      <c r="CI5" s="42"/>
      <c r="CJ5" s="42"/>
    </row>
    <row r="6" spans="1:104" ht="201" customHeight="1" x14ac:dyDescent="0.25">
      <c r="A6" s="48"/>
      <c r="B6" s="51"/>
      <c r="C6" s="35"/>
      <c r="D6" s="35"/>
      <c r="E6" s="35"/>
      <c r="F6" s="35"/>
      <c r="G6" s="35"/>
      <c r="H6" s="31"/>
      <c r="I6" s="31"/>
      <c r="J6" s="31"/>
      <c r="K6" s="31"/>
      <c r="L6" s="31"/>
      <c r="M6" s="31"/>
      <c r="N6" s="31"/>
      <c r="O6" s="31"/>
      <c r="P6" s="31"/>
      <c r="Q6" s="31"/>
      <c r="R6" s="35"/>
      <c r="S6" s="61"/>
      <c r="T6" s="30"/>
      <c r="U6" s="6" t="s">
        <v>113</v>
      </c>
      <c r="V6" s="6" t="s">
        <v>114</v>
      </c>
      <c r="W6" s="6" t="s">
        <v>115</v>
      </c>
      <c r="X6" s="18" t="s">
        <v>0</v>
      </c>
      <c r="Y6" s="6" t="s">
        <v>23</v>
      </c>
      <c r="Z6" s="17" t="s">
        <v>85</v>
      </c>
      <c r="AA6" s="6" t="s">
        <v>86</v>
      </c>
      <c r="AB6" s="35"/>
      <c r="AC6" s="35"/>
      <c r="AD6" s="35"/>
      <c r="AE6" s="17" t="s">
        <v>104</v>
      </c>
      <c r="AF6" s="17" t="s">
        <v>24</v>
      </c>
      <c r="AG6" s="17" t="s">
        <v>25</v>
      </c>
      <c r="AH6" s="17" t="s">
        <v>26</v>
      </c>
      <c r="AI6" s="17" t="s">
        <v>27</v>
      </c>
      <c r="AJ6" s="17" t="s">
        <v>28</v>
      </c>
      <c r="AK6" s="17" t="s">
        <v>87</v>
      </c>
      <c r="AL6" s="17" t="s">
        <v>29</v>
      </c>
      <c r="AM6" s="17" t="s">
        <v>1</v>
      </c>
      <c r="AN6" s="35"/>
      <c r="AO6" s="35"/>
      <c r="AP6" s="35"/>
      <c r="AQ6" s="35"/>
      <c r="AR6" s="41"/>
      <c r="AS6" s="41"/>
      <c r="AT6" s="31"/>
      <c r="AU6" s="31"/>
      <c r="AV6" s="31"/>
      <c r="AW6" s="41"/>
      <c r="AX6" s="45"/>
      <c r="AY6" s="31"/>
      <c r="AZ6" s="35"/>
      <c r="BA6" s="35"/>
      <c r="BB6" s="31"/>
      <c r="BC6" s="31"/>
      <c r="BD6" s="41"/>
      <c r="BE6" s="41"/>
      <c r="BF6" s="35"/>
      <c r="BG6" s="35"/>
      <c r="BH6" s="35"/>
      <c r="BI6" s="35"/>
      <c r="BJ6" s="35"/>
      <c r="BK6" s="35"/>
      <c r="BL6" s="35"/>
      <c r="BM6" s="35"/>
      <c r="BN6" s="35"/>
      <c r="BO6" s="35"/>
      <c r="BP6" s="17" t="s">
        <v>12</v>
      </c>
      <c r="BQ6" s="17" t="s">
        <v>13</v>
      </c>
      <c r="BR6" s="35"/>
      <c r="BS6" s="35"/>
      <c r="BT6" s="35"/>
      <c r="BU6" s="35"/>
      <c r="BV6" s="31"/>
      <c r="BW6" s="48"/>
      <c r="BX6" s="55"/>
      <c r="BY6" s="31"/>
      <c r="BZ6" s="35"/>
      <c r="CA6" s="35"/>
      <c r="CB6" s="35"/>
      <c r="CC6" s="35"/>
      <c r="CD6" s="35"/>
      <c r="CE6" s="35"/>
      <c r="CF6" s="35"/>
      <c r="CG6" s="35"/>
      <c r="CH6" s="35"/>
      <c r="CI6" s="41"/>
      <c r="CJ6" s="41"/>
      <c r="CK6" s="15">
        <v>15</v>
      </c>
      <c r="CL6" s="16" t="s">
        <v>167</v>
      </c>
      <c r="CM6" s="15">
        <v>21</v>
      </c>
      <c r="CN6" s="16" t="s">
        <v>168</v>
      </c>
      <c r="CO6" s="15">
        <v>25</v>
      </c>
      <c r="CP6" s="15" t="s">
        <v>169</v>
      </c>
      <c r="CQ6" s="15">
        <v>36</v>
      </c>
      <c r="CR6" s="16" t="s">
        <v>170</v>
      </c>
      <c r="CS6" s="15">
        <v>25</v>
      </c>
      <c r="CT6" s="16" t="s">
        <v>171</v>
      </c>
      <c r="CU6" s="15">
        <v>25</v>
      </c>
      <c r="CV6" s="16" t="s">
        <v>172</v>
      </c>
      <c r="CW6" s="15">
        <v>25</v>
      </c>
      <c r="CX6" s="16" t="s">
        <v>173</v>
      </c>
      <c r="CY6" s="15">
        <v>25</v>
      </c>
      <c r="CZ6" s="16" t="s">
        <v>174</v>
      </c>
    </row>
    <row r="7" spans="1:104" ht="26.25" customHeight="1" x14ac:dyDescent="0.25">
      <c r="A7" s="21"/>
      <c r="B7" s="7" t="s">
        <v>52</v>
      </c>
      <c r="C7" s="8"/>
      <c r="D7" s="8">
        <v>1</v>
      </c>
      <c r="E7" s="8">
        <v>2</v>
      </c>
      <c r="F7" s="8">
        <v>3</v>
      </c>
      <c r="G7" s="8">
        <v>4</v>
      </c>
      <c r="H7" s="8">
        <v>5</v>
      </c>
      <c r="I7" s="8">
        <v>6</v>
      </c>
      <c r="J7" s="8">
        <v>7</v>
      </c>
      <c r="K7" s="8">
        <v>8</v>
      </c>
      <c r="L7" s="8">
        <v>9</v>
      </c>
      <c r="M7" s="8">
        <v>10</v>
      </c>
      <c r="N7" s="8">
        <v>11</v>
      </c>
      <c r="O7" s="8">
        <v>12</v>
      </c>
      <c r="P7" s="8">
        <v>13</v>
      </c>
      <c r="Q7" s="8">
        <v>14</v>
      </c>
      <c r="R7" s="8">
        <v>15</v>
      </c>
      <c r="S7" s="8">
        <v>16</v>
      </c>
      <c r="T7" s="8">
        <v>17</v>
      </c>
      <c r="U7" s="8">
        <v>18</v>
      </c>
      <c r="V7" s="8">
        <v>19</v>
      </c>
      <c r="W7" s="8">
        <v>20</v>
      </c>
      <c r="X7" s="8">
        <v>21</v>
      </c>
      <c r="Y7" s="8">
        <v>22</v>
      </c>
      <c r="Z7" s="8">
        <v>23</v>
      </c>
      <c r="AA7" s="8">
        <v>24</v>
      </c>
      <c r="AB7" s="8">
        <v>25</v>
      </c>
      <c r="AC7" s="8">
        <v>26</v>
      </c>
      <c r="AD7" s="8">
        <v>27</v>
      </c>
      <c r="AE7" s="8">
        <v>28</v>
      </c>
      <c r="AF7" s="8">
        <v>29</v>
      </c>
      <c r="AG7" s="8">
        <v>30</v>
      </c>
      <c r="AH7" s="8">
        <v>31</v>
      </c>
      <c r="AI7" s="8">
        <v>32</v>
      </c>
      <c r="AJ7" s="8">
        <v>33</v>
      </c>
      <c r="AK7" s="8">
        <v>34</v>
      </c>
      <c r="AL7" s="8">
        <v>35</v>
      </c>
      <c r="AM7" s="8">
        <v>36</v>
      </c>
      <c r="AN7" s="8">
        <v>37</v>
      </c>
      <c r="AO7" s="8">
        <v>38</v>
      </c>
      <c r="AP7" s="8">
        <v>39</v>
      </c>
      <c r="AQ7" s="8">
        <v>40</v>
      </c>
      <c r="AR7" s="8">
        <v>41</v>
      </c>
      <c r="AS7" s="8">
        <v>42</v>
      </c>
      <c r="AT7" s="8">
        <v>43</v>
      </c>
      <c r="AU7" s="8">
        <v>44</v>
      </c>
      <c r="AV7" s="8">
        <v>45</v>
      </c>
      <c r="AW7" s="8">
        <v>46</v>
      </c>
      <c r="AX7" s="8">
        <v>47</v>
      </c>
      <c r="AY7" s="8">
        <v>48</v>
      </c>
      <c r="AZ7" s="8">
        <v>49</v>
      </c>
      <c r="BA7" s="8">
        <v>50</v>
      </c>
      <c r="BB7" s="8">
        <v>51</v>
      </c>
      <c r="BC7" s="8">
        <v>52</v>
      </c>
      <c r="BD7" s="8">
        <v>53</v>
      </c>
      <c r="BE7" s="8">
        <v>54</v>
      </c>
      <c r="BF7" s="8">
        <v>55</v>
      </c>
      <c r="BG7" s="8">
        <v>56</v>
      </c>
      <c r="BH7" s="8">
        <v>57</v>
      </c>
      <c r="BI7" s="8">
        <v>58</v>
      </c>
      <c r="BJ7" s="8">
        <v>59</v>
      </c>
      <c r="BK7" s="8">
        <v>60</v>
      </c>
      <c r="BL7" s="8">
        <v>61</v>
      </c>
      <c r="BM7" s="8">
        <v>62</v>
      </c>
      <c r="BN7" s="8">
        <v>63</v>
      </c>
      <c r="BO7" s="8">
        <v>64</v>
      </c>
      <c r="BP7" s="8">
        <v>65</v>
      </c>
      <c r="BQ7" s="8">
        <v>66</v>
      </c>
      <c r="BR7" s="8">
        <v>67</v>
      </c>
      <c r="BS7" s="8">
        <v>68</v>
      </c>
      <c r="BT7" s="8">
        <v>69</v>
      </c>
      <c r="BU7" s="8">
        <v>70</v>
      </c>
      <c r="BV7" s="8">
        <v>71</v>
      </c>
      <c r="BW7" s="8">
        <v>72</v>
      </c>
      <c r="BX7" s="8">
        <v>73</v>
      </c>
      <c r="BY7" s="8">
        <v>74</v>
      </c>
      <c r="BZ7" s="8">
        <v>75</v>
      </c>
      <c r="CA7" s="8">
        <v>76</v>
      </c>
      <c r="CB7" s="8">
        <v>77</v>
      </c>
      <c r="CC7" s="8">
        <v>78</v>
      </c>
      <c r="CD7" s="8">
        <v>79</v>
      </c>
      <c r="CE7" s="8">
        <v>80</v>
      </c>
      <c r="CF7" s="8">
        <v>81</v>
      </c>
      <c r="CG7" s="8">
        <v>82</v>
      </c>
      <c r="CH7" s="8">
        <v>83</v>
      </c>
      <c r="CI7" s="8">
        <v>84</v>
      </c>
      <c r="CJ7" s="8">
        <v>85</v>
      </c>
      <c r="CK7" s="15"/>
      <c r="CL7" s="15"/>
      <c r="CM7" s="15"/>
      <c r="CN7" s="15"/>
      <c r="CO7" s="15"/>
      <c r="CP7" s="15"/>
      <c r="CQ7" s="15"/>
      <c r="CR7" s="15"/>
      <c r="CS7" s="15"/>
      <c r="CT7" s="15"/>
      <c r="CU7" s="15"/>
      <c r="CV7" s="15"/>
      <c r="CW7" s="15"/>
      <c r="CX7" s="15"/>
      <c r="CY7" s="15"/>
      <c r="CZ7" s="15"/>
    </row>
    <row r="8" spans="1:104" ht="55.5" customHeight="1" x14ac:dyDescent="0.25">
      <c r="A8" s="9" t="s">
        <v>121</v>
      </c>
      <c r="B8" s="10" t="s">
        <v>150</v>
      </c>
      <c r="C8" s="11" t="s">
        <v>122</v>
      </c>
      <c r="D8" s="2"/>
      <c r="E8" s="2"/>
      <c r="F8" s="2"/>
      <c r="G8" s="2"/>
      <c r="H8" s="2"/>
      <c r="I8" s="2"/>
      <c r="J8" s="2"/>
      <c r="K8" s="2"/>
      <c r="L8" s="2"/>
      <c r="M8" s="2"/>
      <c r="N8" s="2"/>
      <c r="O8" s="2"/>
      <c r="P8" s="2"/>
      <c r="Q8" s="2"/>
      <c r="R8" s="2"/>
      <c r="S8" s="2"/>
      <c r="T8" s="2"/>
      <c r="U8" s="2"/>
      <c r="V8" s="2"/>
      <c r="W8" s="2"/>
      <c r="X8" s="2"/>
      <c r="Y8" s="2"/>
      <c r="Z8" s="2"/>
      <c r="AA8" s="2"/>
      <c r="AB8" s="2"/>
      <c r="AC8" s="2"/>
      <c r="AD8" s="2"/>
      <c r="AE8" s="2"/>
      <c r="AF8" s="2"/>
      <c r="AG8" s="2"/>
      <c r="AH8" s="2"/>
      <c r="AI8" s="2"/>
      <c r="AJ8" s="2"/>
      <c r="AK8" s="2"/>
      <c r="AL8" s="2"/>
      <c r="AM8" s="2"/>
      <c r="AN8" s="2"/>
      <c r="AO8" s="2"/>
      <c r="AP8" s="2"/>
      <c r="AQ8" s="2"/>
      <c r="AR8" s="2"/>
      <c r="AS8" s="2"/>
      <c r="AT8" s="2"/>
      <c r="AU8" s="2"/>
      <c r="AV8" s="2"/>
      <c r="AW8" s="2"/>
      <c r="AX8" s="2"/>
      <c r="AY8" s="2"/>
      <c r="AZ8" s="2"/>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15">
        <f t="shared" ref="CK8" si="0">R8</f>
        <v>0</v>
      </c>
      <c r="CL8" s="15">
        <f>SUM(D8:Q8)</f>
        <v>0</v>
      </c>
      <c r="CM8" s="15">
        <f>X8</f>
        <v>0</v>
      </c>
      <c r="CN8" s="15">
        <f>SUM(U8:W8)</f>
        <v>0</v>
      </c>
      <c r="CO8" s="15">
        <f>AB8</f>
        <v>0</v>
      </c>
      <c r="CP8" s="15">
        <f>SUM(Y8:AA8)</f>
        <v>0</v>
      </c>
      <c r="CQ8" s="15">
        <f>AM8</f>
        <v>0</v>
      </c>
      <c r="CR8" s="15">
        <f>SUM(AE8:AL8)</f>
        <v>0</v>
      </c>
      <c r="CS8" s="15">
        <f>AB8</f>
        <v>0</v>
      </c>
      <c r="CT8" s="15">
        <f>SUM(AM8:AT8)</f>
        <v>0</v>
      </c>
      <c r="CU8" s="15">
        <f>AB8</f>
        <v>0</v>
      </c>
      <c r="CV8" s="15">
        <f>SUM(BH8:BL8)</f>
        <v>0</v>
      </c>
      <c r="CW8" s="15">
        <f>AB8</f>
        <v>0</v>
      </c>
      <c r="CX8" s="15">
        <f>SUM(BM8:BS8)</f>
        <v>0</v>
      </c>
      <c r="CY8" s="15">
        <f>AB8</f>
        <v>0</v>
      </c>
      <c r="CZ8" s="15">
        <f>SUM(BT8:BW8)</f>
        <v>0</v>
      </c>
    </row>
    <row r="9" spans="1:104" ht="57" customHeight="1" x14ac:dyDescent="0.25">
      <c r="A9" s="9" t="s">
        <v>123</v>
      </c>
      <c r="B9" s="10" t="s">
        <v>151</v>
      </c>
      <c r="C9" s="11" t="s">
        <v>124</v>
      </c>
      <c r="D9" s="2"/>
      <c r="E9" s="2"/>
      <c r="F9" s="2"/>
      <c r="G9" s="2"/>
      <c r="H9" s="2"/>
      <c r="I9" s="2"/>
      <c r="J9" s="2"/>
      <c r="K9" s="2"/>
      <c r="L9" s="2"/>
      <c r="M9" s="2"/>
      <c r="N9" s="2"/>
      <c r="O9" s="2"/>
      <c r="P9" s="2"/>
      <c r="Q9" s="2"/>
      <c r="R9" s="2"/>
      <c r="S9" s="2"/>
      <c r="T9" s="2"/>
      <c r="U9" s="2"/>
      <c r="V9" s="2"/>
      <c r="W9" s="2"/>
      <c r="X9" s="2"/>
      <c r="Y9" s="2">
        <v>2</v>
      </c>
      <c r="Z9" s="2"/>
      <c r="AA9" s="2"/>
      <c r="AB9" s="2">
        <v>2</v>
      </c>
      <c r="AC9" s="2"/>
      <c r="AD9" s="2"/>
      <c r="AE9" s="2"/>
      <c r="AF9" s="2"/>
      <c r="AG9" s="2"/>
      <c r="AH9" s="2"/>
      <c r="AI9" s="2">
        <v>2</v>
      </c>
      <c r="AJ9" s="2"/>
      <c r="AK9" s="2"/>
      <c r="AL9" s="2"/>
      <c r="AM9" s="2">
        <v>2</v>
      </c>
      <c r="AN9" s="2"/>
      <c r="AO9" s="2"/>
      <c r="AP9" s="2"/>
      <c r="AQ9" s="2"/>
      <c r="AR9" s="2"/>
      <c r="AS9" s="2"/>
      <c r="AT9" s="2"/>
      <c r="AU9" s="2"/>
      <c r="AV9" s="2"/>
      <c r="AW9" s="2">
        <v>2</v>
      </c>
      <c r="AX9" s="2"/>
      <c r="AY9" s="2"/>
      <c r="AZ9" s="2"/>
      <c r="BA9" s="2"/>
      <c r="BB9" s="2"/>
      <c r="BC9" s="2"/>
      <c r="BD9" s="2"/>
      <c r="BE9" s="2"/>
      <c r="BF9" s="2"/>
      <c r="BG9" s="2"/>
      <c r="BH9" s="2"/>
      <c r="BI9" s="2"/>
      <c r="BJ9" s="2"/>
      <c r="BK9" s="2"/>
      <c r="BL9" s="2">
        <v>2</v>
      </c>
      <c r="BM9" s="2">
        <v>1</v>
      </c>
      <c r="BN9" s="2"/>
      <c r="BO9" s="2"/>
      <c r="BP9" s="2"/>
      <c r="BQ9" s="2"/>
      <c r="BR9" s="2">
        <v>1</v>
      </c>
      <c r="BS9" s="2"/>
      <c r="BT9" s="2">
        <v>2</v>
      </c>
      <c r="BU9" s="2"/>
      <c r="BV9" s="2"/>
      <c r="BW9" s="2"/>
      <c r="BX9" s="2"/>
      <c r="BY9" s="2"/>
      <c r="BZ9" s="2"/>
      <c r="CA9" s="2"/>
      <c r="CB9" s="2"/>
      <c r="CC9" s="2"/>
      <c r="CD9" s="2"/>
      <c r="CE9" s="2"/>
      <c r="CF9" s="2"/>
      <c r="CG9" s="2"/>
      <c r="CH9" s="2"/>
      <c r="CI9" s="2"/>
      <c r="CJ9" s="2"/>
      <c r="CK9" s="15">
        <f t="shared" ref="CK9" si="1">R9</f>
        <v>0</v>
      </c>
      <c r="CL9" s="15">
        <f>SUM(D9:Q9)</f>
        <v>0</v>
      </c>
      <c r="CM9" s="15">
        <f>X9</f>
        <v>0</v>
      </c>
      <c r="CN9" s="15">
        <f>SUM(U9:W9)</f>
        <v>0</v>
      </c>
      <c r="CO9" s="15">
        <f>AB9</f>
        <v>2</v>
      </c>
      <c r="CP9" s="15">
        <f>SUM(Y9:AA9)</f>
        <v>2</v>
      </c>
      <c r="CQ9" s="15">
        <f>AM9</f>
        <v>2</v>
      </c>
      <c r="CR9" s="15">
        <f>SUM(AE9:AL9)</f>
        <v>2</v>
      </c>
      <c r="CS9" s="15">
        <f>AB9</f>
        <v>2</v>
      </c>
      <c r="CT9" s="15">
        <f>SUM(AM9:AT9)</f>
        <v>2</v>
      </c>
      <c r="CU9" s="15">
        <f>AB9</f>
        <v>2</v>
      </c>
      <c r="CV9" s="15">
        <f>SUM(BH9:BL9)</f>
        <v>2</v>
      </c>
      <c r="CW9" s="15">
        <f>AB9</f>
        <v>2</v>
      </c>
      <c r="CX9" s="15">
        <f>SUM(BM9:BS9)</f>
        <v>2</v>
      </c>
      <c r="CY9" s="15">
        <f>AB9</f>
        <v>2</v>
      </c>
      <c r="CZ9" s="15">
        <f>SUM(BT9:BW9)</f>
        <v>2</v>
      </c>
    </row>
    <row r="10" spans="1:104" ht="52.5" customHeight="1" x14ac:dyDescent="0.25">
      <c r="A10" s="9" t="s">
        <v>125</v>
      </c>
      <c r="B10" s="10" t="s">
        <v>152</v>
      </c>
      <c r="C10" s="11" t="s">
        <v>126</v>
      </c>
      <c r="D10" s="2"/>
      <c r="E10" s="2"/>
      <c r="F10" s="2"/>
      <c r="G10" s="2"/>
      <c r="H10" s="2"/>
      <c r="I10" s="2"/>
      <c r="J10" s="2"/>
      <c r="K10" s="2"/>
      <c r="L10" s="2"/>
      <c r="M10" s="2"/>
      <c r="N10" s="2"/>
      <c r="O10" s="2"/>
      <c r="P10" s="2"/>
      <c r="Q10" s="2"/>
      <c r="R10" s="2"/>
      <c r="S10" s="2"/>
      <c r="T10" s="2"/>
      <c r="U10" s="2"/>
      <c r="V10" s="2"/>
      <c r="W10" s="2"/>
      <c r="X10" s="2"/>
      <c r="Y10" s="2">
        <v>11</v>
      </c>
      <c r="Z10" s="2"/>
      <c r="AA10" s="2"/>
      <c r="AB10" s="2">
        <v>11</v>
      </c>
      <c r="AC10" s="2">
        <v>2</v>
      </c>
      <c r="AD10" s="2"/>
      <c r="AE10" s="2"/>
      <c r="AF10" s="2">
        <v>3</v>
      </c>
      <c r="AG10" s="2">
        <v>4</v>
      </c>
      <c r="AH10" s="2"/>
      <c r="AI10" s="2"/>
      <c r="AJ10" s="2"/>
      <c r="AK10" s="2"/>
      <c r="AL10" s="2"/>
      <c r="AM10" s="2">
        <v>7</v>
      </c>
      <c r="AN10" s="2"/>
      <c r="AO10" s="2"/>
      <c r="AP10" s="2"/>
      <c r="AQ10" s="2"/>
      <c r="AR10" s="2"/>
      <c r="AS10" s="2">
        <v>4</v>
      </c>
      <c r="AT10" s="2"/>
      <c r="AU10" s="2"/>
      <c r="AV10" s="2"/>
      <c r="AW10" s="2">
        <v>7</v>
      </c>
      <c r="AX10" s="2"/>
      <c r="AY10" s="2"/>
      <c r="AZ10" s="2"/>
      <c r="BA10" s="2"/>
      <c r="BB10" s="2">
        <v>1</v>
      </c>
      <c r="BC10" s="2">
        <v>1</v>
      </c>
      <c r="BD10" s="2"/>
      <c r="BE10" s="2"/>
      <c r="BF10" s="2"/>
      <c r="BG10" s="2"/>
      <c r="BH10" s="2"/>
      <c r="BI10" s="2">
        <v>1</v>
      </c>
      <c r="BJ10" s="2">
        <v>3</v>
      </c>
      <c r="BK10" s="2">
        <v>3</v>
      </c>
      <c r="BL10" s="2">
        <v>4</v>
      </c>
      <c r="BM10" s="2">
        <v>5</v>
      </c>
      <c r="BN10" s="2">
        <v>5</v>
      </c>
      <c r="BO10" s="2">
        <v>1</v>
      </c>
      <c r="BP10" s="2"/>
      <c r="BQ10" s="2"/>
      <c r="BR10" s="2"/>
      <c r="BS10" s="2"/>
      <c r="BT10" s="2">
        <v>11</v>
      </c>
      <c r="BU10" s="2"/>
      <c r="BV10" s="2"/>
      <c r="BW10" s="2"/>
      <c r="BX10" s="2"/>
      <c r="BY10" s="2"/>
      <c r="BZ10" s="2"/>
      <c r="CA10" s="2"/>
      <c r="CB10" s="2"/>
      <c r="CC10" s="2"/>
      <c r="CD10" s="2"/>
      <c r="CE10" s="2"/>
      <c r="CF10" s="2"/>
      <c r="CG10" s="2"/>
      <c r="CH10" s="2"/>
      <c r="CI10" s="2"/>
      <c r="CJ10" s="2"/>
      <c r="CK10" s="15">
        <f t="shared" ref="CK10:CK47" si="2">R10</f>
        <v>0</v>
      </c>
      <c r="CL10" s="15">
        <f t="shared" ref="CL10:CL47" si="3">SUM(D10:Q10)</f>
        <v>0</v>
      </c>
      <c r="CM10" s="15">
        <f t="shared" ref="CM10:CM47" si="4">X10</f>
        <v>0</v>
      </c>
      <c r="CN10" s="15">
        <f t="shared" ref="CN10:CN47" si="5">SUM(U10:W10)</f>
        <v>0</v>
      </c>
      <c r="CO10" s="15">
        <f t="shared" ref="CO10:CO47" si="6">AB10</f>
        <v>11</v>
      </c>
      <c r="CP10" s="15">
        <f t="shared" ref="CP10:CP47" si="7">SUM(Y10:AA10)</f>
        <v>11</v>
      </c>
      <c r="CQ10" s="15">
        <f t="shared" ref="CQ10:CQ47" si="8">AM10</f>
        <v>7</v>
      </c>
      <c r="CR10" s="15">
        <f t="shared" ref="CR10:CR47" si="9">SUM(AE10:AL10)</f>
        <v>7</v>
      </c>
      <c r="CS10" s="15">
        <f t="shared" ref="CS10:CS47" si="10">AB10</f>
        <v>11</v>
      </c>
      <c r="CT10" s="15">
        <f t="shared" ref="CT10:CT47" si="11">SUM(AM10:AT10)</f>
        <v>11</v>
      </c>
      <c r="CU10" s="15">
        <f t="shared" ref="CU10:CU47" si="12">AB10</f>
        <v>11</v>
      </c>
      <c r="CV10" s="15">
        <f t="shared" ref="CV10:CV47" si="13">SUM(BH10:BL10)</f>
        <v>11</v>
      </c>
      <c r="CW10" s="15">
        <f t="shared" ref="CW10:CW47" si="14">AB10</f>
        <v>11</v>
      </c>
      <c r="CX10" s="15">
        <f t="shared" ref="CX10:CX47" si="15">SUM(BM10:BS10)</f>
        <v>11</v>
      </c>
      <c r="CY10" s="15">
        <f t="shared" ref="CY10:CY47" si="16">AB10</f>
        <v>11</v>
      </c>
      <c r="CZ10" s="15">
        <f t="shared" ref="CZ10:CZ47" si="17">SUM(BT10:BW10)</f>
        <v>11</v>
      </c>
    </row>
    <row r="11" spans="1:104" ht="53.25" customHeight="1" x14ac:dyDescent="0.25">
      <c r="A11" s="9" t="s">
        <v>127</v>
      </c>
      <c r="B11" s="10" t="s">
        <v>153</v>
      </c>
      <c r="C11" s="11" t="s">
        <v>128</v>
      </c>
      <c r="D11" s="2"/>
      <c r="E11" s="2"/>
      <c r="F11" s="2"/>
      <c r="G11" s="2"/>
      <c r="H11" s="2"/>
      <c r="I11" s="2"/>
      <c r="J11" s="2"/>
      <c r="K11" s="2"/>
      <c r="L11" s="2"/>
      <c r="M11" s="2"/>
      <c r="N11" s="2"/>
      <c r="O11" s="2"/>
      <c r="P11" s="2"/>
      <c r="Q11" s="2"/>
      <c r="R11" s="2"/>
      <c r="S11" s="2"/>
      <c r="T11" s="2"/>
      <c r="U11" s="2"/>
      <c r="V11" s="2"/>
      <c r="W11" s="2"/>
      <c r="X11" s="2"/>
      <c r="Y11" s="2">
        <v>3</v>
      </c>
      <c r="Z11" s="2"/>
      <c r="AA11" s="2"/>
      <c r="AB11" s="2">
        <v>3</v>
      </c>
      <c r="AC11" s="2">
        <v>1</v>
      </c>
      <c r="AD11" s="2"/>
      <c r="AE11" s="2"/>
      <c r="AF11" s="2"/>
      <c r="AG11" s="2"/>
      <c r="AH11" s="2">
        <v>3</v>
      </c>
      <c r="AI11" s="2"/>
      <c r="AJ11" s="2"/>
      <c r="AK11" s="2"/>
      <c r="AL11" s="2"/>
      <c r="AM11" s="2">
        <v>3</v>
      </c>
      <c r="AN11" s="2"/>
      <c r="AO11" s="2"/>
      <c r="AP11" s="2"/>
      <c r="AQ11" s="2"/>
      <c r="AR11" s="2"/>
      <c r="AS11" s="2"/>
      <c r="AT11" s="2"/>
      <c r="AU11" s="2"/>
      <c r="AV11" s="2"/>
      <c r="AW11" s="2"/>
      <c r="AX11" s="2">
        <v>3</v>
      </c>
      <c r="AY11" s="2"/>
      <c r="AZ11" s="2"/>
      <c r="BA11" s="2"/>
      <c r="BB11" s="2"/>
      <c r="BC11" s="2"/>
      <c r="BD11" s="2"/>
      <c r="BE11" s="2"/>
      <c r="BF11" s="2"/>
      <c r="BG11" s="2"/>
      <c r="BH11" s="2"/>
      <c r="BI11" s="2"/>
      <c r="BJ11" s="2"/>
      <c r="BK11" s="2"/>
      <c r="BL11" s="2">
        <v>3</v>
      </c>
      <c r="BM11" s="2">
        <v>3</v>
      </c>
      <c r="BN11" s="2"/>
      <c r="BO11" s="2"/>
      <c r="BP11" s="2"/>
      <c r="BQ11" s="2"/>
      <c r="BR11" s="2"/>
      <c r="BS11" s="2"/>
      <c r="BT11" s="2">
        <v>3</v>
      </c>
      <c r="BU11" s="2"/>
      <c r="BV11" s="2"/>
      <c r="BW11" s="2"/>
      <c r="BX11" s="2"/>
      <c r="BY11" s="2"/>
      <c r="BZ11" s="2"/>
      <c r="CA11" s="2"/>
      <c r="CB11" s="2"/>
      <c r="CC11" s="2"/>
      <c r="CD11" s="2"/>
      <c r="CE11" s="2"/>
      <c r="CF11" s="2"/>
      <c r="CG11" s="2"/>
      <c r="CH11" s="2"/>
      <c r="CI11" s="2"/>
      <c r="CJ11" s="2"/>
      <c r="CK11" s="15">
        <f t="shared" si="2"/>
        <v>0</v>
      </c>
      <c r="CL11" s="15">
        <f t="shared" si="3"/>
        <v>0</v>
      </c>
      <c r="CM11" s="15">
        <f t="shared" si="4"/>
        <v>0</v>
      </c>
      <c r="CN11" s="15">
        <f t="shared" si="5"/>
        <v>0</v>
      </c>
      <c r="CO11" s="15">
        <f t="shared" si="6"/>
        <v>3</v>
      </c>
      <c r="CP11" s="15">
        <f t="shared" si="7"/>
        <v>3</v>
      </c>
      <c r="CQ11" s="15">
        <f t="shared" si="8"/>
        <v>3</v>
      </c>
      <c r="CR11" s="15">
        <f t="shared" si="9"/>
        <v>3</v>
      </c>
      <c r="CS11" s="15">
        <f t="shared" si="10"/>
        <v>3</v>
      </c>
      <c r="CT11" s="15">
        <f t="shared" si="11"/>
        <v>3</v>
      </c>
      <c r="CU11" s="15">
        <f t="shared" si="12"/>
        <v>3</v>
      </c>
      <c r="CV11" s="15">
        <f t="shared" si="13"/>
        <v>3</v>
      </c>
      <c r="CW11" s="15">
        <f t="shared" si="14"/>
        <v>3</v>
      </c>
      <c r="CX11" s="15">
        <f t="shared" si="15"/>
        <v>3</v>
      </c>
      <c r="CY11" s="15">
        <f t="shared" si="16"/>
        <v>3</v>
      </c>
      <c r="CZ11" s="15">
        <f t="shared" si="17"/>
        <v>3</v>
      </c>
    </row>
    <row r="12" spans="1:104" ht="52.5" customHeight="1" x14ac:dyDescent="0.25">
      <c r="A12" s="9" t="s">
        <v>129</v>
      </c>
      <c r="B12" s="10" t="s">
        <v>154</v>
      </c>
      <c r="C12" s="11" t="s">
        <v>130</v>
      </c>
      <c r="D12" s="2"/>
      <c r="E12" s="2"/>
      <c r="F12" s="2"/>
      <c r="G12" s="2"/>
      <c r="H12" s="2"/>
      <c r="I12" s="2"/>
      <c r="J12" s="2"/>
      <c r="K12" s="2"/>
      <c r="L12" s="2"/>
      <c r="M12" s="2"/>
      <c r="N12" s="2"/>
      <c r="O12" s="2"/>
      <c r="P12" s="2"/>
      <c r="Q12" s="2"/>
      <c r="R12" s="2"/>
      <c r="S12" s="2"/>
      <c r="T12" s="2"/>
      <c r="U12" s="2"/>
      <c r="V12" s="2"/>
      <c r="W12" s="2"/>
      <c r="X12" s="2"/>
      <c r="Y12" s="2"/>
      <c r="Z12" s="2"/>
      <c r="AA12" s="2"/>
      <c r="AB12" s="2"/>
      <c r="AC12" s="2"/>
      <c r="AD12" s="2"/>
      <c r="AE12" s="2"/>
      <c r="AF12" s="2"/>
      <c r="AG12" s="2"/>
      <c r="AH12" s="2"/>
      <c r="AI12" s="2"/>
      <c r="AJ12" s="2"/>
      <c r="AK12" s="2"/>
      <c r="AL12" s="2"/>
      <c r="AM12" s="2"/>
      <c r="AN12" s="2"/>
      <c r="AO12" s="2"/>
      <c r="AP12" s="2"/>
      <c r="AQ12" s="2"/>
      <c r="AR12" s="2"/>
      <c r="AS12" s="2"/>
      <c r="AT12" s="2"/>
      <c r="AU12" s="2"/>
      <c r="AV12" s="2"/>
      <c r="AW12" s="2"/>
      <c r="AX12" s="2"/>
      <c r="AY12" s="2"/>
      <c r="AZ12" s="2"/>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15">
        <f t="shared" si="2"/>
        <v>0</v>
      </c>
      <c r="CL12" s="15">
        <f t="shared" si="3"/>
        <v>0</v>
      </c>
      <c r="CM12" s="15">
        <f t="shared" si="4"/>
        <v>0</v>
      </c>
      <c r="CN12" s="15">
        <f t="shared" si="5"/>
        <v>0</v>
      </c>
      <c r="CO12" s="15">
        <f t="shared" si="6"/>
        <v>0</v>
      </c>
      <c r="CP12" s="15">
        <f t="shared" si="7"/>
        <v>0</v>
      </c>
      <c r="CQ12" s="15">
        <f t="shared" si="8"/>
        <v>0</v>
      </c>
      <c r="CR12" s="15">
        <f t="shared" si="9"/>
        <v>0</v>
      </c>
      <c r="CS12" s="15">
        <f t="shared" si="10"/>
        <v>0</v>
      </c>
      <c r="CT12" s="15">
        <f t="shared" si="11"/>
        <v>0</v>
      </c>
      <c r="CU12" s="15">
        <f t="shared" si="12"/>
        <v>0</v>
      </c>
      <c r="CV12" s="15">
        <f t="shared" si="13"/>
        <v>0</v>
      </c>
      <c r="CW12" s="15">
        <f t="shared" si="14"/>
        <v>0</v>
      </c>
      <c r="CX12" s="15">
        <f t="shared" si="15"/>
        <v>0</v>
      </c>
      <c r="CY12" s="15">
        <f t="shared" si="16"/>
        <v>0</v>
      </c>
      <c r="CZ12" s="15">
        <f t="shared" si="17"/>
        <v>0</v>
      </c>
    </row>
    <row r="13" spans="1:104" ht="59.25" customHeight="1" x14ac:dyDescent="0.25">
      <c r="A13" s="9" t="s">
        <v>131</v>
      </c>
      <c r="B13" s="10" t="s">
        <v>155</v>
      </c>
      <c r="C13" s="11" t="s">
        <v>132</v>
      </c>
      <c r="D13" s="2"/>
      <c r="E13" s="2"/>
      <c r="F13" s="2"/>
      <c r="G13" s="2"/>
      <c r="H13" s="2"/>
      <c r="I13" s="2"/>
      <c r="J13" s="2"/>
      <c r="K13" s="2"/>
      <c r="L13" s="2"/>
      <c r="M13" s="2"/>
      <c r="N13" s="2"/>
      <c r="O13" s="2"/>
      <c r="P13" s="2"/>
      <c r="Q13" s="2"/>
      <c r="R13" s="2"/>
      <c r="S13" s="2"/>
      <c r="T13" s="2"/>
      <c r="U13" s="2"/>
      <c r="V13" s="2"/>
      <c r="W13" s="2"/>
      <c r="X13" s="2"/>
      <c r="Y13" s="2"/>
      <c r="Z13" s="2"/>
      <c r="AA13" s="2"/>
      <c r="AB13" s="2"/>
      <c r="AC13" s="2"/>
      <c r="AD13" s="2"/>
      <c r="AE13" s="2"/>
      <c r="AF13" s="2"/>
      <c r="AG13" s="2"/>
      <c r="AH13" s="2"/>
      <c r="AI13" s="2"/>
      <c r="AJ13" s="2"/>
      <c r="AK13" s="2"/>
      <c r="AL13" s="2"/>
      <c r="AM13" s="2"/>
      <c r="AN13" s="2"/>
      <c r="AO13" s="2"/>
      <c r="AP13" s="2"/>
      <c r="AQ13" s="2"/>
      <c r="AR13" s="2"/>
      <c r="AS13" s="2"/>
      <c r="AT13" s="2"/>
      <c r="AU13" s="2"/>
      <c r="AV13" s="2"/>
      <c r="AW13" s="2"/>
      <c r="AX13" s="2"/>
      <c r="AY13" s="2"/>
      <c r="AZ13" s="2"/>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15">
        <f t="shared" si="2"/>
        <v>0</v>
      </c>
      <c r="CL13" s="15">
        <f t="shared" si="3"/>
        <v>0</v>
      </c>
      <c r="CM13" s="15">
        <f t="shared" si="4"/>
        <v>0</v>
      </c>
      <c r="CN13" s="15">
        <f t="shared" si="5"/>
        <v>0</v>
      </c>
      <c r="CO13" s="15">
        <f t="shared" si="6"/>
        <v>0</v>
      </c>
      <c r="CP13" s="15">
        <f t="shared" si="7"/>
        <v>0</v>
      </c>
      <c r="CQ13" s="15">
        <f t="shared" si="8"/>
        <v>0</v>
      </c>
      <c r="CR13" s="15">
        <f t="shared" si="9"/>
        <v>0</v>
      </c>
      <c r="CS13" s="15">
        <f t="shared" si="10"/>
        <v>0</v>
      </c>
      <c r="CT13" s="15">
        <f t="shared" si="11"/>
        <v>0</v>
      </c>
      <c r="CU13" s="15">
        <f t="shared" si="12"/>
        <v>0</v>
      </c>
      <c r="CV13" s="15">
        <f t="shared" si="13"/>
        <v>0</v>
      </c>
      <c r="CW13" s="15">
        <f t="shared" si="14"/>
        <v>0</v>
      </c>
      <c r="CX13" s="15">
        <f t="shared" si="15"/>
        <v>0</v>
      </c>
      <c r="CY13" s="15">
        <f t="shared" si="16"/>
        <v>0</v>
      </c>
      <c r="CZ13" s="15">
        <f t="shared" si="17"/>
        <v>0</v>
      </c>
    </row>
    <row r="14" spans="1:104" ht="60.75" customHeight="1" x14ac:dyDescent="0.25">
      <c r="A14" s="9" t="s">
        <v>133</v>
      </c>
      <c r="B14" s="10" t="s">
        <v>156</v>
      </c>
      <c r="C14" s="11" t="s">
        <v>134</v>
      </c>
      <c r="D14" s="2"/>
      <c r="E14" s="2"/>
      <c r="F14" s="2"/>
      <c r="G14" s="2"/>
      <c r="H14" s="2"/>
      <c r="I14" s="2"/>
      <c r="J14" s="2"/>
      <c r="K14" s="2"/>
      <c r="L14" s="2"/>
      <c r="M14" s="2"/>
      <c r="N14" s="2"/>
      <c r="O14" s="2"/>
      <c r="P14" s="2"/>
      <c r="Q14" s="2"/>
      <c r="R14" s="2"/>
      <c r="S14" s="2"/>
      <c r="T14" s="2"/>
      <c r="U14" s="2"/>
      <c r="V14" s="2"/>
      <c r="W14" s="2"/>
      <c r="X14" s="2"/>
      <c r="Y14" s="2"/>
      <c r="Z14" s="2"/>
      <c r="AA14" s="2"/>
      <c r="AB14" s="2"/>
      <c r="AC14" s="2"/>
      <c r="AD14" s="2"/>
      <c r="AE14" s="2"/>
      <c r="AF14" s="2"/>
      <c r="AG14" s="2"/>
      <c r="AH14" s="2"/>
      <c r="AI14" s="2"/>
      <c r="AJ14" s="2"/>
      <c r="AK14" s="2"/>
      <c r="AL14" s="2"/>
      <c r="AM14" s="2"/>
      <c r="AN14" s="2"/>
      <c r="AO14" s="2"/>
      <c r="AP14" s="2"/>
      <c r="AQ14" s="2"/>
      <c r="AR14" s="2"/>
      <c r="AS14" s="2"/>
      <c r="AT14" s="2"/>
      <c r="AU14" s="2"/>
      <c r="AV14" s="2"/>
      <c r="AW14" s="2"/>
      <c r="AX14" s="2"/>
      <c r="AY14" s="2"/>
      <c r="AZ14" s="2"/>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15">
        <f t="shared" si="2"/>
        <v>0</v>
      </c>
      <c r="CL14" s="15">
        <f t="shared" si="3"/>
        <v>0</v>
      </c>
      <c r="CM14" s="15">
        <f t="shared" si="4"/>
        <v>0</v>
      </c>
      <c r="CN14" s="15">
        <f t="shared" si="5"/>
        <v>0</v>
      </c>
      <c r="CO14" s="15">
        <f t="shared" si="6"/>
        <v>0</v>
      </c>
      <c r="CP14" s="15">
        <f t="shared" si="7"/>
        <v>0</v>
      </c>
      <c r="CQ14" s="15">
        <f t="shared" si="8"/>
        <v>0</v>
      </c>
      <c r="CR14" s="15">
        <f t="shared" si="9"/>
        <v>0</v>
      </c>
      <c r="CS14" s="15">
        <f t="shared" si="10"/>
        <v>0</v>
      </c>
      <c r="CT14" s="15">
        <f t="shared" si="11"/>
        <v>0</v>
      </c>
      <c r="CU14" s="15">
        <f t="shared" si="12"/>
        <v>0</v>
      </c>
      <c r="CV14" s="15">
        <f t="shared" si="13"/>
        <v>0</v>
      </c>
      <c r="CW14" s="15">
        <f t="shared" si="14"/>
        <v>0</v>
      </c>
      <c r="CX14" s="15">
        <f t="shared" si="15"/>
        <v>0</v>
      </c>
      <c r="CY14" s="15">
        <f t="shared" si="16"/>
        <v>0</v>
      </c>
      <c r="CZ14" s="15">
        <f t="shared" si="17"/>
        <v>0</v>
      </c>
    </row>
    <row r="15" spans="1:104" ht="69.75" customHeight="1" x14ac:dyDescent="0.25">
      <c r="A15" s="9" t="s">
        <v>135</v>
      </c>
      <c r="B15" s="10" t="s">
        <v>157</v>
      </c>
      <c r="C15" s="11" t="s">
        <v>136</v>
      </c>
      <c r="D15" s="2"/>
      <c r="E15" s="2"/>
      <c r="F15" s="2"/>
      <c r="G15" s="2"/>
      <c r="H15" s="2"/>
      <c r="I15" s="2"/>
      <c r="J15" s="2"/>
      <c r="K15" s="2"/>
      <c r="L15" s="2"/>
      <c r="M15" s="2"/>
      <c r="N15" s="2"/>
      <c r="O15" s="2"/>
      <c r="P15" s="2"/>
      <c r="Q15" s="2"/>
      <c r="R15" s="2"/>
      <c r="S15" s="2"/>
      <c r="T15" s="2"/>
      <c r="U15" s="2"/>
      <c r="V15" s="2"/>
      <c r="W15" s="2"/>
      <c r="X15" s="2"/>
      <c r="Y15" s="2"/>
      <c r="Z15" s="2"/>
      <c r="AA15" s="2"/>
      <c r="AB15" s="2"/>
      <c r="AC15" s="2"/>
      <c r="AD15" s="2"/>
      <c r="AE15" s="2"/>
      <c r="AF15" s="2"/>
      <c r="AG15" s="2"/>
      <c r="AH15" s="2"/>
      <c r="AI15" s="2"/>
      <c r="AJ15" s="2"/>
      <c r="AK15" s="2"/>
      <c r="AL15" s="2"/>
      <c r="AM15" s="2"/>
      <c r="AN15" s="2"/>
      <c r="AO15" s="2"/>
      <c r="AP15" s="2"/>
      <c r="AQ15" s="2"/>
      <c r="AR15" s="2"/>
      <c r="AS15" s="2"/>
      <c r="AT15" s="2"/>
      <c r="AU15" s="2"/>
      <c r="AV15" s="2"/>
      <c r="AW15" s="2"/>
      <c r="AX15" s="2"/>
      <c r="AY15" s="2"/>
      <c r="AZ15" s="2"/>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15">
        <f t="shared" si="2"/>
        <v>0</v>
      </c>
      <c r="CL15" s="15">
        <f t="shared" si="3"/>
        <v>0</v>
      </c>
      <c r="CM15" s="15">
        <f t="shared" si="4"/>
        <v>0</v>
      </c>
      <c r="CN15" s="15">
        <f t="shared" si="5"/>
        <v>0</v>
      </c>
      <c r="CO15" s="15">
        <f t="shared" si="6"/>
        <v>0</v>
      </c>
      <c r="CP15" s="15">
        <f t="shared" si="7"/>
        <v>0</v>
      </c>
      <c r="CQ15" s="15">
        <f t="shared" si="8"/>
        <v>0</v>
      </c>
      <c r="CR15" s="15">
        <f t="shared" si="9"/>
        <v>0</v>
      </c>
      <c r="CS15" s="15">
        <f t="shared" si="10"/>
        <v>0</v>
      </c>
      <c r="CT15" s="15">
        <f t="shared" si="11"/>
        <v>0</v>
      </c>
      <c r="CU15" s="15">
        <f t="shared" si="12"/>
        <v>0</v>
      </c>
      <c r="CV15" s="15">
        <f t="shared" si="13"/>
        <v>0</v>
      </c>
      <c r="CW15" s="15">
        <f t="shared" si="14"/>
        <v>0</v>
      </c>
      <c r="CX15" s="15">
        <f t="shared" si="15"/>
        <v>0</v>
      </c>
      <c r="CY15" s="15">
        <f t="shared" si="16"/>
        <v>0</v>
      </c>
      <c r="CZ15" s="15">
        <f t="shared" si="17"/>
        <v>0</v>
      </c>
    </row>
    <row r="16" spans="1:104" ht="37.5" customHeight="1" x14ac:dyDescent="0.25">
      <c r="A16" s="9">
        <v>11.6</v>
      </c>
      <c r="B16" s="10" t="s">
        <v>54</v>
      </c>
      <c r="C16" s="12">
        <v>272</v>
      </c>
      <c r="D16" s="2"/>
      <c r="E16" s="2"/>
      <c r="F16" s="2"/>
      <c r="G16" s="2"/>
      <c r="H16" s="2"/>
      <c r="I16" s="2"/>
      <c r="J16" s="2"/>
      <c r="K16" s="2"/>
      <c r="L16" s="2"/>
      <c r="M16" s="2"/>
      <c r="N16" s="2"/>
      <c r="O16" s="2"/>
      <c r="P16" s="2"/>
      <c r="Q16" s="2"/>
      <c r="R16" s="2"/>
      <c r="S16" s="2"/>
      <c r="T16" s="2"/>
      <c r="U16" s="2"/>
      <c r="V16" s="2"/>
      <c r="W16" s="2"/>
      <c r="X16" s="2"/>
      <c r="Y16" s="2"/>
      <c r="Z16" s="2"/>
      <c r="AA16" s="2"/>
      <c r="AB16" s="2"/>
      <c r="AC16" s="2"/>
      <c r="AD16" s="2"/>
      <c r="AE16" s="2"/>
      <c r="AF16" s="2"/>
      <c r="AG16" s="2"/>
      <c r="AH16" s="2"/>
      <c r="AI16" s="2"/>
      <c r="AJ16" s="2"/>
      <c r="AK16" s="2"/>
      <c r="AL16" s="2"/>
      <c r="AM16" s="2"/>
      <c r="AN16" s="2"/>
      <c r="AO16" s="2"/>
      <c r="AP16" s="2"/>
      <c r="AQ16" s="2"/>
      <c r="AR16" s="2"/>
      <c r="AS16" s="2"/>
      <c r="AT16" s="2"/>
      <c r="AU16" s="2"/>
      <c r="AV16" s="2"/>
      <c r="AW16" s="2"/>
      <c r="AX16" s="2"/>
      <c r="AY16" s="2"/>
      <c r="AZ16" s="2"/>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15">
        <f t="shared" si="2"/>
        <v>0</v>
      </c>
      <c r="CL16" s="15">
        <f t="shared" si="3"/>
        <v>0</v>
      </c>
      <c r="CM16" s="15">
        <f t="shared" si="4"/>
        <v>0</v>
      </c>
      <c r="CN16" s="15">
        <f t="shared" si="5"/>
        <v>0</v>
      </c>
      <c r="CO16" s="15">
        <f t="shared" si="6"/>
        <v>0</v>
      </c>
      <c r="CP16" s="15">
        <f t="shared" si="7"/>
        <v>0</v>
      </c>
      <c r="CQ16" s="15">
        <f t="shared" si="8"/>
        <v>0</v>
      </c>
      <c r="CR16" s="15">
        <f t="shared" si="9"/>
        <v>0</v>
      </c>
      <c r="CS16" s="15">
        <f t="shared" si="10"/>
        <v>0</v>
      </c>
      <c r="CT16" s="15">
        <f t="shared" si="11"/>
        <v>0</v>
      </c>
      <c r="CU16" s="15">
        <f t="shared" si="12"/>
        <v>0</v>
      </c>
      <c r="CV16" s="15">
        <f t="shared" si="13"/>
        <v>0</v>
      </c>
      <c r="CW16" s="15">
        <f t="shared" si="14"/>
        <v>0</v>
      </c>
      <c r="CX16" s="15">
        <f t="shared" si="15"/>
        <v>0</v>
      </c>
      <c r="CY16" s="15">
        <f t="shared" si="16"/>
        <v>0</v>
      </c>
      <c r="CZ16" s="15">
        <f t="shared" si="17"/>
        <v>0</v>
      </c>
    </row>
    <row r="17" spans="1:104" ht="37.5" customHeight="1" x14ac:dyDescent="0.25">
      <c r="A17" s="9">
        <v>11.7</v>
      </c>
      <c r="B17" s="10" t="s">
        <v>55</v>
      </c>
      <c r="C17" s="12">
        <v>273</v>
      </c>
      <c r="D17" s="2"/>
      <c r="E17" s="2"/>
      <c r="F17" s="2"/>
      <c r="G17" s="2"/>
      <c r="H17" s="2"/>
      <c r="I17" s="2"/>
      <c r="J17" s="2"/>
      <c r="K17" s="2"/>
      <c r="L17" s="2"/>
      <c r="M17" s="2"/>
      <c r="N17" s="2"/>
      <c r="O17" s="2"/>
      <c r="P17" s="2"/>
      <c r="Q17" s="2"/>
      <c r="R17" s="2"/>
      <c r="S17" s="2"/>
      <c r="T17" s="2"/>
      <c r="U17" s="2"/>
      <c r="V17" s="2"/>
      <c r="W17" s="2"/>
      <c r="X17" s="2"/>
      <c r="Y17" s="2"/>
      <c r="Z17" s="2"/>
      <c r="AA17" s="2"/>
      <c r="AB17" s="2"/>
      <c r="AC17" s="2"/>
      <c r="AD17" s="2"/>
      <c r="AE17" s="2"/>
      <c r="AF17" s="2"/>
      <c r="AG17" s="2"/>
      <c r="AH17" s="2"/>
      <c r="AI17" s="2"/>
      <c r="AJ17" s="2"/>
      <c r="AK17" s="2"/>
      <c r="AL17" s="2"/>
      <c r="AM17" s="2"/>
      <c r="AN17" s="2"/>
      <c r="AO17" s="2"/>
      <c r="AP17" s="2"/>
      <c r="AQ17" s="2"/>
      <c r="AR17" s="2"/>
      <c r="AS17" s="2"/>
      <c r="AT17" s="2"/>
      <c r="AU17" s="2"/>
      <c r="AV17" s="2"/>
      <c r="AW17" s="2"/>
      <c r="AX17" s="2"/>
      <c r="AY17" s="2"/>
      <c r="AZ17" s="2"/>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15">
        <f t="shared" si="2"/>
        <v>0</v>
      </c>
      <c r="CL17" s="15">
        <f t="shared" si="3"/>
        <v>0</v>
      </c>
      <c r="CM17" s="15">
        <f t="shared" si="4"/>
        <v>0</v>
      </c>
      <c r="CN17" s="15">
        <f t="shared" si="5"/>
        <v>0</v>
      </c>
      <c r="CO17" s="15">
        <f t="shared" si="6"/>
        <v>0</v>
      </c>
      <c r="CP17" s="15">
        <f t="shared" si="7"/>
        <v>0</v>
      </c>
      <c r="CQ17" s="15">
        <f t="shared" si="8"/>
        <v>0</v>
      </c>
      <c r="CR17" s="15">
        <f t="shared" si="9"/>
        <v>0</v>
      </c>
      <c r="CS17" s="15">
        <f t="shared" si="10"/>
        <v>0</v>
      </c>
      <c r="CT17" s="15">
        <f t="shared" si="11"/>
        <v>0</v>
      </c>
      <c r="CU17" s="15">
        <f t="shared" si="12"/>
        <v>0</v>
      </c>
      <c r="CV17" s="15">
        <f t="shared" si="13"/>
        <v>0</v>
      </c>
      <c r="CW17" s="15">
        <f t="shared" si="14"/>
        <v>0</v>
      </c>
      <c r="CX17" s="15">
        <f t="shared" si="15"/>
        <v>0</v>
      </c>
      <c r="CY17" s="15">
        <f t="shared" si="16"/>
        <v>0</v>
      </c>
      <c r="CZ17" s="15">
        <f t="shared" si="17"/>
        <v>0</v>
      </c>
    </row>
    <row r="18" spans="1:104" ht="60" customHeight="1" x14ac:dyDescent="0.25">
      <c r="A18" s="9">
        <v>11.8</v>
      </c>
      <c r="B18" s="10" t="s">
        <v>56</v>
      </c>
      <c r="C18" s="12">
        <v>274</v>
      </c>
      <c r="D18" s="2"/>
      <c r="E18" s="2"/>
      <c r="F18" s="2"/>
      <c r="G18" s="2"/>
      <c r="H18" s="2"/>
      <c r="I18" s="2"/>
      <c r="J18" s="2"/>
      <c r="K18" s="2"/>
      <c r="L18" s="2"/>
      <c r="M18" s="2"/>
      <c r="N18" s="2"/>
      <c r="O18" s="2"/>
      <c r="P18" s="2"/>
      <c r="Q18" s="2"/>
      <c r="R18" s="2"/>
      <c r="S18" s="2"/>
      <c r="T18" s="2"/>
      <c r="U18" s="2"/>
      <c r="V18" s="2"/>
      <c r="W18" s="2"/>
      <c r="X18" s="2"/>
      <c r="Y18" s="2"/>
      <c r="Z18" s="2"/>
      <c r="AA18" s="2"/>
      <c r="AB18" s="2"/>
      <c r="AC18" s="2"/>
      <c r="AD18" s="2"/>
      <c r="AE18" s="2"/>
      <c r="AF18" s="2"/>
      <c r="AG18" s="2"/>
      <c r="AH18" s="2"/>
      <c r="AI18" s="2"/>
      <c r="AJ18" s="2"/>
      <c r="AK18" s="2"/>
      <c r="AL18" s="2"/>
      <c r="AM18" s="2"/>
      <c r="AN18" s="2"/>
      <c r="AO18" s="2"/>
      <c r="AP18" s="2"/>
      <c r="AQ18" s="2"/>
      <c r="AR18" s="2"/>
      <c r="AS18" s="2"/>
      <c r="AT18" s="2"/>
      <c r="AU18" s="2"/>
      <c r="AV18" s="2"/>
      <c r="AW18" s="2"/>
      <c r="AX18" s="2"/>
      <c r="AY18" s="2"/>
      <c r="AZ18" s="2"/>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15">
        <f t="shared" si="2"/>
        <v>0</v>
      </c>
      <c r="CL18" s="15">
        <f t="shared" si="3"/>
        <v>0</v>
      </c>
      <c r="CM18" s="15">
        <f t="shared" si="4"/>
        <v>0</v>
      </c>
      <c r="CN18" s="15">
        <f t="shared" si="5"/>
        <v>0</v>
      </c>
      <c r="CO18" s="15">
        <f t="shared" si="6"/>
        <v>0</v>
      </c>
      <c r="CP18" s="15">
        <f t="shared" si="7"/>
        <v>0</v>
      </c>
      <c r="CQ18" s="15">
        <f t="shared" si="8"/>
        <v>0</v>
      </c>
      <c r="CR18" s="15">
        <f t="shared" si="9"/>
        <v>0</v>
      </c>
      <c r="CS18" s="15">
        <f t="shared" si="10"/>
        <v>0</v>
      </c>
      <c r="CT18" s="15">
        <f t="shared" si="11"/>
        <v>0</v>
      </c>
      <c r="CU18" s="15">
        <f t="shared" si="12"/>
        <v>0</v>
      </c>
      <c r="CV18" s="15">
        <f t="shared" si="13"/>
        <v>0</v>
      </c>
      <c r="CW18" s="15">
        <f t="shared" si="14"/>
        <v>0</v>
      </c>
      <c r="CX18" s="15">
        <f t="shared" si="15"/>
        <v>0</v>
      </c>
      <c r="CY18" s="15">
        <f t="shared" si="16"/>
        <v>0</v>
      </c>
      <c r="CZ18" s="15">
        <f t="shared" si="17"/>
        <v>0</v>
      </c>
    </row>
    <row r="19" spans="1:104" ht="49.5" customHeight="1" x14ac:dyDescent="0.25">
      <c r="A19" s="9">
        <v>11.9</v>
      </c>
      <c r="B19" s="10" t="s">
        <v>57</v>
      </c>
      <c r="C19" s="12">
        <v>275</v>
      </c>
      <c r="D19" s="2"/>
      <c r="E19" s="2"/>
      <c r="F19" s="2"/>
      <c r="G19" s="2"/>
      <c r="H19" s="2"/>
      <c r="I19" s="2"/>
      <c r="J19" s="2"/>
      <c r="K19" s="2"/>
      <c r="L19" s="2"/>
      <c r="M19" s="2"/>
      <c r="N19" s="2"/>
      <c r="O19" s="2"/>
      <c r="P19" s="2"/>
      <c r="Q19" s="2"/>
      <c r="R19" s="2"/>
      <c r="S19" s="2"/>
      <c r="T19" s="2"/>
      <c r="U19" s="2"/>
      <c r="V19" s="2"/>
      <c r="W19" s="2"/>
      <c r="X19" s="2"/>
      <c r="Y19" s="2"/>
      <c r="Z19" s="2"/>
      <c r="AA19" s="2"/>
      <c r="AB19" s="2"/>
      <c r="AC19" s="2"/>
      <c r="AD19" s="2"/>
      <c r="AE19" s="2"/>
      <c r="AF19" s="2"/>
      <c r="AG19" s="2"/>
      <c r="AH19" s="2"/>
      <c r="AI19" s="2"/>
      <c r="AJ19" s="2"/>
      <c r="AK19" s="2"/>
      <c r="AL19" s="2"/>
      <c r="AM19" s="2"/>
      <c r="AN19" s="2"/>
      <c r="AO19" s="2"/>
      <c r="AP19" s="2"/>
      <c r="AQ19" s="2"/>
      <c r="AR19" s="2"/>
      <c r="AS19" s="2"/>
      <c r="AT19" s="2"/>
      <c r="AU19" s="2"/>
      <c r="AV19" s="2"/>
      <c r="AW19" s="2"/>
      <c r="AX19" s="2"/>
      <c r="AY19" s="2"/>
      <c r="AZ19" s="2"/>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15">
        <f t="shared" si="2"/>
        <v>0</v>
      </c>
      <c r="CL19" s="15">
        <f t="shared" si="3"/>
        <v>0</v>
      </c>
      <c r="CM19" s="15">
        <f t="shared" si="4"/>
        <v>0</v>
      </c>
      <c r="CN19" s="15">
        <f t="shared" si="5"/>
        <v>0</v>
      </c>
      <c r="CO19" s="15">
        <f t="shared" si="6"/>
        <v>0</v>
      </c>
      <c r="CP19" s="15">
        <f t="shared" si="7"/>
        <v>0</v>
      </c>
      <c r="CQ19" s="15">
        <f t="shared" si="8"/>
        <v>0</v>
      </c>
      <c r="CR19" s="15">
        <f t="shared" si="9"/>
        <v>0</v>
      </c>
      <c r="CS19" s="15">
        <f t="shared" si="10"/>
        <v>0</v>
      </c>
      <c r="CT19" s="15">
        <f t="shared" si="11"/>
        <v>0</v>
      </c>
      <c r="CU19" s="15">
        <f t="shared" si="12"/>
        <v>0</v>
      </c>
      <c r="CV19" s="15">
        <f t="shared" si="13"/>
        <v>0</v>
      </c>
      <c r="CW19" s="15">
        <f t="shared" si="14"/>
        <v>0</v>
      </c>
      <c r="CX19" s="15">
        <f t="shared" si="15"/>
        <v>0</v>
      </c>
      <c r="CY19" s="15">
        <f t="shared" si="16"/>
        <v>0</v>
      </c>
      <c r="CZ19" s="15">
        <f t="shared" si="17"/>
        <v>0</v>
      </c>
    </row>
    <row r="20" spans="1:104" ht="60" customHeight="1" x14ac:dyDescent="0.25">
      <c r="A20" s="9">
        <v>11.1</v>
      </c>
      <c r="B20" s="10" t="s">
        <v>58</v>
      </c>
      <c r="C20" s="12">
        <v>276</v>
      </c>
      <c r="D20" s="2"/>
      <c r="E20" s="2"/>
      <c r="F20" s="2"/>
      <c r="G20" s="2"/>
      <c r="H20" s="2"/>
      <c r="I20" s="2"/>
      <c r="J20" s="2"/>
      <c r="K20" s="2"/>
      <c r="L20" s="2"/>
      <c r="M20" s="2"/>
      <c r="N20" s="2"/>
      <c r="O20" s="2"/>
      <c r="P20" s="2"/>
      <c r="Q20" s="2"/>
      <c r="R20" s="2"/>
      <c r="S20" s="2"/>
      <c r="T20" s="2"/>
      <c r="U20" s="2"/>
      <c r="V20" s="2"/>
      <c r="W20" s="2"/>
      <c r="X20" s="2"/>
      <c r="Y20" s="2">
        <v>1</v>
      </c>
      <c r="Z20" s="2"/>
      <c r="AA20" s="2"/>
      <c r="AB20" s="2">
        <v>1</v>
      </c>
      <c r="AC20" s="2"/>
      <c r="AD20" s="2"/>
      <c r="AE20" s="2"/>
      <c r="AF20" s="2"/>
      <c r="AG20" s="2"/>
      <c r="AH20" s="2"/>
      <c r="AI20" s="2"/>
      <c r="AJ20" s="2"/>
      <c r="AK20" s="2"/>
      <c r="AL20" s="2"/>
      <c r="AM20" s="2"/>
      <c r="AN20" s="2"/>
      <c r="AO20" s="2"/>
      <c r="AP20" s="2"/>
      <c r="AQ20" s="2"/>
      <c r="AR20" s="2"/>
      <c r="AS20" s="2">
        <v>1</v>
      </c>
      <c r="AT20" s="2"/>
      <c r="AU20" s="2"/>
      <c r="AV20" s="2"/>
      <c r="AW20" s="2"/>
      <c r="AX20" s="2"/>
      <c r="AY20" s="2"/>
      <c r="AZ20" s="2"/>
      <c r="BA20" s="2"/>
      <c r="BB20" s="2"/>
      <c r="BC20" s="2"/>
      <c r="BD20" s="2"/>
      <c r="BE20" s="2"/>
      <c r="BF20" s="2"/>
      <c r="BG20" s="2"/>
      <c r="BH20" s="2"/>
      <c r="BI20" s="2"/>
      <c r="BJ20" s="2"/>
      <c r="BK20" s="2"/>
      <c r="BL20" s="2">
        <v>1</v>
      </c>
      <c r="BM20" s="2"/>
      <c r="BN20" s="2"/>
      <c r="BO20" s="2">
        <v>1</v>
      </c>
      <c r="BP20" s="2"/>
      <c r="BQ20" s="2"/>
      <c r="BR20" s="2"/>
      <c r="BS20" s="2"/>
      <c r="BT20" s="2">
        <v>1</v>
      </c>
      <c r="BU20" s="2"/>
      <c r="BV20" s="2"/>
      <c r="BW20" s="2"/>
      <c r="BX20" s="2"/>
      <c r="BY20" s="2"/>
      <c r="BZ20" s="2"/>
      <c r="CA20" s="2"/>
      <c r="CB20" s="2"/>
      <c r="CC20" s="2"/>
      <c r="CD20" s="2"/>
      <c r="CE20" s="2"/>
      <c r="CF20" s="2"/>
      <c r="CG20" s="2"/>
      <c r="CH20" s="2"/>
      <c r="CI20" s="2"/>
      <c r="CJ20" s="2"/>
      <c r="CK20" s="15">
        <f t="shared" si="2"/>
        <v>0</v>
      </c>
      <c r="CL20" s="15">
        <f t="shared" si="3"/>
        <v>0</v>
      </c>
      <c r="CM20" s="15">
        <f t="shared" si="4"/>
        <v>0</v>
      </c>
      <c r="CN20" s="15">
        <f t="shared" si="5"/>
        <v>0</v>
      </c>
      <c r="CO20" s="15">
        <f t="shared" si="6"/>
        <v>1</v>
      </c>
      <c r="CP20" s="15">
        <f t="shared" si="7"/>
        <v>1</v>
      </c>
      <c r="CQ20" s="15">
        <f t="shared" si="8"/>
        <v>0</v>
      </c>
      <c r="CR20" s="15">
        <f t="shared" si="9"/>
        <v>0</v>
      </c>
      <c r="CS20" s="15">
        <f t="shared" si="10"/>
        <v>1</v>
      </c>
      <c r="CT20" s="15">
        <f t="shared" si="11"/>
        <v>1</v>
      </c>
      <c r="CU20" s="15">
        <f t="shared" si="12"/>
        <v>1</v>
      </c>
      <c r="CV20" s="15">
        <f t="shared" si="13"/>
        <v>1</v>
      </c>
      <c r="CW20" s="15">
        <f t="shared" si="14"/>
        <v>1</v>
      </c>
      <c r="CX20" s="15">
        <f t="shared" si="15"/>
        <v>1</v>
      </c>
      <c r="CY20" s="15">
        <f t="shared" si="16"/>
        <v>1</v>
      </c>
      <c r="CZ20" s="15">
        <f t="shared" si="17"/>
        <v>1</v>
      </c>
    </row>
    <row r="21" spans="1:104" ht="59.25" customHeight="1" x14ac:dyDescent="0.25">
      <c r="A21" s="9">
        <v>11.11</v>
      </c>
      <c r="B21" s="10" t="s">
        <v>59</v>
      </c>
      <c r="C21" s="12">
        <v>277</v>
      </c>
      <c r="D21" s="2"/>
      <c r="E21" s="2"/>
      <c r="F21" s="2"/>
      <c r="G21" s="2"/>
      <c r="H21" s="2"/>
      <c r="I21" s="2"/>
      <c r="J21" s="2"/>
      <c r="K21" s="2"/>
      <c r="L21" s="2"/>
      <c r="M21" s="2"/>
      <c r="N21" s="2"/>
      <c r="O21" s="2"/>
      <c r="P21" s="2"/>
      <c r="Q21" s="2"/>
      <c r="R21" s="2"/>
      <c r="S21" s="2"/>
      <c r="T21" s="2"/>
      <c r="U21" s="2"/>
      <c r="V21" s="2"/>
      <c r="W21" s="2"/>
      <c r="X21" s="2"/>
      <c r="Y21" s="2"/>
      <c r="Z21" s="2"/>
      <c r="AA21" s="2"/>
      <c r="AB21" s="2"/>
      <c r="AC21" s="2"/>
      <c r="AD21" s="2"/>
      <c r="AE21" s="2"/>
      <c r="AF21" s="2"/>
      <c r="AG21" s="2"/>
      <c r="AH21" s="2"/>
      <c r="AI21" s="2"/>
      <c r="AJ21" s="2"/>
      <c r="AK21" s="2"/>
      <c r="AL21" s="2"/>
      <c r="AM21" s="2"/>
      <c r="AN21" s="2"/>
      <c r="AO21" s="2"/>
      <c r="AP21" s="2"/>
      <c r="AQ21" s="2"/>
      <c r="AR21" s="2"/>
      <c r="AS21" s="2"/>
      <c r="AT21" s="2"/>
      <c r="AU21" s="2"/>
      <c r="AV21" s="2"/>
      <c r="AW21" s="2"/>
      <c r="AX21" s="2"/>
      <c r="AY21" s="2"/>
      <c r="AZ21" s="2"/>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15">
        <f t="shared" si="2"/>
        <v>0</v>
      </c>
      <c r="CL21" s="15">
        <f t="shared" si="3"/>
        <v>0</v>
      </c>
      <c r="CM21" s="15">
        <f t="shared" si="4"/>
        <v>0</v>
      </c>
      <c r="CN21" s="15">
        <f t="shared" si="5"/>
        <v>0</v>
      </c>
      <c r="CO21" s="15">
        <f t="shared" si="6"/>
        <v>0</v>
      </c>
      <c r="CP21" s="15">
        <f t="shared" si="7"/>
        <v>0</v>
      </c>
      <c r="CQ21" s="15">
        <f t="shared" si="8"/>
        <v>0</v>
      </c>
      <c r="CR21" s="15">
        <f t="shared" si="9"/>
        <v>0</v>
      </c>
      <c r="CS21" s="15">
        <f t="shared" si="10"/>
        <v>0</v>
      </c>
      <c r="CT21" s="15">
        <f t="shared" si="11"/>
        <v>0</v>
      </c>
      <c r="CU21" s="15">
        <f t="shared" si="12"/>
        <v>0</v>
      </c>
      <c r="CV21" s="15">
        <f t="shared" si="13"/>
        <v>0</v>
      </c>
      <c r="CW21" s="15">
        <f t="shared" si="14"/>
        <v>0</v>
      </c>
      <c r="CX21" s="15">
        <f t="shared" si="15"/>
        <v>0</v>
      </c>
      <c r="CY21" s="15">
        <f t="shared" si="16"/>
        <v>0</v>
      </c>
      <c r="CZ21" s="15">
        <f t="shared" si="17"/>
        <v>0</v>
      </c>
    </row>
    <row r="22" spans="1:104" ht="62.25" customHeight="1" x14ac:dyDescent="0.25">
      <c r="A22" s="9" t="s">
        <v>137</v>
      </c>
      <c r="B22" s="10" t="s">
        <v>158</v>
      </c>
      <c r="C22" s="11" t="s">
        <v>138</v>
      </c>
      <c r="D22" s="2"/>
      <c r="E22" s="2"/>
      <c r="F22" s="2"/>
      <c r="G22" s="2"/>
      <c r="H22" s="2"/>
      <c r="I22" s="2"/>
      <c r="J22" s="2"/>
      <c r="K22" s="2"/>
      <c r="L22" s="2"/>
      <c r="M22" s="2"/>
      <c r="N22" s="2"/>
      <c r="O22" s="2"/>
      <c r="P22" s="2"/>
      <c r="Q22" s="2"/>
      <c r="R22" s="2"/>
      <c r="S22" s="2"/>
      <c r="T22" s="2"/>
      <c r="U22" s="2"/>
      <c r="V22" s="2"/>
      <c r="W22" s="2"/>
      <c r="X22" s="2"/>
      <c r="Y22" s="2"/>
      <c r="Z22" s="2"/>
      <c r="AA22" s="2"/>
      <c r="AB22" s="2"/>
      <c r="AC22" s="2"/>
      <c r="AD22" s="2"/>
      <c r="AE22" s="2"/>
      <c r="AF22" s="2"/>
      <c r="AG22" s="2"/>
      <c r="AH22" s="2"/>
      <c r="AI22" s="2"/>
      <c r="AJ22" s="2"/>
      <c r="AK22" s="2"/>
      <c r="AL22" s="2"/>
      <c r="AM22" s="2"/>
      <c r="AN22" s="2"/>
      <c r="AO22" s="2"/>
      <c r="AP22" s="2"/>
      <c r="AQ22" s="2"/>
      <c r="AR22" s="2"/>
      <c r="AS22" s="2"/>
      <c r="AT22" s="2"/>
      <c r="AU22" s="2"/>
      <c r="AV22" s="2"/>
      <c r="AW22" s="2"/>
      <c r="AX22" s="2"/>
      <c r="AY22" s="2"/>
      <c r="AZ22" s="2"/>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15">
        <f t="shared" si="2"/>
        <v>0</v>
      </c>
      <c r="CL22" s="15">
        <f t="shared" si="3"/>
        <v>0</v>
      </c>
      <c r="CM22" s="15">
        <f t="shared" si="4"/>
        <v>0</v>
      </c>
      <c r="CN22" s="15">
        <f t="shared" si="5"/>
        <v>0</v>
      </c>
      <c r="CO22" s="15">
        <f t="shared" si="6"/>
        <v>0</v>
      </c>
      <c r="CP22" s="15">
        <f t="shared" si="7"/>
        <v>0</v>
      </c>
      <c r="CQ22" s="15">
        <f t="shared" si="8"/>
        <v>0</v>
      </c>
      <c r="CR22" s="15">
        <f t="shared" si="9"/>
        <v>0</v>
      </c>
      <c r="CS22" s="15">
        <f t="shared" si="10"/>
        <v>0</v>
      </c>
      <c r="CT22" s="15">
        <f t="shared" si="11"/>
        <v>0</v>
      </c>
      <c r="CU22" s="15">
        <f t="shared" si="12"/>
        <v>0</v>
      </c>
      <c r="CV22" s="15">
        <f t="shared" si="13"/>
        <v>0</v>
      </c>
      <c r="CW22" s="15">
        <f t="shared" si="14"/>
        <v>0</v>
      </c>
      <c r="CX22" s="15">
        <f t="shared" si="15"/>
        <v>0</v>
      </c>
      <c r="CY22" s="15">
        <f t="shared" si="16"/>
        <v>0</v>
      </c>
      <c r="CZ22" s="15">
        <f t="shared" si="17"/>
        <v>0</v>
      </c>
    </row>
    <row r="23" spans="1:104" ht="58.5" customHeight="1" x14ac:dyDescent="0.25">
      <c r="A23" s="9" t="s">
        <v>139</v>
      </c>
      <c r="B23" s="10" t="s">
        <v>159</v>
      </c>
      <c r="C23" s="11" t="s">
        <v>140</v>
      </c>
      <c r="D23" s="2"/>
      <c r="E23" s="2"/>
      <c r="F23" s="2"/>
      <c r="G23" s="2"/>
      <c r="H23" s="2"/>
      <c r="I23" s="2"/>
      <c r="J23" s="2"/>
      <c r="K23" s="2"/>
      <c r="L23" s="2"/>
      <c r="M23" s="2"/>
      <c r="N23" s="2"/>
      <c r="O23" s="2"/>
      <c r="P23" s="2"/>
      <c r="Q23" s="2"/>
      <c r="R23" s="2"/>
      <c r="S23" s="2"/>
      <c r="T23" s="2"/>
      <c r="U23" s="2"/>
      <c r="V23" s="2"/>
      <c r="W23" s="2"/>
      <c r="X23" s="2"/>
      <c r="Y23" s="2"/>
      <c r="Z23" s="2"/>
      <c r="AA23" s="2"/>
      <c r="AB23" s="2"/>
      <c r="AC23" s="2"/>
      <c r="AD23" s="2"/>
      <c r="AE23" s="2"/>
      <c r="AF23" s="2"/>
      <c r="AG23" s="2"/>
      <c r="AH23" s="2"/>
      <c r="AI23" s="2"/>
      <c r="AJ23" s="2"/>
      <c r="AK23" s="2"/>
      <c r="AL23" s="2"/>
      <c r="AM23" s="2"/>
      <c r="AN23" s="2"/>
      <c r="AO23" s="2"/>
      <c r="AP23" s="2"/>
      <c r="AQ23" s="2"/>
      <c r="AR23" s="2"/>
      <c r="AS23" s="2"/>
      <c r="AT23" s="2"/>
      <c r="AU23" s="2"/>
      <c r="AV23" s="2"/>
      <c r="AW23" s="2"/>
      <c r="AX23" s="2"/>
      <c r="AY23" s="2"/>
      <c r="AZ23" s="2"/>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15">
        <f t="shared" si="2"/>
        <v>0</v>
      </c>
      <c r="CL23" s="15">
        <f t="shared" si="3"/>
        <v>0</v>
      </c>
      <c r="CM23" s="15">
        <f t="shared" si="4"/>
        <v>0</v>
      </c>
      <c r="CN23" s="15">
        <f t="shared" si="5"/>
        <v>0</v>
      </c>
      <c r="CO23" s="15">
        <f t="shared" si="6"/>
        <v>0</v>
      </c>
      <c r="CP23" s="15">
        <f t="shared" si="7"/>
        <v>0</v>
      </c>
      <c r="CQ23" s="15">
        <f t="shared" si="8"/>
        <v>0</v>
      </c>
      <c r="CR23" s="15">
        <f t="shared" si="9"/>
        <v>0</v>
      </c>
      <c r="CS23" s="15">
        <f t="shared" si="10"/>
        <v>0</v>
      </c>
      <c r="CT23" s="15">
        <f t="shared" si="11"/>
        <v>0</v>
      </c>
      <c r="CU23" s="15">
        <f t="shared" si="12"/>
        <v>0</v>
      </c>
      <c r="CV23" s="15">
        <f t="shared" si="13"/>
        <v>0</v>
      </c>
      <c r="CW23" s="15">
        <f t="shared" si="14"/>
        <v>0</v>
      </c>
      <c r="CX23" s="15">
        <f t="shared" si="15"/>
        <v>0</v>
      </c>
      <c r="CY23" s="15">
        <f t="shared" si="16"/>
        <v>0</v>
      </c>
      <c r="CZ23" s="15">
        <f t="shared" si="17"/>
        <v>0</v>
      </c>
    </row>
    <row r="24" spans="1:104" ht="71.25" customHeight="1" x14ac:dyDescent="0.25">
      <c r="A24" s="9" t="s">
        <v>141</v>
      </c>
      <c r="B24" s="10" t="s">
        <v>160</v>
      </c>
      <c r="C24" s="11" t="s">
        <v>142</v>
      </c>
      <c r="D24" s="2"/>
      <c r="E24" s="2"/>
      <c r="F24" s="2"/>
      <c r="G24" s="2"/>
      <c r="H24" s="2"/>
      <c r="I24" s="2"/>
      <c r="J24" s="2"/>
      <c r="K24" s="2"/>
      <c r="L24" s="2"/>
      <c r="M24" s="2"/>
      <c r="N24" s="2"/>
      <c r="O24" s="2"/>
      <c r="P24" s="2"/>
      <c r="Q24" s="2"/>
      <c r="R24" s="2"/>
      <c r="S24" s="2"/>
      <c r="T24" s="2"/>
      <c r="U24" s="2"/>
      <c r="V24" s="2"/>
      <c r="W24" s="2"/>
      <c r="X24" s="2"/>
      <c r="Y24" s="2"/>
      <c r="Z24" s="2"/>
      <c r="AA24" s="2"/>
      <c r="AB24" s="2"/>
      <c r="AC24" s="2"/>
      <c r="AD24" s="2"/>
      <c r="AE24" s="2"/>
      <c r="AF24" s="2"/>
      <c r="AG24" s="2"/>
      <c r="AH24" s="2"/>
      <c r="AI24" s="2"/>
      <c r="AJ24" s="2"/>
      <c r="AK24" s="2"/>
      <c r="AL24" s="2"/>
      <c r="AM24" s="2"/>
      <c r="AN24" s="2"/>
      <c r="AO24" s="2"/>
      <c r="AP24" s="2"/>
      <c r="AQ24" s="2"/>
      <c r="AR24" s="2"/>
      <c r="AS24" s="2"/>
      <c r="AT24" s="2"/>
      <c r="AU24" s="2"/>
      <c r="AV24" s="2"/>
      <c r="AW24" s="2"/>
      <c r="AX24" s="2"/>
      <c r="AY24" s="2"/>
      <c r="AZ24" s="2"/>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15">
        <f t="shared" si="2"/>
        <v>0</v>
      </c>
      <c r="CL24" s="15">
        <f t="shared" si="3"/>
        <v>0</v>
      </c>
      <c r="CM24" s="15">
        <f t="shared" si="4"/>
        <v>0</v>
      </c>
      <c r="CN24" s="15">
        <f t="shared" si="5"/>
        <v>0</v>
      </c>
      <c r="CO24" s="15">
        <f t="shared" si="6"/>
        <v>0</v>
      </c>
      <c r="CP24" s="15">
        <f t="shared" si="7"/>
        <v>0</v>
      </c>
      <c r="CQ24" s="15">
        <f t="shared" si="8"/>
        <v>0</v>
      </c>
      <c r="CR24" s="15">
        <f t="shared" si="9"/>
        <v>0</v>
      </c>
      <c r="CS24" s="15">
        <f t="shared" si="10"/>
        <v>0</v>
      </c>
      <c r="CT24" s="15">
        <f t="shared" si="11"/>
        <v>0</v>
      </c>
      <c r="CU24" s="15">
        <f t="shared" si="12"/>
        <v>0</v>
      </c>
      <c r="CV24" s="15">
        <f t="shared" si="13"/>
        <v>0</v>
      </c>
      <c r="CW24" s="15">
        <f t="shared" si="14"/>
        <v>0</v>
      </c>
      <c r="CX24" s="15">
        <f t="shared" si="15"/>
        <v>0</v>
      </c>
      <c r="CY24" s="15">
        <f t="shared" si="16"/>
        <v>0</v>
      </c>
      <c r="CZ24" s="15">
        <f t="shared" si="17"/>
        <v>0</v>
      </c>
    </row>
    <row r="25" spans="1:104" ht="57" customHeight="1" x14ac:dyDescent="0.25">
      <c r="A25" s="9" t="s">
        <v>143</v>
      </c>
      <c r="B25" s="10" t="s">
        <v>161</v>
      </c>
      <c r="C25" s="11" t="s">
        <v>144</v>
      </c>
      <c r="D25" s="2"/>
      <c r="E25" s="2"/>
      <c r="F25" s="2"/>
      <c r="G25" s="2"/>
      <c r="H25" s="2"/>
      <c r="I25" s="2"/>
      <c r="J25" s="2"/>
      <c r="K25" s="2"/>
      <c r="L25" s="2"/>
      <c r="M25" s="2"/>
      <c r="N25" s="2"/>
      <c r="O25" s="2"/>
      <c r="P25" s="2"/>
      <c r="Q25" s="2"/>
      <c r="R25" s="2"/>
      <c r="S25" s="2"/>
      <c r="T25" s="2"/>
      <c r="U25" s="2"/>
      <c r="V25" s="2"/>
      <c r="W25" s="2"/>
      <c r="X25" s="2"/>
      <c r="Y25" s="2"/>
      <c r="Z25" s="2"/>
      <c r="AA25" s="2"/>
      <c r="AB25" s="2"/>
      <c r="AC25" s="2"/>
      <c r="AD25" s="2"/>
      <c r="AE25" s="2"/>
      <c r="AF25" s="2"/>
      <c r="AG25" s="2"/>
      <c r="AH25" s="2"/>
      <c r="AI25" s="2"/>
      <c r="AJ25" s="2"/>
      <c r="AK25" s="2"/>
      <c r="AL25" s="2"/>
      <c r="AM25" s="2"/>
      <c r="AN25" s="2"/>
      <c r="AO25" s="2"/>
      <c r="AP25" s="2"/>
      <c r="AQ25" s="2"/>
      <c r="AR25" s="2"/>
      <c r="AS25" s="2"/>
      <c r="AT25" s="2"/>
      <c r="AU25" s="2"/>
      <c r="AV25" s="2"/>
      <c r="AW25" s="2"/>
      <c r="AX25" s="2"/>
      <c r="AY25" s="2"/>
      <c r="AZ25" s="2"/>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15">
        <f t="shared" si="2"/>
        <v>0</v>
      </c>
      <c r="CL25" s="15">
        <f t="shared" si="3"/>
        <v>0</v>
      </c>
      <c r="CM25" s="15">
        <f t="shared" si="4"/>
        <v>0</v>
      </c>
      <c r="CN25" s="15">
        <f t="shared" si="5"/>
        <v>0</v>
      </c>
      <c r="CO25" s="15">
        <f t="shared" si="6"/>
        <v>0</v>
      </c>
      <c r="CP25" s="15">
        <f t="shared" si="7"/>
        <v>0</v>
      </c>
      <c r="CQ25" s="15">
        <f t="shared" si="8"/>
        <v>0</v>
      </c>
      <c r="CR25" s="15">
        <f t="shared" si="9"/>
        <v>0</v>
      </c>
      <c r="CS25" s="15">
        <f t="shared" si="10"/>
        <v>0</v>
      </c>
      <c r="CT25" s="15">
        <f t="shared" si="11"/>
        <v>0</v>
      </c>
      <c r="CU25" s="15">
        <f t="shared" si="12"/>
        <v>0</v>
      </c>
      <c r="CV25" s="15">
        <f t="shared" si="13"/>
        <v>0</v>
      </c>
      <c r="CW25" s="15">
        <f t="shared" si="14"/>
        <v>0</v>
      </c>
      <c r="CX25" s="15">
        <f t="shared" si="15"/>
        <v>0</v>
      </c>
      <c r="CY25" s="15">
        <f t="shared" si="16"/>
        <v>0</v>
      </c>
      <c r="CZ25" s="15">
        <f t="shared" si="17"/>
        <v>0</v>
      </c>
    </row>
    <row r="26" spans="1:104" ht="37.5" customHeight="1" x14ac:dyDescent="0.25">
      <c r="A26" s="9">
        <v>11.3</v>
      </c>
      <c r="B26" s="10" t="s">
        <v>60</v>
      </c>
      <c r="C26" s="12">
        <v>296</v>
      </c>
      <c r="D26" s="2"/>
      <c r="E26" s="2"/>
      <c r="F26" s="2"/>
      <c r="G26" s="2"/>
      <c r="H26" s="2"/>
      <c r="I26" s="2"/>
      <c r="J26" s="2"/>
      <c r="K26" s="2"/>
      <c r="L26" s="2"/>
      <c r="M26" s="2"/>
      <c r="N26" s="2"/>
      <c r="O26" s="2"/>
      <c r="P26" s="2"/>
      <c r="Q26" s="2"/>
      <c r="R26" s="2"/>
      <c r="S26" s="2"/>
      <c r="T26" s="2"/>
      <c r="U26" s="2"/>
      <c r="V26" s="2"/>
      <c r="W26" s="2"/>
      <c r="X26" s="2"/>
      <c r="Y26" s="2"/>
      <c r="Z26" s="2"/>
      <c r="AA26" s="2"/>
      <c r="AB26" s="2"/>
      <c r="AC26" s="2"/>
      <c r="AD26" s="2"/>
      <c r="AE26" s="2"/>
      <c r="AF26" s="2"/>
      <c r="AG26" s="2"/>
      <c r="AH26" s="2"/>
      <c r="AI26" s="2"/>
      <c r="AJ26" s="2"/>
      <c r="AK26" s="2"/>
      <c r="AL26" s="2"/>
      <c r="AM26" s="2"/>
      <c r="AN26" s="2"/>
      <c r="AO26" s="2"/>
      <c r="AP26" s="2"/>
      <c r="AQ26" s="2"/>
      <c r="AR26" s="2"/>
      <c r="AS26" s="2"/>
      <c r="AT26" s="2"/>
      <c r="AU26" s="2"/>
      <c r="AV26" s="2"/>
      <c r="AW26" s="2"/>
      <c r="AX26" s="2"/>
      <c r="AY26" s="2"/>
      <c r="AZ26" s="2"/>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15">
        <f t="shared" si="2"/>
        <v>0</v>
      </c>
      <c r="CL26" s="15">
        <f t="shared" si="3"/>
        <v>0</v>
      </c>
      <c r="CM26" s="15">
        <f t="shared" si="4"/>
        <v>0</v>
      </c>
      <c r="CN26" s="15">
        <f t="shared" si="5"/>
        <v>0</v>
      </c>
      <c r="CO26" s="15">
        <f t="shared" si="6"/>
        <v>0</v>
      </c>
      <c r="CP26" s="15">
        <f t="shared" si="7"/>
        <v>0</v>
      </c>
      <c r="CQ26" s="15">
        <f t="shared" si="8"/>
        <v>0</v>
      </c>
      <c r="CR26" s="15">
        <f t="shared" si="9"/>
        <v>0</v>
      </c>
      <c r="CS26" s="15">
        <f t="shared" si="10"/>
        <v>0</v>
      </c>
      <c r="CT26" s="15">
        <f t="shared" si="11"/>
        <v>0</v>
      </c>
      <c r="CU26" s="15">
        <f t="shared" si="12"/>
        <v>0</v>
      </c>
      <c r="CV26" s="15">
        <f t="shared" si="13"/>
        <v>0</v>
      </c>
      <c r="CW26" s="15">
        <f t="shared" si="14"/>
        <v>0</v>
      </c>
      <c r="CX26" s="15">
        <f t="shared" si="15"/>
        <v>0</v>
      </c>
      <c r="CY26" s="15">
        <f t="shared" si="16"/>
        <v>0</v>
      </c>
      <c r="CZ26" s="15">
        <f t="shared" si="17"/>
        <v>0</v>
      </c>
    </row>
    <row r="27" spans="1:104" ht="37.5" customHeight="1" x14ac:dyDescent="0.25">
      <c r="A27" s="9">
        <v>22.1</v>
      </c>
      <c r="B27" s="10" t="s">
        <v>45</v>
      </c>
      <c r="C27" s="12">
        <v>435</v>
      </c>
      <c r="D27" s="2"/>
      <c r="E27" s="2"/>
      <c r="F27" s="2"/>
      <c r="G27" s="2"/>
      <c r="H27" s="2"/>
      <c r="I27" s="2"/>
      <c r="J27" s="2"/>
      <c r="K27" s="2"/>
      <c r="L27" s="2"/>
      <c r="M27" s="2"/>
      <c r="N27" s="2"/>
      <c r="O27" s="2"/>
      <c r="P27" s="2"/>
      <c r="Q27" s="2"/>
      <c r="R27" s="2"/>
      <c r="S27" s="2"/>
      <c r="T27" s="2"/>
      <c r="U27" s="2"/>
      <c r="V27" s="2"/>
      <c r="W27" s="2"/>
      <c r="X27" s="2"/>
      <c r="Y27" s="2">
        <v>10</v>
      </c>
      <c r="Z27" s="2"/>
      <c r="AA27" s="2"/>
      <c r="AB27" s="2">
        <v>10</v>
      </c>
      <c r="AC27" s="2">
        <v>2</v>
      </c>
      <c r="AD27" s="2"/>
      <c r="AE27" s="2"/>
      <c r="AF27" s="2"/>
      <c r="AG27" s="2"/>
      <c r="AH27" s="2">
        <v>5</v>
      </c>
      <c r="AI27" s="2"/>
      <c r="AJ27" s="2"/>
      <c r="AK27" s="2"/>
      <c r="AL27" s="2"/>
      <c r="AM27" s="2">
        <v>5</v>
      </c>
      <c r="AN27" s="2"/>
      <c r="AO27" s="2"/>
      <c r="AP27" s="2"/>
      <c r="AQ27" s="2"/>
      <c r="AR27" s="2"/>
      <c r="AS27" s="2">
        <v>5</v>
      </c>
      <c r="AT27" s="2"/>
      <c r="AU27" s="2"/>
      <c r="AV27" s="2"/>
      <c r="AW27" s="2">
        <v>5</v>
      </c>
      <c r="AX27" s="2"/>
      <c r="AY27" s="2"/>
      <c r="AZ27" s="2"/>
      <c r="BA27" s="2"/>
      <c r="BB27" s="2"/>
      <c r="BC27" s="2">
        <v>2</v>
      </c>
      <c r="BD27" s="2"/>
      <c r="BE27" s="2"/>
      <c r="BF27" s="2"/>
      <c r="BG27" s="2"/>
      <c r="BH27" s="2"/>
      <c r="BI27" s="2">
        <v>2</v>
      </c>
      <c r="BJ27" s="2">
        <v>2</v>
      </c>
      <c r="BK27" s="2">
        <v>4</v>
      </c>
      <c r="BL27" s="2">
        <v>2</v>
      </c>
      <c r="BM27" s="2">
        <v>6</v>
      </c>
      <c r="BN27" s="2">
        <v>1</v>
      </c>
      <c r="BO27" s="2">
        <v>1</v>
      </c>
      <c r="BP27" s="2"/>
      <c r="BQ27" s="2"/>
      <c r="BR27" s="2">
        <v>2</v>
      </c>
      <c r="BS27" s="2"/>
      <c r="BT27" s="2">
        <v>10</v>
      </c>
      <c r="BU27" s="2"/>
      <c r="BV27" s="2"/>
      <c r="BW27" s="2"/>
      <c r="BX27" s="2"/>
      <c r="BY27" s="2"/>
      <c r="BZ27" s="2"/>
      <c r="CA27" s="2"/>
      <c r="CB27" s="2"/>
      <c r="CC27" s="2"/>
      <c r="CD27" s="2"/>
      <c r="CE27" s="2"/>
      <c r="CF27" s="2"/>
      <c r="CG27" s="2"/>
      <c r="CH27" s="2"/>
      <c r="CI27" s="2"/>
      <c r="CJ27" s="2"/>
      <c r="CK27" s="15">
        <f t="shared" si="2"/>
        <v>0</v>
      </c>
      <c r="CL27" s="15">
        <f t="shared" si="3"/>
        <v>0</v>
      </c>
      <c r="CM27" s="15">
        <f t="shared" si="4"/>
        <v>0</v>
      </c>
      <c r="CN27" s="15">
        <f t="shared" si="5"/>
        <v>0</v>
      </c>
      <c r="CO27" s="15">
        <f t="shared" si="6"/>
        <v>10</v>
      </c>
      <c r="CP27" s="15">
        <f t="shared" si="7"/>
        <v>10</v>
      </c>
      <c r="CQ27" s="15">
        <f t="shared" si="8"/>
        <v>5</v>
      </c>
      <c r="CR27" s="15">
        <f t="shared" si="9"/>
        <v>5</v>
      </c>
      <c r="CS27" s="15">
        <f t="shared" si="10"/>
        <v>10</v>
      </c>
      <c r="CT27" s="15">
        <f t="shared" si="11"/>
        <v>10</v>
      </c>
      <c r="CU27" s="15">
        <f t="shared" si="12"/>
        <v>10</v>
      </c>
      <c r="CV27" s="15">
        <f t="shared" si="13"/>
        <v>10</v>
      </c>
      <c r="CW27" s="15">
        <f t="shared" si="14"/>
        <v>10</v>
      </c>
      <c r="CX27" s="15">
        <f t="shared" si="15"/>
        <v>10</v>
      </c>
      <c r="CY27" s="15">
        <f t="shared" si="16"/>
        <v>10</v>
      </c>
      <c r="CZ27" s="15">
        <f t="shared" si="17"/>
        <v>10</v>
      </c>
    </row>
    <row r="28" spans="1:104" ht="37.5" customHeight="1" x14ac:dyDescent="0.25">
      <c r="A28" s="9">
        <v>22.2</v>
      </c>
      <c r="B28" s="10" t="s">
        <v>46</v>
      </c>
      <c r="C28" s="12">
        <v>436</v>
      </c>
      <c r="D28" s="2"/>
      <c r="E28" s="2"/>
      <c r="F28" s="2"/>
      <c r="G28" s="2"/>
      <c r="H28" s="2"/>
      <c r="I28" s="2"/>
      <c r="J28" s="2"/>
      <c r="K28" s="2"/>
      <c r="L28" s="2"/>
      <c r="M28" s="2"/>
      <c r="N28" s="2"/>
      <c r="O28" s="2"/>
      <c r="P28" s="2"/>
      <c r="Q28" s="2"/>
      <c r="R28" s="2"/>
      <c r="S28" s="2"/>
      <c r="T28" s="2">
        <v>1</v>
      </c>
      <c r="U28" s="2"/>
      <c r="V28" s="2"/>
      <c r="W28" s="2"/>
      <c r="X28" s="2"/>
      <c r="Y28" s="2">
        <v>37</v>
      </c>
      <c r="Z28" s="2"/>
      <c r="AA28" s="2"/>
      <c r="AB28" s="2">
        <v>37</v>
      </c>
      <c r="AC28" s="2"/>
      <c r="AD28" s="2"/>
      <c r="AE28" s="2">
        <v>8</v>
      </c>
      <c r="AF28" s="2">
        <v>13</v>
      </c>
      <c r="AG28" s="2">
        <v>7</v>
      </c>
      <c r="AH28" s="2">
        <v>2</v>
      </c>
      <c r="AI28" s="2"/>
      <c r="AJ28" s="2"/>
      <c r="AK28" s="2"/>
      <c r="AL28" s="2"/>
      <c r="AM28" s="2">
        <v>30</v>
      </c>
      <c r="AN28" s="2"/>
      <c r="AO28" s="2"/>
      <c r="AP28" s="2">
        <v>3</v>
      </c>
      <c r="AQ28" s="2"/>
      <c r="AR28" s="2"/>
      <c r="AS28" s="2">
        <v>4</v>
      </c>
      <c r="AT28" s="2"/>
      <c r="AU28" s="2"/>
      <c r="AV28" s="2"/>
      <c r="AW28" s="2">
        <v>30</v>
      </c>
      <c r="AX28" s="2"/>
      <c r="AY28" s="2"/>
      <c r="AZ28" s="2"/>
      <c r="BA28" s="2"/>
      <c r="BB28" s="2"/>
      <c r="BC28" s="2"/>
      <c r="BD28" s="2"/>
      <c r="BE28" s="2"/>
      <c r="BF28" s="2"/>
      <c r="BG28" s="2"/>
      <c r="BH28" s="2"/>
      <c r="BI28" s="2">
        <v>3</v>
      </c>
      <c r="BJ28" s="2">
        <v>12</v>
      </c>
      <c r="BK28" s="2">
        <v>10</v>
      </c>
      <c r="BL28" s="2">
        <v>12</v>
      </c>
      <c r="BM28" s="2">
        <v>5</v>
      </c>
      <c r="BN28" s="2">
        <v>1</v>
      </c>
      <c r="BO28" s="2">
        <v>17</v>
      </c>
      <c r="BP28" s="2"/>
      <c r="BQ28" s="2"/>
      <c r="BR28" s="2">
        <v>14</v>
      </c>
      <c r="BS28" s="2"/>
      <c r="BT28" s="2">
        <v>37</v>
      </c>
      <c r="BU28" s="2"/>
      <c r="BV28" s="2"/>
      <c r="BW28" s="2"/>
      <c r="BX28" s="2"/>
      <c r="BY28" s="2"/>
      <c r="BZ28" s="2"/>
      <c r="CA28" s="2"/>
      <c r="CB28" s="2"/>
      <c r="CC28" s="2"/>
      <c r="CD28" s="2"/>
      <c r="CE28" s="2"/>
      <c r="CF28" s="2"/>
      <c r="CG28" s="2"/>
      <c r="CH28" s="2"/>
      <c r="CI28" s="2"/>
      <c r="CJ28" s="2"/>
      <c r="CK28" s="15">
        <f t="shared" si="2"/>
        <v>0</v>
      </c>
      <c r="CL28" s="15">
        <f t="shared" si="3"/>
        <v>0</v>
      </c>
      <c r="CM28" s="15">
        <f t="shared" si="4"/>
        <v>0</v>
      </c>
      <c r="CN28" s="15">
        <f t="shared" si="5"/>
        <v>0</v>
      </c>
      <c r="CO28" s="15">
        <f t="shared" si="6"/>
        <v>37</v>
      </c>
      <c r="CP28" s="15">
        <f t="shared" si="7"/>
        <v>37</v>
      </c>
      <c r="CQ28" s="15">
        <f t="shared" si="8"/>
        <v>30</v>
      </c>
      <c r="CR28" s="15">
        <f t="shared" si="9"/>
        <v>30</v>
      </c>
      <c r="CS28" s="15">
        <f t="shared" si="10"/>
        <v>37</v>
      </c>
      <c r="CT28" s="15">
        <f t="shared" si="11"/>
        <v>37</v>
      </c>
      <c r="CU28" s="15">
        <f t="shared" si="12"/>
        <v>37</v>
      </c>
      <c r="CV28" s="15">
        <f>SUM(BH28:BL28)</f>
        <v>37</v>
      </c>
      <c r="CW28" s="15">
        <f t="shared" si="14"/>
        <v>37</v>
      </c>
      <c r="CX28" s="15">
        <f>SUM(BM28:BS28)</f>
        <v>37</v>
      </c>
      <c r="CY28" s="15">
        <f t="shared" si="16"/>
        <v>37</v>
      </c>
      <c r="CZ28" s="15">
        <f>SUM(BT28:BW28)</f>
        <v>37</v>
      </c>
    </row>
    <row r="29" spans="1:104" ht="37.5" customHeight="1" x14ac:dyDescent="0.25">
      <c r="A29" s="9">
        <v>22.3</v>
      </c>
      <c r="B29" s="10" t="s">
        <v>47</v>
      </c>
      <c r="C29" s="12">
        <v>437</v>
      </c>
      <c r="D29" s="2"/>
      <c r="E29" s="2"/>
      <c r="F29" s="2"/>
      <c r="G29" s="2"/>
      <c r="H29" s="2"/>
      <c r="I29" s="2"/>
      <c r="J29" s="2"/>
      <c r="K29" s="2"/>
      <c r="L29" s="2"/>
      <c r="M29" s="2"/>
      <c r="N29" s="2"/>
      <c r="O29" s="2"/>
      <c r="P29" s="2"/>
      <c r="Q29" s="2"/>
      <c r="R29" s="2"/>
      <c r="S29" s="2"/>
      <c r="T29" s="2"/>
      <c r="U29" s="2"/>
      <c r="V29" s="2"/>
      <c r="W29" s="2"/>
      <c r="X29" s="2"/>
      <c r="Y29" s="2">
        <v>1</v>
      </c>
      <c r="Z29" s="2"/>
      <c r="AA29" s="2"/>
      <c r="AB29" s="2">
        <v>1</v>
      </c>
      <c r="AC29" s="2"/>
      <c r="AD29" s="2"/>
      <c r="AE29" s="2"/>
      <c r="AF29" s="2">
        <v>1</v>
      </c>
      <c r="AG29" s="2"/>
      <c r="AH29" s="2"/>
      <c r="AI29" s="2"/>
      <c r="AJ29" s="2"/>
      <c r="AK29" s="2"/>
      <c r="AL29" s="2"/>
      <c r="AM29" s="2">
        <v>1</v>
      </c>
      <c r="AN29" s="2"/>
      <c r="AO29" s="2"/>
      <c r="AP29" s="2"/>
      <c r="AQ29" s="2"/>
      <c r="AR29" s="2"/>
      <c r="AS29" s="2"/>
      <c r="AT29" s="2"/>
      <c r="AU29" s="2"/>
      <c r="AV29" s="2"/>
      <c r="AW29" s="2">
        <v>1</v>
      </c>
      <c r="AX29" s="2"/>
      <c r="AY29" s="2"/>
      <c r="AZ29" s="2"/>
      <c r="BA29" s="2"/>
      <c r="BB29" s="2"/>
      <c r="BC29" s="2"/>
      <c r="BD29" s="2"/>
      <c r="BE29" s="2"/>
      <c r="BF29" s="2"/>
      <c r="BG29" s="2"/>
      <c r="BH29" s="2"/>
      <c r="BI29" s="2">
        <v>1</v>
      </c>
      <c r="BJ29" s="2"/>
      <c r="BK29" s="2"/>
      <c r="BL29" s="2"/>
      <c r="BM29" s="2"/>
      <c r="BN29" s="2"/>
      <c r="BO29" s="2"/>
      <c r="BP29" s="2"/>
      <c r="BQ29" s="2"/>
      <c r="BR29" s="2">
        <v>1</v>
      </c>
      <c r="BS29" s="2"/>
      <c r="BT29" s="2">
        <v>1</v>
      </c>
      <c r="BU29" s="2"/>
      <c r="BV29" s="2"/>
      <c r="BW29" s="2"/>
      <c r="BX29" s="2"/>
      <c r="BY29" s="2"/>
      <c r="BZ29" s="2"/>
      <c r="CA29" s="2"/>
      <c r="CB29" s="2"/>
      <c r="CC29" s="2"/>
      <c r="CD29" s="2"/>
      <c r="CE29" s="2"/>
      <c r="CF29" s="2"/>
      <c r="CG29" s="2"/>
      <c r="CH29" s="2"/>
      <c r="CI29" s="2"/>
      <c r="CJ29" s="2"/>
      <c r="CK29" s="15">
        <f t="shared" si="2"/>
        <v>0</v>
      </c>
      <c r="CL29" s="15">
        <f t="shared" si="3"/>
        <v>0</v>
      </c>
      <c r="CM29" s="15">
        <f t="shared" si="4"/>
        <v>0</v>
      </c>
      <c r="CN29" s="15">
        <f t="shared" si="5"/>
        <v>0</v>
      </c>
      <c r="CO29" s="15">
        <f t="shared" si="6"/>
        <v>1</v>
      </c>
      <c r="CP29" s="15">
        <f t="shared" si="7"/>
        <v>1</v>
      </c>
      <c r="CQ29" s="15">
        <f t="shared" si="8"/>
        <v>1</v>
      </c>
      <c r="CR29" s="15">
        <f t="shared" si="9"/>
        <v>1</v>
      </c>
      <c r="CS29" s="15">
        <f t="shared" si="10"/>
        <v>1</v>
      </c>
      <c r="CT29" s="15">
        <f t="shared" si="11"/>
        <v>1</v>
      </c>
      <c r="CU29" s="15">
        <f t="shared" si="12"/>
        <v>1</v>
      </c>
      <c r="CV29" s="15">
        <f t="shared" si="13"/>
        <v>1</v>
      </c>
      <c r="CW29" s="15">
        <f t="shared" si="14"/>
        <v>1</v>
      </c>
      <c r="CX29" s="15">
        <f t="shared" si="15"/>
        <v>1</v>
      </c>
      <c r="CY29" s="15">
        <f t="shared" si="16"/>
        <v>1</v>
      </c>
      <c r="CZ29" s="15">
        <f t="shared" si="17"/>
        <v>1</v>
      </c>
    </row>
    <row r="30" spans="1:104" ht="37.5" customHeight="1" x14ac:dyDescent="0.25">
      <c r="A30" s="9">
        <v>22.4</v>
      </c>
      <c r="B30" s="10" t="s">
        <v>61</v>
      </c>
      <c r="C30" s="12">
        <v>438</v>
      </c>
      <c r="D30" s="2"/>
      <c r="E30" s="2"/>
      <c r="F30" s="2"/>
      <c r="G30" s="2"/>
      <c r="H30" s="2"/>
      <c r="I30" s="2"/>
      <c r="J30" s="2"/>
      <c r="K30" s="2"/>
      <c r="L30" s="2"/>
      <c r="M30" s="2"/>
      <c r="N30" s="2"/>
      <c r="O30" s="2"/>
      <c r="P30" s="2"/>
      <c r="Q30" s="2"/>
      <c r="R30" s="2"/>
      <c r="S30" s="2"/>
      <c r="T30" s="2"/>
      <c r="U30" s="2"/>
      <c r="V30" s="2"/>
      <c r="W30" s="2"/>
      <c r="X30" s="2"/>
      <c r="Y30" s="2"/>
      <c r="Z30" s="2"/>
      <c r="AA30" s="2"/>
      <c r="AB30" s="2"/>
      <c r="AC30" s="2"/>
      <c r="AD30" s="2"/>
      <c r="AE30" s="2"/>
      <c r="AF30" s="2"/>
      <c r="AG30" s="2"/>
      <c r="AH30" s="2"/>
      <c r="AI30" s="2"/>
      <c r="AJ30" s="2"/>
      <c r="AK30" s="2"/>
      <c r="AL30" s="2"/>
      <c r="AM30" s="2"/>
      <c r="AN30" s="2"/>
      <c r="AO30" s="2"/>
      <c r="AP30" s="2"/>
      <c r="AQ30" s="2"/>
      <c r="AR30" s="2"/>
      <c r="AS30" s="2"/>
      <c r="AT30" s="2"/>
      <c r="AU30" s="2"/>
      <c r="AV30" s="2"/>
      <c r="AW30" s="2"/>
      <c r="AX30" s="2"/>
      <c r="AY30" s="2"/>
      <c r="AZ30" s="2"/>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15">
        <f t="shared" si="2"/>
        <v>0</v>
      </c>
      <c r="CL30" s="15">
        <f t="shared" si="3"/>
        <v>0</v>
      </c>
      <c r="CM30" s="15">
        <f t="shared" si="4"/>
        <v>0</v>
      </c>
      <c r="CN30" s="15">
        <f t="shared" si="5"/>
        <v>0</v>
      </c>
      <c r="CO30" s="15">
        <f t="shared" si="6"/>
        <v>0</v>
      </c>
      <c r="CP30" s="15">
        <f t="shared" si="7"/>
        <v>0</v>
      </c>
      <c r="CQ30" s="15">
        <f t="shared" si="8"/>
        <v>0</v>
      </c>
      <c r="CR30" s="15">
        <f t="shared" si="9"/>
        <v>0</v>
      </c>
      <c r="CS30" s="15">
        <f t="shared" si="10"/>
        <v>0</v>
      </c>
      <c r="CT30" s="15">
        <f t="shared" si="11"/>
        <v>0</v>
      </c>
      <c r="CU30" s="15">
        <f t="shared" si="12"/>
        <v>0</v>
      </c>
      <c r="CV30" s="15">
        <f t="shared" si="13"/>
        <v>0</v>
      </c>
      <c r="CW30" s="15">
        <f t="shared" si="14"/>
        <v>0</v>
      </c>
      <c r="CX30" s="15">
        <f t="shared" si="15"/>
        <v>0</v>
      </c>
      <c r="CY30" s="15">
        <f t="shared" si="16"/>
        <v>0</v>
      </c>
      <c r="CZ30" s="15">
        <f t="shared" si="17"/>
        <v>0</v>
      </c>
    </row>
    <row r="31" spans="1:104" ht="37.5" customHeight="1" x14ac:dyDescent="0.25">
      <c r="A31" s="9">
        <v>22.5</v>
      </c>
      <c r="B31" s="10" t="s">
        <v>62</v>
      </c>
      <c r="C31" s="12">
        <v>439</v>
      </c>
      <c r="D31" s="2"/>
      <c r="E31" s="2"/>
      <c r="F31" s="2"/>
      <c r="G31" s="2"/>
      <c r="H31" s="2"/>
      <c r="I31" s="2"/>
      <c r="J31" s="2"/>
      <c r="K31" s="2"/>
      <c r="L31" s="2"/>
      <c r="M31" s="2"/>
      <c r="N31" s="2"/>
      <c r="O31" s="2"/>
      <c r="P31" s="2"/>
      <c r="Q31" s="2"/>
      <c r="R31" s="2"/>
      <c r="S31" s="2"/>
      <c r="T31" s="2"/>
      <c r="U31" s="2"/>
      <c r="V31" s="2"/>
      <c r="W31" s="2"/>
      <c r="X31" s="2"/>
      <c r="Y31" s="2">
        <v>1</v>
      </c>
      <c r="Z31" s="2"/>
      <c r="AA31" s="2"/>
      <c r="AB31" s="2">
        <v>1</v>
      </c>
      <c r="AC31" s="2"/>
      <c r="AD31" s="2"/>
      <c r="AE31" s="2"/>
      <c r="AF31" s="2"/>
      <c r="AG31" s="2"/>
      <c r="AH31" s="2">
        <v>1</v>
      </c>
      <c r="AI31" s="2"/>
      <c r="AJ31" s="2"/>
      <c r="AK31" s="2"/>
      <c r="AL31" s="2"/>
      <c r="AM31" s="2">
        <v>1</v>
      </c>
      <c r="AN31" s="2"/>
      <c r="AO31" s="2"/>
      <c r="AP31" s="2"/>
      <c r="AQ31" s="2"/>
      <c r="AR31" s="2"/>
      <c r="AS31" s="2"/>
      <c r="AT31" s="2"/>
      <c r="AU31" s="2"/>
      <c r="AV31" s="2"/>
      <c r="AW31" s="2">
        <v>1</v>
      </c>
      <c r="AX31" s="2"/>
      <c r="AY31" s="2"/>
      <c r="AZ31" s="2"/>
      <c r="BA31" s="2"/>
      <c r="BB31" s="2"/>
      <c r="BC31" s="2"/>
      <c r="BD31" s="2"/>
      <c r="BE31" s="2"/>
      <c r="BF31" s="2"/>
      <c r="BG31" s="2"/>
      <c r="BH31" s="2"/>
      <c r="BI31" s="2"/>
      <c r="BJ31" s="2"/>
      <c r="BK31" s="2"/>
      <c r="BL31" s="2">
        <v>1</v>
      </c>
      <c r="BM31" s="2"/>
      <c r="BN31" s="2"/>
      <c r="BO31" s="2">
        <v>1</v>
      </c>
      <c r="BP31" s="2"/>
      <c r="BQ31" s="2"/>
      <c r="BR31" s="2"/>
      <c r="BS31" s="2"/>
      <c r="BT31" s="2">
        <v>1</v>
      </c>
      <c r="BU31" s="2"/>
      <c r="BV31" s="2"/>
      <c r="BW31" s="2"/>
      <c r="BX31" s="2"/>
      <c r="BY31" s="2"/>
      <c r="BZ31" s="2"/>
      <c r="CA31" s="2"/>
      <c r="CB31" s="2"/>
      <c r="CC31" s="2"/>
      <c r="CD31" s="2"/>
      <c r="CE31" s="2"/>
      <c r="CF31" s="2"/>
      <c r="CG31" s="2"/>
      <c r="CH31" s="2"/>
      <c r="CI31" s="2"/>
      <c r="CJ31" s="2"/>
      <c r="CK31" s="15">
        <f t="shared" si="2"/>
        <v>0</v>
      </c>
      <c r="CL31" s="15">
        <f t="shared" si="3"/>
        <v>0</v>
      </c>
      <c r="CM31" s="15">
        <f t="shared" si="4"/>
        <v>0</v>
      </c>
      <c r="CN31" s="15">
        <f t="shared" si="5"/>
        <v>0</v>
      </c>
      <c r="CO31" s="15">
        <f t="shared" si="6"/>
        <v>1</v>
      </c>
      <c r="CP31" s="15">
        <f t="shared" si="7"/>
        <v>1</v>
      </c>
      <c r="CQ31" s="15">
        <f t="shared" si="8"/>
        <v>1</v>
      </c>
      <c r="CR31" s="15">
        <f t="shared" si="9"/>
        <v>1</v>
      </c>
      <c r="CS31" s="15">
        <f t="shared" si="10"/>
        <v>1</v>
      </c>
      <c r="CT31" s="15">
        <f t="shared" si="11"/>
        <v>1</v>
      </c>
      <c r="CU31" s="15">
        <f t="shared" si="12"/>
        <v>1</v>
      </c>
      <c r="CV31" s="15">
        <f t="shared" si="13"/>
        <v>1</v>
      </c>
      <c r="CW31" s="15">
        <f t="shared" si="14"/>
        <v>1</v>
      </c>
      <c r="CX31" s="15">
        <f t="shared" si="15"/>
        <v>1</v>
      </c>
      <c r="CY31" s="15">
        <f t="shared" si="16"/>
        <v>1</v>
      </c>
      <c r="CZ31" s="15">
        <f t="shared" si="17"/>
        <v>1</v>
      </c>
    </row>
    <row r="32" spans="1:104" ht="37.5" customHeight="1" x14ac:dyDescent="0.25">
      <c r="A32" s="9">
        <v>22.6</v>
      </c>
      <c r="B32" s="10" t="s">
        <v>63</v>
      </c>
      <c r="C32" s="12">
        <v>440</v>
      </c>
      <c r="D32" s="2"/>
      <c r="E32" s="2"/>
      <c r="F32" s="2"/>
      <c r="G32" s="2"/>
      <c r="H32" s="2"/>
      <c r="I32" s="2"/>
      <c r="J32" s="2"/>
      <c r="K32" s="2"/>
      <c r="L32" s="2"/>
      <c r="M32" s="2"/>
      <c r="N32" s="2"/>
      <c r="O32" s="2"/>
      <c r="P32" s="2"/>
      <c r="Q32" s="2"/>
      <c r="R32" s="2"/>
      <c r="S32" s="2"/>
      <c r="T32" s="2"/>
      <c r="U32" s="2"/>
      <c r="V32" s="2"/>
      <c r="W32" s="2"/>
      <c r="X32" s="2"/>
      <c r="Y32" s="2"/>
      <c r="Z32" s="2"/>
      <c r="AA32" s="2"/>
      <c r="AB32" s="2"/>
      <c r="AC32" s="2"/>
      <c r="AD32" s="2"/>
      <c r="AE32" s="2"/>
      <c r="AF32" s="2"/>
      <c r="AG32" s="2"/>
      <c r="AH32" s="2"/>
      <c r="AI32" s="2"/>
      <c r="AJ32" s="2"/>
      <c r="AK32" s="2"/>
      <c r="AL32" s="2"/>
      <c r="AM32" s="2"/>
      <c r="AN32" s="2"/>
      <c r="AO32" s="2"/>
      <c r="AP32" s="2"/>
      <c r="AQ32" s="2"/>
      <c r="AR32" s="2"/>
      <c r="AS32" s="2"/>
      <c r="AT32" s="2"/>
      <c r="AU32" s="2"/>
      <c r="AV32" s="2"/>
      <c r="AW32" s="2"/>
      <c r="AX32" s="2"/>
      <c r="AY32" s="2"/>
      <c r="AZ32" s="2"/>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15">
        <f t="shared" si="2"/>
        <v>0</v>
      </c>
      <c r="CL32" s="15">
        <f t="shared" si="3"/>
        <v>0</v>
      </c>
      <c r="CM32" s="15">
        <f t="shared" si="4"/>
        <v>0</v>
      </c>
      <c r="CN32" s="15">
        <f t="shared" si="5"/>
        <v>0</v>
      </c>
      <c r="CO32" s="15">
        <f t="shared" si="6"/>
        <v>0</v>
      </c>
      <c r="CP32" s="15">
        <f t="shared" si="7"/>
        <v>0</v>
      </c>
      <c r="CQ32" s="15">
        <f t="shared" si="8"/>
        <v>0</v>
      </c>
      <c r="CR32" s="15">
        <f t="shared" si="9"/>
        <v>0</v>
      </c>
      <c r="CS32" s="15">
        <f t="shared" si="10"/>
        <v>0</v>
      </c>
      <c r="CT32" s="15">
        <f t="shared" si="11"/>
        <v>0</v>
      </c>
      <c r="CU32" s="15">
        <f t="shared" si="12"/>
        <v>0</v>
      </c>
      <c r="CV32" s="15">
        <f t="shared" si="13"/>
        <v>0</v>
      </c>
      <c r="CW32" s="15">
        <f t="shared" si="14"/>
        <v>0</v>
      </c>
      <c r="CX32" s="15">
        <f t="shared" si="15"/>
        <v>0</v>
      </c>
      <c r="CY32" s="15">
        <f t="shared" si="16"/>
        <v>0</v>
      </c>
      <c r="CZ32" s="15">
        <f t="shared" si="17"/>
        <v>0</v>
      </c>
    </row>
    <row r="33" spans="1:104" ht="37.5" customHeight="1" x14ac:dyDescent="0.25">
      <c r="A33" s="9">
        <v>22.7</v>
      </c>
      <c r="B33" s="10" t="s">
        <v>64</v>
      </c>
      <c r="C33" s="12">
        <v>441</v>
      </c>
      <c r="D33" s="2"/>
      <c r="E33" s="2"/>
      <c r="F33" s="2"/>
      <c r="G33" s="2"/>
      <c r="H33" s="2"/>
      <c r="I33" s="2"/>
      <c r="J33" s="2"/>
      <c r="K33" s="2"/>
      <c r="L33" s="2"/>
      <c r="M33" s="2"/>
      <c r="N33" s="2"/>
      <c r="O33" s="2"/>
      <c r="P33" s="2"/>
      <c r="Q33" s="2"/>
      <c r="R33" s="2"/>
      <c r="S33" s="2"/>
      <c r="T33" s="2">
        <v>1</v>
      </c>
      <c r="U33" s="2"/>
      <c r="V33" s="2"/>
      <c r="W33" s="2"/>
      <c r="X33" s="2"/>
      <c r="Y33" s="2">
        <v>7</v>
      </c>
      <c r="Z33" s="2"/>
      <c r="AA33" s="2"/>
      <c r="AB33" s="2">
        <v>7</v>
      </c>
      <c r="AC33" s="2"/>
      <c r="AD33" s="2"/>
      <c r="AE33" s="2"/>
      <c r="AF33" s="2"/>
      <c r="AG33" s="2"/>
      <c r="AH33" s="2">
        <v>3</v>
      </c>
      <c r="AI33" s="2"/>
      <c r="AJ33" s="2"/>
      <c r="AK33" s="2"/>
      <c r="AL33" s="2"/>
      <c r="AM33" s="2">
        <v>3</v>
      </c>
      <c r="AN33" s="2"/>
      <c r="AO33" s="2"/>
      <c r="AP33" s="2"/>
      <c r="AQ33" s="2"/>
      <c r="AR33" s="2"/>
      <c r="AS33" s="2">
        <v>3</v>
      </c>
      <c r="AT33" s="2"/>
      <c r="AU33" s="2"/>
      <c r="AV33" s="2"/>
      <c r="AW33" s="2">
        <v>1</v>
      </c>
      <c r="AX33" s="2"/>
      <c r="AY33" s="2"/>
      <c r="AZ33" s="2"/>
      <c r="BA33" s="2"/>
      <c r="BB33" s="2"/>
      <c r="BC33" s="2">
        <v>3</v>
      </c>
      <c r="BD33" s="2"/>
      <c r="BE33" s="2"/>
      <c r="BF33" s="2"/>
      <c r="BG33" s="2"/>
      <c r="BH33" s="2"/>
      <c r="BI33" s="2">
        <v>1</v>
      </c>
      <c r="BJ33" s="2">
        <v>3</v>
      </c>
      <c r="BK33" s="2">
        <v>1</v>
      </c>
      <c r="BL33" s="2">
        <v>2</v>
      </c>
      <c r="BM33" s="2">
        <v>6</v>
      </c>
      <c r="BN33" s="2"/>
      <c r="BO33" s="2">
        <v>1</v>
      </c>
      <c r="BP33" s="2"/>
      <c r="BQ33" s="2"/>
      <c r="BR33" s="2"/>
      <c r="BS33" s="2"/>
      <c r="BT33" s="2">
        <v>7</v>
      </c>
      <c r="BU33" s="2"/>
      <c r="BV33" s="2"/>
      <c r="BW33" s="2"/>
      <c r="BX33" s="2"/>
      <c r="BY33" s="2"/>
      <c r="BZ33" s="2"/>
      <c r="CA33" s="2"/>
      <c r="CB33" s="2"/>
      <c r="CC33" s="2"/>
      <c r="CD33" s="2"/>
      <c r="CE33" s="2"/>
      <c r="CF33" s="2"/>
      <c r="CG33" s="2"/>
      <c r="CH33" s="2"/>
      <c r="CI33" s="2"/>
      <c r="CJ33" s="2"/>
      <c r="CK33" s="15">
        <f t="shared" si="2"/>
        <v>0</v>
      </c>
      <c r="CL33" s="15">
        <f t="shared" si="3"/>
        <v>0</v>
      </c>
      <c r="CM33" s="15">
        <f t="shared" si="4"/>
        <v>0</v>
      </c>
      <c r="CN33" s="15">
        <f t="shared" si="5"/>
        <v>0</v>
      </c>
      <c r="CO33" s="15">
        <f t="shared" si="6"/>
        <v>7</v>
      </c>
      <c r="CP33" s="15">
        <f t="shared" si="7"/>
        <v>7</v>
      </c>
      <c r="CQ33" s="15">
        <f t="shared" si="8"/>
        <v>3</v>
      </c>
      <c r="CR33" s="15">
        <f t="shared" si="9"/>
        <v>3</v>
      </c>
      <c r="CS33" s="15">
        <f t="shared" si="10"/>
        <v>7</v>
      </c>
      <c r="CT33" s="15">
        <f t="shared" si="11"/>
        <v>6</v>
      </c>
      <c r="CU33" s="15">
        <f t="shared" si="12"/>
        <v>7</v>
      </c>
      <c r="CV33" s="15">
        <f t="shared" si="13"/>
        <v>7</v>
      </c>
      <c r="CW33" s="15">
        <f t="shared" si="14"/>
        <v>7</v>
      </c>
      <c r="CX33" s="15">
        <f t="shared" si="15"/>
        <v>7</v>
      </c>
      <c r="CY33" s="15">
        <f t="shared" si="16"/>
        <v>7</v>
      </c>
      <c r="CZ33" s="15">
        <f t="shared" si="17"/>
        <v>7</v>
      </c>
    </row>
    <row r="34" spans="1:104" ht="37.5" customHeight="1" x14ac:dyDescent="0.25">
      <c r="A34" s="9">
        <v>22.8</v>
      </c>
      <c r="B34" s="10" t="s">
        <v>65</v>
      </c>
      <c r="C34" s="12">
        <v>442</v>
      </c>
      <c r="D34" s="2"/>
      <c r="E34" s="2"/>
      <c r="F34" s="2"/>
      <c r="G34" s="2"/>
      <c r="H34" s="2"/>
      <c r="I34" s="2"/>
      <c r="J34" s="2"/>
      <c r="K34" s="2"/>
      <c r="L34" s="2"/>
      <c r="M34" s="2"/>
      <c r="N34" s="2"/>
      <c r="O34" s="2"/>
      <c r="P34" s="2"/>
      <c r="Q34" s="2"/>
      <c r="R34" s="2"/>
      <c r="S34" s="2"/>
      <c r="T34" s="2"/>
      <c r="U34" s="2"/>
      <c r="V34" s="2"/>
      <c r="W34" s="2"/>
      <c r="X34" s="2"/>
      <c r="Y34" s="2"/>
      <c r="Z34" s="2"/>
      <c r="AA34" s="2"/>
      <c r="AB34" s="2"/>
      <c r="AC34" s="2"/>
      <c r="AD34" s="2"/>
      <c r="AE34" s="2"/>
      <c r="AF34" s="2"/>
      <c r="AG34" s="2"/>
      <c r="AH34" s="2"/>
      <c r="AI34" s="2"/>
      <c r="AJ34" s="2"/>
      <c r="AK34" s="2"/>
      <c r="AL34" s="2"/>
      <c r="AM34" s="2"/>
      <c r="AN34" s="2"/>
      <c r="AO34" s="2"/>
      <c r="AP34" s="2"/>
      <c r="AQ34" s="2"/>
      <c r="AR34" s="2"/>
      <c r="AS34" s="2"/>
      <c r="AT34" s="2"/>
      <c r="AU34" s="2"/>
      <c r="AV34" s="2"/>
      <c r="AW34" s="2"/>
      <c r="AX34" s="2"/>
      <c r="AY34" s="2"/>
      <c r="AZ34" s="2"/>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15">
        <f t="shared" si="2"/>
        <v>0</v>
      </c>
      <c r="CL34" s="15">
        <f t="shared" si="3"/>
        <v>0</v>
      </c>
      <c r="CM34" s="15">
        <f t="shared" si="4"/>
        <v>0</v>
      </c>
      <c r="CN34" s="15">
        <f t="shared" si="5"/>
        <v>0</v>
      </c>
      <c r="CO34" s="15">
        <f t="shared" si="6"/>
        <v>0</v>
      </c>
      <c r="CP34" s="15">
        <f t="shared" si="7"/>
        <v>0</v>
      </c>
      <c r="CQ34" s="15">
        <f t="shared" si="8"/>
        <v>0</v>
      </c>
      <c r="CR34" s="15">
        <f t="shared" si="9"/>
        <v>0</v>
      </c>
      <c r="CS34" s="15">
        <f t="shared" si="10"/>
        <v>0</v>
      </c>
      <c r="CT34" s="15">
        <f t="shared" si="11"/>
        <v>0</v>
      </c>
      <c r="CU34" s="15">
        <f t="shared" si="12"/>
        <v>0</v>
      </c>
      <c r="CV34" s="15">
        <f t="shared" si="13"/>
        <v>0</v>
      </c>
      <c r="CW34" s="15">
        <f t="shared" si="14"/>
        <v>0</v>
      </c>
      <c r="CX34" s="15">
        <f t="shared" si="15"/>
        <v>0</v>
      </c>
      <c r="CY34" s="15">
        <f t="shared" si="16"/>
        <v>0</v>
      </c>
      <c r="CZ34" s="15">
        <f t="shared" si="17"/>
        <v>0</v>
      </c>
    </row>
    <row r="35" spans="1:104" ht="37.5" customHeight="1" x14ac:dyDescent="0.25">
      <c r="A35" s="9">
        <v>22.9</v>
      </c>
      <c r="B35" s="10" t="s">
        <v>66</v>
      </c>
      <c r="C35" s="12">
        <v>443</v>
      </c>
      <c r="D35" s="2"/>
      <c r="E35" s="2"/>
      <c r="F35" s="2"/>
      <c r="G35" s="2"/>
      <c r="H35" s="2"/>
      <c r="I35" s="2"/>
      <c r="J35" s="2"/>
      <c r="K35" s="2"/>
      <c r="L35" s="2"/>
      <c r="M35" s="2"/>
      <c r="N35" s="2"/>
      <c r="O35" s="2"/>
      <c r="P35" s="2"/>
      <c r="Q35" s="2"/>
      <c r="R35" s="2"/>
      <c r="S35" s="2"/>
      <c r="T35" s="2"/>
      <c r="U35" s="2"/>
      <c r="V35" s="2"/>
      <c r="W35" s="2"/>
      <c r="X35" s="2"/>
      <c r="Y35" s="2"/>
      <c r="Z35" s="2"/>
      <c r="AA35" s="2"/>
      <c r="AB35" s="2"/>
      <c r="AC35" s="2"/>
      <c r="AD35" s="2"/>
      <c r="AE35" s="2"/>
      <c r="AF35" s="2"/>
      <c r="AG35" s="2"/>
      <c r="AH35" s="2"/>
      <c r="AI35" s="2"/>
      <c r="AJ35" s="2"/>
      <c r="AK35" s="2"/>
      <c r="AL35" s="2"/>
      <c r="AM35" s="2"/>
      <c r="AN35" s="2"/>
      <c r="AO35" s="2"/>
      <c r="AP35" s="2"/>
      <c r="AQ35" s="2"/>
      <c r="AR35" s="2"/>
      <c r="AS35" s="2"/>
      <c r="AT35" s="2"/>
      <c r="AU35" s="2"/>
      <c r="AV35" s="2"/>
      <c r="AW35" s="2"/>
      <c r="AX35" s="2"/>
      <c r="AY35" s="2"/>
      <c r="AZ35" s="2"/>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15">
        <f t="shared" si="2"/>
        <v>0</v>
      </c>
      <c r="CL35" s="15">
        <f t="shared" si="3"/>
        <v>0</v>
      </c>
      <c r="CM35" s="15">
        <f t="shared" si="4"/>
        <v>0</v>
      </c>
      <c r="CN35" s="15">
        <f t="shared" si="5"/>
        <v>0</v>
      </c>
      <c r="CO35" s="15">
        <f t="shared" si="6"/>
        <v>0</v>
      </c>
      <c r="CP35" s="15">
        <f t="shared" si="7"/>
        <v>0</v>
      </c>
      <c r="CQ35" s="15">
        <f t="shared" si="8"/>
        <v>0</v>
      </c>
      <c r="CR35" s="15">
        <f t="shared" si="9"/>
        <v>0</v>
      </c>
      <c r="CS35" s="15">
        <f t="shared" si="10"/>
        <v>0</v>
      </c>
      <c r="CT35" s="15">
        <f t="shared" si="11"/>
        <v>0</v>
      </c>
      <c r="CU35" s="15">
        <f t="shared" si="12"/>
        <v>0</v>
      </c>
      <c r="CV35" s="15">
        <f t="shared" si="13"/>
        <v>0</v>
      </c>
      <c r="CW35" s="15">
        <f t="shared" si="14"/>
        <v>0</v>
      </c>
      <c r="CX35" s="15">
        <f t="shared" si="15"/>
        <v>0</v>
      </c>
      <c r="CY35" s="15">
        <f t="shared" si="16"/>
        <v>0</v>
      </c>
      <c r="CZ35" s="15">
        <f t="shared" si="17"/>
        <v>0</v>
      </c>
    </row>
    <row r="36" spans="1:104" ht="37.5" customHeight="1" x14ac:dyDescent="0.25">
      <c r="A36" s="9">
        <v>22.1</v>
      </c>
      <c r="B36" s="10" t="s">
        <v>67</v>
      </c>
      <c r="C36" s="12">
        <v>444</v>
      </c>
      <c r="D36" s="2"/>
      <c r="E36" s="2"/>
      <c r="F36" s="2"/>
      <c r="G36" s="2"/>
      <c r="H36" s="2"/>
      <c r="I36" s="2"/>
      <c r="J36" s="2"/>
      <c r="K36" s="2"/>
      <c r="L36" s="2"/>
      <c r="M36" s="2"/>
      <c r="N36" s="2"/>
      <c r="O36" s="2"/>
      <c r="P36" s="2"/>
      <c r="Q36" s="2"/>
      <c r="R36" s="2"/>
      <c r="S36" s="2"/>
      <c r="T36" s="2"/>
      <c r="U36" s="2"/>
      <c r="V36" s="2"/>
      <c r="W36" s="2"/>
      <c r="X36" s="2"/>
      <c r="Y36" s="2"/>
      <c r="Z36" s="2"/>
      <c r="AA36" s="2"/>
      <c r="AB36" s="2"/>
      <c r="AC36" s="2"/>
      <c r="AD36" s="2"/>
      <c r="AE36" s="2"/>
      <c r="AF36" s="2"/>
      <c r="AG36" s="2"/>
      <c r="AH36" s="2"/>
      <c r="AI36" s="2"/>
      <c r="AJ36" s="2"/>
      <c r="AK36" s="2"/>
      <c r="AL36" s="2"/>
      <c r="AM36" s="2"/>
      <c r="AN36" s="2"/>
      <c r="AO36" s="2"/>
      <c r="AP36" s="2"/>
      <c r="AQ36" s="2"/>
      <c r="AR36" s="2"/>
      <c r="AS36" s="2"/>
      <c r="AT36" s="2"/>
      <c r="AU36" s="2"/>
      <c r="AV36" s="2"/>
      <c r="AW36" s="2"/>
      <c r="AX36" s="2"/>
      <c r="AY36" s="2"/>
      <c r="AZ36" s="2"/>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15">
        <f t="shared" si="2"/>
        <v>0</v>
      </c>
      <c r="CL36" s="15">
        <f t="shared" si="3"/>
        <v>0</v>
      </c>
      <c r="CM36" s="15">
        <f t="shared" si="4"/>
        <v>0</v>
      </c>
      <c r="CN36" s="15">
        <f t="shared" si="5"/>
        <v>0</v>
      </c>
      <c r="CO36" s="15">
        <f t="shared" si="6"/>
        <v>0</v>
      </c>
      <c r="CP36" s="15">
        <f t="shared" si="7"/>
        <v>0</v>
      </c>
      <c r="CQ36" s="15">
        <f t="shared" si="8"/>
        <v>0</v>
      </c>
      <c r="CR36" s="15">
        <f t="shared" si="9"/>
        <v>0</v>
      </c>
      <c r="CS36" s="15">
        <f t="shared" si="10"/>
        <v>0</v>
      </c>
      <c r="CT36" s="15">
        <f t="shared" si="11"/>
        <v>0</v>
      </c>
      <c r="CU36" s="15">
        <f t="shared" si="12"/>
        <v>0</v>
      </c>
      <c r="CV36" s="15">
        <f t="shared" si="13"/>
        <v>0</v>
      </c>
      <c r="CW36" s="15">
        <f t="shared" si="14"/>
        <v>0</v>
      </c>
      <c r="CX36" s="15">
        <f t="shared" si="15"/>
        <v>0</v>
      </c>
      <c r="CY36" s="15">
        <f t="shared" si="16"/>
        <v>0</v>
      </c>
      <c r="CZ36" s="15">
        <f t="shared" si="17"/>
        <v>0</v>
      </c>
    </row>
    <row r="37" spans="1:104" ht="37.5" customHeight="1" x14ac:dyDescent="0.25">
      <c r="A37" s="9">
        <v>22.11</v>
      </c>
      <c r="B37" s="10" t="s">
        <v>48</v>
      </c>
      <c r="C37" s="12">
        <v>445</v>
      </c>
      <c r="D37" s="2"/>
      <c r="E37" s="2"/>
      <c r="F37" s="2"/>
      <c r="G37" s="2"/>
      <c r="H37" s="2"/>
      <c r="I37" s="2"/>
      <c r="J37" s="2"/>
      <c r="K37" s="2"/>
      <c r="L37" s="2"/>
      <c r="M37" s="2"/>
      <c r="N37" s="2"/>
      <c r="O37" s="2"/>
      <c r="P37" s="2"/>
      <c r="Q37" s="2"/>
      <c r="R37" s="2"/>
      <c r="S37" s="2"/>
      <c r="T37" s="2">
        <v>1</v>
      </c>
      <c r="U37" s="2"/>
      <c r="V37" s="2"/>
      <c r="W37" s="2"/>
      <c r="X37" s="2"/>
      <c r="Y37" s="2">
        <v>3</v>
      </c>
      <c r="Z37" s="2"/>
      <c r="AA37" s="2"/>
      <c r="AB37" s="2">
        <v>3</v>
      </c>
      <c r="AC37" s="2"/>
      <c r="AD37" s="2"/>
      <c r="AE37" s="2"/>
      <c r="AF37" s="2"/>
      <c r="AG37" s="2"/>
      <c r="AH37" s="2"/>
      <c r="AI37" s="2"/>
      <c r="AJ37" s="2"/>
      <c r="AK37" s="2"/>
      <c r="AL37" s="2"/>
      <c r="AM37" s="2"/>
      <c r="AN37" s="2"/>
      <c r="AO37" s="2"/>
      <c r="AP37" s="2"/>
      <c r="AQ37" s="2"/>
      <c r="AR37" s="2"/>
      <c r="AS37" s="2">
        <v>3</v>
      </c>
      <c r="AT37" s="2"/>
      <c r="AU37" s="2"/>
      <c r="AV37" s="2"/>
      <c r="AW37" s="2"/>
      <c r="AX37" s="2"/>
      <c r="AY37" s="2"/>
      <c r="AZ37" s="2"/>
      <c r="BA37" s="2"/>
      <c r="BB37" s="2"/>
      <c r="BC37" s="2"/>
      <c r="BD37" s="2"/>
      <c r="BE37" s="2"/>
      <c r="BF37" s="2"/>
      <c r="BG37" s="2"/>
      <c r="BH37" s="2"/>
      <c r="BI37" s="2"/>
      <c r="BJ37" s="2">
        <v>1</v>
      </c>
      <c r="BK37" s="2">
        <v>1</v>
      </c>
      <c r="BL37" s="2">
        <v>1</v>
      </c>
      <c r="BM37" s="2"/>
      <c r="BN37" s="2"/>
      <c r="BO37" s="2">
        <v>2</v>
      </c>
      <c r="BP37" s="2"/>
      <c r="BQ37" s="2"/>
      <c r="BR37" s="2">
        <v>1</v>
      </c>
      <c r="BS37" s="2"/>
      <c r="BT37" s="2">
        <v>3</v>
      </c>
      <c r="BU37" s="2"/>
      <c r="BV37" s="2"/>
      <c r="BW37" s="2"/>
      <c r="BX37" s="2"/>
      <c r="BY37" s="2"/>
      <c r="BZ37" s="2"/>
      <c r="CA37" s="2"/>
      <c r="CB37" s="2"/>
      <c r="CC37" s="2"/>
      <c r="CD37" s="2"/>
      <c r="CE37" s="2"/>
      <c r="CF37" s="2"/>
      <c r="CG37" s="2"/>
      <c r="CH37" s="2"/>
      <c r="CI37" s="2"/>
      <c r="CJ37" s="2"/>
      <c r="CK37" s="15">
        <f t="shared" si="2"/>
        <v>0</v>
      </c>
      <c r="CL37" s="15">
        <f t="shared" si="3"/>
        <v>0</v>
      </c>
      <c r="CM37" s="15">
        <f t="shared" si="4"/>
        <v>0</v>
      </c>
      <c r="CN37" s="15">
        <f t="shared" si="5"/>
        <v>0</v>
      </c>
      <c r="CO37" s="15">
        <f t="shared" si="6"/>
        <v>3</v>
      </c>
      <c r="CP37" s="15">
        <f t="shared" si="7"/>
        <v>3</v>
      </c>
      <c r="CQ37" s="15">
        <f t="shared" si="8"/>
        <v>0</v>
      </c>
      <c r="CR37" s="15">
        <f t="shared" si="9"/>
        <v>0</v>
      </c>
      <c r="CS37" s="15">
        <f t="shared" si="10"/>
        <v>3</v>
      </c>
      <c r="CT37" s="15">
        <f t="shared" si="11"/>
        <v>3</v>
      </c>
      <c r="CU37" s="15">
        <f t="shared" si="12"/>
        <v>3</v>
      </c>
      <c r="CV37" s="15">
        <f t="shared" si="13"/>
        <v>3</v>
      </c>
      <c r="CW37" s="15">
        <f t="shared" si="14"/>
        <v>3</v>
      </c>
      <c r="CX37" s="15">
        <f t="shared" si="15"/>
        <v>3</v>
      </c>
      <c r="CY37" s="15">
        <f t="shared" si="16"/>
        <v>3</v>
      </c>
      <c r="CZ37" s="15">
        <f t="shared" si="17"/>
        <v>3</v>
      </c>
    </row>
    <row r="38" spans="1:104" ht="37.5" customHeight="1" x14ac:dyDescent="0.25">
      <c r="A38" s="9">
        <v>24.5</v>
      </c>
      <c r="B38" s="10" t="s">
        <v>68</v>
      </c>
      <c r="C38" s="12">
        <v>477</v>
      </c>
      <c r="D38" s="2"/>
      <c r="E38" s="2"/>
      <c r="F38" s="2"/>
      <c r="G38" s="2"/>
      <c r="H38" s="2"/>
      <c r="I38" s="2"/>
      <c r="J38" s="2"/>
      <c r="K38" s="2"/>
      <c r="L38" s="2"/>
      <c r="M38" s="2"/>
      <c r="N38" s="2"/>
      <c r="O38" s="2"/>
      <c r="P38" s="2"/>
      <c r="Q38" s="2"/>
      <c r="R38" s="2"/>
      <c r="S38" s="2"/>
      <c r="T38" s="2"/>
      <c r="U38" s="2"/>
      <c r="V38" s="2"/>
      <c r="W38" s="2"/>
      <c r="X38" s="2"/>
      <c r="Y38" s="2"/>
      <c r="Z38" s="2"/>
      <c r="AA38" s="2"/>
      <c r="AB38" s="2"/>
      <c r="AC38" s="2"/>
      <c r="AD38" s="2"/>
      <c r="AE38" s="2"/>
      <c r="AF38" s="2"/>
      <c r="AG38" s="2"/>
      <c r="AH38" s="2"/>
      <c r="AI38" s="2"/>
      <c r="AJ38" s="2"/>
      <c r="AK38" s="2"/>
      <c r="AL38" s="2"/>
      <c r="AM38" s="2"/>
      <c r="AN38" s="2"/>
      <c r="AO38" s="2"/>
      <c r="AP38" s="2"/>
      <c r="AQ38" s="2"/>
      <c r="AR38" s="2"/>
      <c r="AS38" s="2"/>
      <c r="AT38" s="2"/>
      <c r="AU38" s="2"/>
      <c r="AV38" s="2"/>
      <c r="AW38" s="2"/>
      <c r="AX38" s="2"/>
      <c r="AY38" s="2"/>
      <c r="AZ38" s="2"/>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15">
        <f t="shared" si="2"/>
        <v>0</v>
      </c>
      <c r="CL38" s="15">
        <f t="shared" si="3"/>
        <v>0</v>
      </c>
      <c r="CM38" s="15">
        <f t="shared" si="4"/>
        <v>0</v>
      </c>
      <c r="CN38" s="15">
        <f t="shared" si="5"/>
        <v>0</v>
      </c>
      <c r="CO38" s="15">
        <f t="shared" si="6"/>
        <v>0</v>
      </c>
      <c r="CP38" s="15">
        <f t="shared" si="7"/>
        <v>0</v>
      </c>
      <c r="CQ38" s="15">
        <f t="shared" si="8"/>
        <v>0</v>
      </c>
      <c r="CR38" s="15">
        <f t="shared" si="9"/>
        <v>0</v>
      </c>
      <c r="CS38" s="15">
        <f t="shared" si="10"/>
        <v>0</v>
      </c>
      <c r="CT38" s="15">
        <f t="shared" si="11"/>
        <v>0</v>
      </c>
      <c r="CU38" s="15">
        <f t="shared" si="12"/>
        <v>0</v>
      </c>
      <c r="CV38" s="15">
        <f t="shared" si="13"/>
        <v>0</v>
      </c>
      <c r="CW38" s="15">
        <f t="shared" si="14"/>
        <v>0</v>
      </c>
      <c r="CX38" s="15">
        <f t="shared" si="15"/>
        <v>0</v>
      </c>
      <c r="CY38" s="15">
        <f t="shared" si="16"/>
        <v>0</v>
      </c>
      <c r="CZ38" s="15">
        <f t="shared" si="17"/>
        <v>0</v>
      </c>
    </row>
    <row r="39" spans="1:104" ht="37.5" customHeight="1" x14ac:dyDescent="0.25">
      <c r="A39" s="9">
        <v>24.8</v>
      </c>
      <c r="B39" s="10" t="s">
        <v>49</v>
      </c>
      <c r="C39" s="12">
        <v>480</v>
      </c>
      <c r="D39" s="2"/>
      <c r="E39" s="2"/>
      <c r="F39" s="2"/>
      <c r="G39" s="2"/>
      <c r="H39" s="2"/>
      <c r="I39" s="2"/>
      <c r="J39" s="2"/>
      <c r="K39" s="2"/>
      <c r="L39" s="2"/>
      <c r="M39" s="2"/>
      <c r="N39" s="2"/>
      <c r="O39" s="2"/>
      <c r="P39" s="2"/>
      <c r="Q39" s="2"/>
      <c r="R39" s="2"/>
      <c r="S39" s="2"/>
      <c r="T39" s="2"/>
      <c r="U39" s="2"/>
      <c r="V39" s="2"/>
      <c r="W39" s="2"/>
      <c r="X39" s="2"/>
      <c r="Y39" s="2"/>
      <c r="Z39" s="2"/>
      <c r="AA39" s="2"/>
      <c r="AB39" s="2"/>
      <c r="AC39" s="2"/>
      <c r="AD39" s="2"/>
      <c r="AE39" s="2"/>
      <c r="AF39" s="2"/>
      <c r="AG39" s="2"/>
      <c r="AH39" s="2"/>
      <c r="AI39" s="2"/>
      <c r="AJ39" s="2"/>
      <c r="AK39" s="2"/>
      <c r="AL39" s="2"/>
      <c r="AM39" s="2"/>
      <c r="AN39" s="2"/>
      <c r="AO39" s="2"/>
      <c r="AP39" s="2"/>
      <c r="AQ39" s="2"/>
      <c r="AR39" s="2"/>
      <c r="AS39" s="2"/>
      <c r="AT39" s="2"/>
      <c r="AU39" s="2"/>
      <c r="AV39" s="2"/>
      <c r="AW39" s="2"/>
      <c r="AX39" s="2"/>
      <c r="AY39" s="2"/>
      <c r="AZ39" s="2"/>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15">
        <f t="shared" si="2"/>
        <v>0</v>
      </c>
      <c r="CL39" s="15">
        <f t="shared" si="3"/>
        <v>0</v>
      </c>
      <c r="CM39" s="15">
        <f t="shared" si="4"/>
        <v>0</v>
      </c>
      <c r="CN39" s="15">
        <f t="shared" si="5"/>
        <v>0</v>
      </c>
      <c r="CO39" s="15">
        <f t="shared" si="6"/>
        <v>0</v>
      </c>
      <c r="CP39" s="15">
        <f t="shared" si="7"/>
        <v>0</v>
      </c>
      <c r="CQ39" s="15">
        <f t="shared" si="8"/>
        <v>0</v>
      </c>
      <c r="CR39" s="15">
        <f t="shared" si="9"/>
        <v>0</v>
      </c>
      <c r="CS39" s="15">
        <f t="shared" si="10"/>
        <v>0</v>
      </c>
      <c r="CT39" s="15">
        <f t="shared" si="11"/>
        <v>0</v>
      </c>
      <c r="CU39" s="15">
        <f t="shared" si="12"/>
        <v>0</v>
      </c>
      <c r="CV39" s="15">
        <f t="shared" si="13"/>
        <v>0</v>
      </c>
      <c r="CW39" s="15">
        <f t="shared" si="14"/>
        <v>0</v>
      </c>
      <c r="CX39" s="15">
        <f t="shared" si="15"/>
        <v>0</v>
      </c>
      <c r="CY39" s="15">
        <f t="shared" si="16"/>
        <v>0</v>
      </c>
      <c r="CZ39" s="15">
        <f t="shared" si="17"/>
        <v>0</v>
      </c>
    </row>
    <row r="40" spans="1:104" ht="37.5" customHeight="1" x14ac:dyDescent="0.25">
      <c r="A40" s="9">
        <v>24.9</v>
      </c>
      <c r="B40" s="10" t="s">
        <v>51</v>
      </c>
      <c r="C40" s="12">
        <v>481</v>
      </c>
      <c r="D40" s="2"/>
      <c r="E40" s="2"/>
      <c r="F40" s="2"/>
      <c r="G40" s="2"/>
      <c r="H40" s="2"/>
      <c r="I40" s="2"/>
      <c r="J40" s="2"/>
      <c r="K40" s="2"/>
      <c r="L40" s="2"/>
      <c r="M40" s="2"/>
      <c r="N40" s="2"/>
      <c r="O40" s="2"/>
      <c r="P40" s="2"/>
      <c r="Q40" s="2"/>
      <c r="R40" s="2"/>
      <c r="S40" s="2"/>
      <c r="T40" s="2"/>
      <c r="U40" s="2"/>
      <c r="V40" s="2"/>
      <c r="W40" s="2"/>
      <c r="X40" s="2"/>
      <c r="Y40" s="2"/>
      <c r="Z40" s="2"/>
      <c r="AA40" s="2"/>
      <c r="AB40" s="2"/>
      <c r="AC40" s="2"/>
      <c r="AD40" s="2"/>
      <c r="AE40" s="2"/>
      <c r="AF40" s="2"/>
      <c r="AG40" s="2"/>
      <c r="AH40" s="2"/>
      <c r="AI40" s="2"/>
      <c r="AJ40" s="2"/>
      <c r="AK40" s="2"/>
      <c r="AL40" s="2"/>
      <c r="AM40" s="2"/>
      <c r="AN40" s="2"/>
      <c r="AO40" s="2"/>
      <c r="AP40" s="2"/>
      <c r="AQ40" s="2"/>
      <c r="AR40" s="2"/>
      <c r="AS40" s="2"/>
      <c r="AT40" s="2"/>
      <c r="AU40" s="2"/>
      <c r="AV40" s="2"/>
      <c r="AW40" s="2"/>
      <c r="AX40" s="2"/>
      <c r="AY40" s="2"/>
      <c r="AZ40" s="2"/>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15">
        <f t="shared" si="2"/>
        <v>0</v>
      </c>
      <c r="CL40" s="15">
        <f t="shared" si="3"/>
        <v>0</v>
      </c>
      <c r="CM40" s="15">
        <f t="shared" si="4"/>
        <v>0</v>
      </c>
      <c r="CN40" s="15">
        <f t="shared" si="5"/>
        <v>0</v>
      </c>
      <c r="CO40" s="15">
        <f t="shared" si="6"/>
        <v>0</v>
      </c>
      <c r="CP40" s="15">
        <f t="shared" si="7"/>
        <v>0</v>
      </c>
      <c r="CQ40" s="15">
        <f t="shared" si="8"/>
        <v>0</v>
      </c>
      <c r="CR40" s="15">
        <f t="shared" si="9"/>
        <v>0</v>
      </c>
      <c r="CS40" s="15">
        <f t="shared" si="10"/>
        <v>0</v>
      </c>
      <c r="CT40" s="15">
        <f t="shared" si="11"/>
        <v>0</v>
      </c>
      <c r="CU40" s="15">
        <f t="shared" si="12"/>
        <v>0</v>
      </c>
      <c r="CV40" s="15">
        <f t="shared" si="13"/>
        <v>0</v>
      </c>
      <c r="CW40" s="15">
        <f t="shared" si="14"/>
        <v>0</v>
      </c>
      <c r="CX40" s="15">
        <f t="shared" si="15"/>
        <v>0</v>
      </c>
      <c r="CY40" s="15">
        <f t="shared" si="16"/>
        <v>0</v>
      </c>
      <c r="CZ40" s="15">
        <f t="shared" si="17"/>
        <v>0</v>
      </c>
    </row>
    <row r="41" spans="1:104" ht="37.5" customHeight="1" x14ac:dyDescent="0.25">
      <c r="A41" s="9">
        <v>24.1</v>
      </c>
      <c r="B41" s="10" t="s">
        <v>14</v>
      </c>
      <c r="C41" s="12">
        <v>482</v>
      </c>
      <c r="D41" s="2"/>
      <c r="E41" s="2"/>
      <c r="F41" s="2"/>
      <c r="G41" s="2"/>
      <c r="H41" s="2"/>
      <c r="I41" s="2"/>
      <c r="J41" s="2"/>
      <c r="K41" s="2"/>
      <c r="L41" s="2"/>
      <c r="M41" s="2"/>
      <c r="N41" s="2"/>
      <c r="O41" s="2"/>
      <c r="P41" s="2"/>
      <c r="Q41" s="2"/>
      <c r="R41" s="2"/>
      <c r="S41" s="2"/>
      <c r="T41" s="2"/>
      <c r="U41" s="2"/>
      <c r="V41" s="2"/>
      <c r="W41" s="2"/>
      <c r="X41" s="2"/>
      <c r="Y41" s="2"/>
      <c r="Z41" s="2"/>
      <c r="AA41" s="2"/>
      <c r="AB41" s="2"/>
      <c r="AC41" s="2"/>
      <c r="AD41" s="2"/>
      <c r="AE41" s="2"/>
      <c r="AF41" s="2"/>
      <c r="AG41" s="2"/>
      <c r="AH41" s="2"/>
      <c r="AI41" s="2"/>
      <c r="AJ41" s="2"/>
      <c r="AK41" s="2"/>
      <c r="AL41" s="2"/>
      <c r="AM41" s="2"/>
      <c r="AN41" s="2"/>
      <c r="AO41" s="2"/>
      <c r="AP41" s="2"/>
      <c r="AQ41" s="2"/>
      <c r="AR41" s="2"/>
      <c r="AS41" s="2"/>
      <c r="AT41" s="2"/>
      <c r="AU41" s="2"/>
      <c r="AV41" s="2"/>
      <c r="AW41" s="2"/>
      <c r="AX41" s="2"/>
      <c r="AY41" s="2"/>
      <c r="AZ41" s="2"/>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15">
        <f t="shared" si="2"/>
        <v>0</v>
      </c>
      <c r="CL41" s="15">
        <f t="shared" si="3"/>
        <v>0</v>
      </c>
      <c r="CM41" s="15">
        <f t="shared" si="4"/>
        <v>0</v>
      </c>
      <c r="CN41" s="15">
        <f t="shared" si="5"/>
        <v>0</v>
      </c>
      <c r="CO41" s="15">
        <f t="shared" si="6"/>
        <v>0</v>
      </c>
      <c r="CP41" s="15">
        <f t="shared" si="7"/>
        <v>0</v>
      </c>
      <c r="CQ41" s="15">
        <f t="shared" si="8"/>
        <v>0</v>
      </c>
      <c r="CR41" s="15">
        <f t="shared" si="9"/>
        <v>0</v>
      </c>
      <c r="CS41" s="15">
        <f t="shared" si="10"/>
        <v>0</v>
      </c>
      <c r="CT41" s="15">
        <f t="shared" si="11"/>
        <v>0</v>
      </c>
      <c r="CU41" s="15">
        <f t="shared" si="12"/>
        <v>0</v>
      </c>
      <c r="CV41" s="15">
        <f t="shared" si="13"/>
        <v>0</v>
      </c>
      <c r="CW41" s="15">
        <f t="shared" si="14"/>
        <v>0</v>
      </c>
      <c r="CX41" s="15">
        <f t="shared" si="15"/>
        <v>0</v>
      </c>
      <c r="CY41" s="15">
        <f t="shared" si="16"/>
        <v>0</v>
      </c>
      <c r="CZ41" s="15">
        <f t="shared" si="17"/>
        <v>0</v>
      </c>
    </row>
    <row r="42" spans="1:104" ht="37.5" customHeight="1" x14ac:dyDescent="0.25">
      <c r="A42" s="9" t="s">
        <v>145</v>
      </c>
      <c r="B42" s="10" t="s">
        <v>162</v>
      </c>
      <c r="C42" s="11" t="s">
        <v>146</v>
      </c>
      <c r="D42" s="2"/>
      <c r="E42" s="2"/>
      <c r="F42" s="2"/>
      <c r="G42" s="2"/>
      <c r="H42" s="2"/>
      <c r="I42" s="2"/>
      <c r="J42" s="2"/>
      <c r="K42" s="2"/>
      <c r="L42" s="2"/>
      <c r="M42" s="2"/>
      <c r="N42" s="2"/>
      <c r="O42" s="2"/>
      <c r="P42" s="2"/>
      <c r="Q42" s="2"/>
      <c r="R42" s="2"/>
      <c r="S42" s="2"/>
      <c r="T42" s="2"/>
      <c r="U42" s="2"/>
      <c r="V42" s="2"/>
      <c r="W42" s="2"/>
      <c r="X42" s="2"/>
      <c r="Y42" s="2"/>
      <c r="Z42" s="2"/>
      <c r="AA42" s="2"/>
      <c r="AB42" s="2"/>
      <c r="AC42" s="2"/>
      <c r="AD42" s="2"/>
      <c r="AE42" s="2"/>
      <c r="AF42" s="2"/>
      <c r="AG42" s="2"/>
      <c r="AH42" s="2"/>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15">
        <f t="shared" si="2"/>
        <v>0</v>
      </c>
      <c r="CL42" s="15">
        <f t="shared" si="3"/>
        <v>0</v>
      </c>
      <c r="CM42" s="15">
        <f t="shared" si="4"/>
        <v>0</v>
      </c>
      <c r="CN42" s="15">
        <f t="shared" si="5"/>
        <v>0</v>
      </c>
      <c r="CO42" s="15">
        <f t="shared" si="6"/>
        <v>0</v>
      </c>
      <c r="CP42" s="15">
        <f t="shared" si="7"/>
        <v>0</v>
      </c>
      <c r="CQ42" s="15">
        <f t="shared" si="8"/>
        <v>0</v>
      </c>
      <c r="CR42" s="15">
        <f t="shared" si="9"/>
        <v>0</v>
      </c>
      <c r="CS42" s="15">
        <f t="shared" si="10"/>
        <v>0</v>
      </c>
      <c r="CT42" s="15">
        <f t="shared" si="11"/>
        <v>0</v>
      </c>
      <c r="CU42" s="15">
        <f t="shared" si="12"/>
        <v>0</v>
      </c>
      <c r="CV42" s="15">
        <f t="shared" si="13"/>
        <v>0</v>
      </c>
      <c r="CW42" s="15">
        <f t="shared" si="14"/>
        <v>0</v>
      </c>
      <c r="CX42" s="15">
        <f t="shared" si="15"/>
        <v>0</v>
      </c>
      <c r="CY42" s="15">
        <f t="shared" si="16"/>
        <v>0</v>
      </c>
      <c r="CZ42" s="15">
        <f t="shared" si="17"/>
        <v>0</v>
      </c>
    </row>
    <row r="43" spans="1:104" ht="37.5" customHeight="1" x14ac:dyDescent="0.25">
      <c r="A43" s="9" t="s">
        <v>147</v>
      </c>
      <c r="B43" s="10" t="s">
        <v>163</v>
      </c>
      <c r="C43" s="11" t="s">
        <v>148</v>
      </c>
      <c r="D43" s="2"/>
      <c r="E43" s="2"/>
      <c r="F43" s="2"/>
      <c r="G43" s="2"/>
      <c r="H43" s="2"/>
      <c r="I43" s="2"/>
      <c r="J43" s="2"/>
      <c r="K43" s="2"/>
      <c r="L43" s="2"/>
      <c r="M43" s="2"/>
      <c r="N43" s="2"/>
      <c r="O43" s="2"/>
      <c r="P43" s="2"/>
      <c r="Q43" s="2"/>
      <c r="R43" s="2"/>
      <c r="S43" s="2"/>
      <c r="T43" s="2"/>
      <c r="U43" s="2"/>
      <c r="V43" s="2"/>
      <c r="W43" s="2"/>
      <c r="X43" s="2"/>
      <c r="Y43" s="2"/>
      <c r="Z43" s="2"/>
      <c r="AA43" s="2"/>
      <c r="AB43" s="2"/>
      <c r="AC43" s="2"/>
      <c r="AD43" s="2"/>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15">
        <f t="shared" si="2"/>
        <v>0</v>
      </c>
      <c r="CL43" s="15">
        <f t="shared" si="3"/>
        <v>0</v>
      </c>
      <c r="CM43" s="15">
        <f t="shared" si="4"/>
        <v>0</v>
      </c>
      <c r="CN43" s="15">
        <f t="shared" si="5"/>
        <v>0</v>
      </c>
      <c r="CO43" s="15">
        <f t="shared" si="6"/>
        <v>0</v>
      </c>
      <c r="CP43" s="15">
        <f t="shared" si="7"/>
        <v>0</v>
      </c>
      <c r="CQ43" s="15">
        <f t="shared" si="8"/>
        <v>0</v>
      </c>
      <c r="CR43" s="15">
        <f t="shared" si="9"/>
        <v>0</v>
      </c>
      <c r="CS43" s="15">
        <f t="shared" si="10"/>
        <v>0</v>
      </c>
      <c r="CT43" s="15">
        <f t="shared" si="11"/>
        <v>0</v>
      </c>
      <c r="CU43" s="15">
        <f t="shared" si="12"/>
        <v>0</v>
      </c>
      <c r="CV43" s="15">
        <f t="shared" si="13"/>
        <v>0</v>
      </c>
      <c r="CW43" s="15">
        <f t="shared" si="14"/>
        <v>0</v>
      </c>
      <c r="CX43" s="15">
        <f t="shared" si="15"/>
        <v>0</v>
      </c>
      <c r="CY43" s="15">
        <f t="shared" si="16"/>
        <v>0</v>
      </c>
      <c r="CZ43" s="15">
        <f t="shared" si="17"/>
        <v>0</v>
      </c>
    </row>
    <row r="44" spans="1:104" ht="37.5" customHeight="1" x14ac:dyDescent="0.25">
      <c r="A44" s="9">
        <v>24.24</v>
      </c>
      <c r="B44" s="10" t="s">
        <v>69</v>
      </c>
      <c r="C44" s="12">
        <v>496</v>
      </c>
      <c r="D44" s="2"/>
      <c r="E44" s="2"/>
      <c r="F44" s="2"/>
      <c r="G44" s="2"/>
      <c r="H44" s="2"/>
      <c r="I44" s="2"/>
      <c r="J44" s="2"/>
      <c r="K44" s="2"/>
      <c r="L44" s="2"/>
      <c r="M44" s="2"/>
      <c r="N44" s="2"/>
      <c r="O44" s="2"/>
      <c r="P44" s="2"/>
      <c r="Q44" s="2"/>
      <c r="R44" s="2"/>
      <c r="S44" s="2"/>
      <c r="T44" s="2"/>
      <c r="U44" s="2"/>
      <c r="V44" s="2"/>
      <c r="W44" s="2"/>
      <c r="X44" s="2"/>
      <c r="Y44" s="2"/>
      <c r="Z44" s="2"/>
      <c r="AA44" s="2"/>
      <c r="AB44" s="2"/>
      <c r="AC44" s="2"/>
      <c r="AD44" s="2"/>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15">
        <f t="shared" si="2"/>
        <v>0</v>
      </c>
      <c r="CL44" s="15">
        <f t="shared" si="3"/>
        <v>0</v>
      </c>
      <c r="CM44" s="15">
        <f t="shared" si="4"/>
        <v>0</v>
      </c>
      <c r="CN44" s="15">
        <f t="shared" si="5"/>
        <v>0</v>
      </c>
      <c r="CO44" s="15">
        <f t="shared" si="6"/>
        <v>0</v>
      </c>
      <c r="CP44" s="15">
        <f t="shared" si="7"/>
        <v>0</v>
      </c>
      <c r="CQ44" s="15">
        <f t="shared" si="8"/>
        <v>0</v>
      </c>
      <c r="CR44" s="15">
        <f t="shared" si="9"/>
        <v>0</v>
      </c>
      <c r="CS44" s="15">
        <f t="shared" si="10"/>
        <v>0</v>
      </c>
      <c r="CT44" s="15">
        <f t="shared" si="11"/>
        <v>0</v>
      </c>
      <c r="CU44" s="15">
        <f t="shared" si="12"/>
        <v>0</v>
      </c>
      <c r="CV44" s="15">
        <f t="shared" si="13"/>
        <v>0</v>
      </c>
      <c r="CW44" s="15">
        <f t="shared" si="14"/>
        <v>0</v>
      </c>
      <c r="CX44" s="15">
        <f t="shared" si="15"/>
        <v>0</v>
      </c>
      <c r="CY44" s="15">
        <f t="shared" si="16"/>
        <v>0</v>
      </c>
      <c r="CZ44" s="15">
        <f t="shared" si="17"/>
        <v>0</v>
      </c>
    </row>
    <row r="45" spans="1:104" ht="37.5" customHeight="1" x14ac:dyDescent="0.25">
      <c r="A45" s="9">
        <v>24.25</v>
      </c>
      <c r="B45" s="10" t="s">
        <v>70</v>
      </c>
      <c r="C45" s="12">
        <v>497</v>
      </c>
      <c r="D45" s="2"/>
      <c r="E45" s="2"/>
      <c r="F45" s="2"/>
      <c r="G45" s="2"/>
      <c r="H45" s="2"/>
      <c r="I45" s="2"/>
      <c r="J45" s="2"/>
      <c r="K45" s="2"/>
      <c r="L45" s="2"/>
      <c r="M45" s="2"/>
      <c r="N45" s="2"/>
      <c r="O45" s="2"/>
      <c r="P45" s="2"/>
      <c r="Q45" s="2"/>
      <c r="R45" s="2"/>
      <c r="S45" s="2"/>
      <c r="T45" s="2"/>
      <c r="U45" s="2"/>
      <c r="V45" s="2"/>
      <c r="W45" s="2"/>
      <c r="X45" s="2"/>
      <c r="Y45" s="2"/>
      <c r="Z45" s="2"/>
      <c r="AA45" s="2"/>
      <c r="AB45" s="2"/>
      <c r="AC45" s="2"/>
      <c r="AD45" s="2"/>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15">
        <f t="shared" si="2"/>
        <v>0</v>
      </c>
      <c r="CL45" s="15">
        <f t="shared" si="3"/>
        <v>0</v>
      </c>
      <c r="CM45" s="15">
        <f t="shared" si="4"/>
        <v>0</v>
      </c>
      <c r="CN45" s="15">
        <f t="shared" si="5"/>
        <v>0</v>
      </c>
      <c r="CO45" s="15">
        <f t="shared" si="6"/>
        <v>0</v>
      </c>
      <c r="CP45" s="15">
        <f t="shared" si="7"/>
        <v>0</v>
      </c>
      <c r="CQ45" s="15">
        <f t="shared" si="8"/>
        <v>0</v>
      </c>
      <c r="CR45" s="15">
        <f t="shared" si="9"/>
        <v>0</v>
      </c>
      <c r="CS45" s="15">
        <f t="shared" si="10"/>
        <v>0</v>
      </c>
      <c r="CT45" s="15">
        <f t="shared" si="11"/>
        <v>0</v>
      </c>
      <c r="CU45" s="15">
        <f t="shared" si="12"/>
        <v>0</v>
      </c>
      <c r="CV45" s="15">
        <f t="shared" si="13"/>
        <v>0</v>
      </c>
      <c r="CW45" s="15">
        <f t="shared" si="14"/>
        <v>0</v>
      </c>
      <c r="CX45" s="15">
        <f t="shared" si="15"/>
        <v>0</v>
      </c>
      <c r="CY45" s="15">
        <f t="shared" si="16"/>
        <v>0</v>
      </c>
      <c r="CZ45" s="15">
        <f t="shared" si="17"/>
        <v>0</v>
      </c>
    </row>
    <row r="46" spans="1:104" ht="37.5" customHeight="1" x14ac:dyDescent="0.25">
      <c r="A46" s="9">
        <v>29.1</v>
      </c>
      <c r="B46" s="10" t="s">
        <v>71</v>
      </c>
      <c r="C46" s="12">
        <v>549</v>
      </c>
      <c r="D46" s="2"/>
      <c r="E46" s="2"/>
      <c r="F46" s="2"/>
      <c r="G46" s="2"/>
      <c r="H46" s="2"/>
      <c r="I46" s="2"/>
      <c r="J46" s="2"/>
      <c r="K46" s="2"/>
      <c r="L46" s="2"/>
      <c r="M46" s="2"/>
      <c r="N46" s="2"/>
      <c r="O46" s="2"/>
      <c r="P46" s="2"/>
      <c r="Q46" s="2"/>
      <c r="R46" s="2"/>
      <c r="S46" s="2"/>
      <c r="T46" s="2"/>
      <c r="U46" s="2"/>
      <c r="V46" s="2"/>
      <c r="W46" s="2"/>
      <c r="X46" s="2"/>
      <c r="Y46" s="2">
        <v>2</v>
      </c>
      <c r="Z46" s="2"/>
      <c r="AA46" s="2"/>
      <c r="AB46" s="2">
        <v>2</v>
      </c>
      <c r="AC46" s="2"/>
      <c r="AD46" s="2"/>
      <c r="AE46" s="2"/>
      <c r="AF46" s="2"/>
      <c r="AG46" s="2"/>
      <c r="AH46" s="2">
        <v>3</v>
      </c>
      <c r="AI46" s="2"/>
      <c r="AJ46" s="2"/>
      <c r="AK46" s="2"/>
      <c r="AL46" s="2"/>
      <c r="AM46" s="2">
        <v>3</v>
      </c>
      <c r="AN46" s="2"/>
      <c r="AO46" s="2"/>
      <c r="AP46" s="2"/>
      <c r="AQ46" s="2"/>
      <c r="AR46" s="2"/>
      <c r="AS46" s="2"/>
      <c r="AT46" s="2"/>
      <c r="AU46" s="2"/>
      <c r="AV46" s="2"/>
      <c r="AW46" s="2"/>
      <c r="AX46" s="2"/>
      <c r="AY46" s="2"/>
      <c r="AZ46" s="2"/>
      <c r="BA46" s="2"/>
      <c r="BB46" s="2"/>
      <c r="BC46" s="2"/>
      <c r="BD46" s="2"/>
      <c r="BE46" s="2"/>
      <c r="BF46" s="2"/>
      <c r="BG46" s="2"/>
      <c r="BH46" s="2"/>
      <c r="BI46" s="2">
        <v>1</v>
      </c>
      <c r="BJ46" s="2">
        <v>1</v>
      </c>
      <c r="BK46" s="2"/>
      <c r="BL46" s="2"/>
      <c r="BM46" s="2">
        <v>1</v>
      </c>
      <c r="BN46" s="2"/>
      <c r="BO46" s="2"/>
      <c r="BP46" s="2"/>
      <c r="BQ46" s="2"/>
      <c r="BR46" s="2">
        <v>1</v>
      </c>
      <c r="BS46" s="2"/>
      <c r="BT46" s="2">
        <v>2</v>
      </c>
      <c r="BU46" s="2"/>
      <c r="BV46" s="2"/>
      <c r="BW46" s="2"/>
      <c r="BX46" s="2"/>
      <c r="BY46" s="2"/>
      <c r="BZ46" s="2"/>
      <c r="CA46" s="2"/>
      <c r="CB46" s="2"/>
      <c r="CC46" s="2"/>
      <c r="CD46" s="2"/>
      <c r="CE46" s="2"/>
      <c r="CF46" s="2"/>
      <c r="CG46" s="2"/>
      <c r="CH46" s="2"/>
      <c r="CI46" s="2"/>
      <c r="CJ46" s="2"/>
      <c r="CK46" s="15">
        <f t="shared" si="2"/>
        <v>0</v>
      </c>
      <c r="CL46" s="15">
        <f t="shared" si="3"/>
        <v>0</v>
      </c>
      <c r="CM46" s="15">
        <f t="shared" si="4"/>
        <v>0</v>
      </c>
      <c r="CN46" s="15">
        <f t="shared" si="5"/>
        <v>0</v>
      </c>
      <c r="CO46" s="15">
        <f t="shared" si="6"/>
        <v>2</v>
      </c>
      <c r="CP46" s="15">
        <f t="shared" si="7"/>
        <v>2</v>
      </c>
      <c r="CQ46" s="15">
        <f t="shared" si="8"/>
        <v>3</v>
      </c>
      <c r="CR46" s="15">
        <f t="shared" si="9"/>
        <v>3</v>
      </c>
      <c r="CS46" s="15">
        <f t="shared" si="10"/>
        <v>2</v>
      </c>
      <c r="CT46" s="15">
        <f t="shared" si="11"/>
        <v>3</v>
      </c>
      <c r="CU46" s="15">
        <f t="shared" si="12"/>
        <v>2</v>
      </c>
      <c r="CV46" s="15">
        <f t="shared" si="13"/>
        <v>2</v>
      </c>
      <c r="CW46" s="15">
        <f t="shared" si="14"/>
        <v>2</v>
      </c>
      <c r="CX46" s="15">
        <f t="shared" si="15"/>
        <v>2</v>
      </c>
      <c r="CY46" s="15">
        <f t="shared" si="16"/>
        <v>2</v>
      </c>
      <c r="CZ46" s="15">
        <f t="shared" si="17"/>
        <v>2</v>
      </c>
    </row>
    <row r="47" spans="1:104" ht="37.5" customHeight="1" x14ac:dyDescent="0.25">
      <c r="A47" s="20">
        <v>30</v>
      </c>
      <c r="B47" s="19" t="s">
        <v>149</v>
      </c>
      <c r="C47" s="2"/>
      <c r="D47" s="2"/>
      <c r="E47" s="2"/>
      <c r="F47" s="2"/>
      <c r="G47" s="2"/>
      <c r="H47" s="2"/>
      <c r="I47" s="2"/>
      <c r="J47" s="2"/>
      <c r="K47" s="2"/>
      <c r="L47" s="2"/>
      <c r="M47" s="2"/>
      <c r="N47" s="2"/>
      <c r="O47" s="2"/>
      <c r="P47" s="2"/>
      <c r="Q47" s="2"/>
      <c r="R47" s="2"/>
      <c r="S47" s="2"/>
      <c r="T47" s="2"/>
      <c r="U47" s="2"/>
      <c r="V47" s="2"/>
      <c r="W47" s="2"/>
      <c r="X47" s="2"/>
      <c r="Y47" s="2">
        <v>1</v>
      </c>
      <c r="Z47" s="2"/>
      <c r="AA47" s="2"/>
      <c r="AB47" s="2">
        <v>1</v>
      </c>
      <c r="AC47" s="2"/>
      <c r="AD47" s="2"/>
      <c r="AE47" s="2"/>
      <c r="AF47" s="2"/>
      <c r="AG47" s="2"/>
      <c r="AH47" s="2">
        <v>1</v>
      </c>
      <c r="AI47" s="2"/>
      <c r="AJ47" s="2"/>
      <c r="AK47" s="2"/>
      <c r="AL47" s="2"/>
      <c r="AM47" s="2">
        <v>1</v>
      </c>
      <c r="AN47" s="2"/>
      <c r="AO47" s="2"/>
      <c r="AP47" s="2"/>
      <c r="AQ47" s="2"/>
      <c r="AR47" s="2"/>
      <c r="AS47" s="2"/>
      <c r="AT47" s="2"/>
      <c r="AU47" s="2"/>
      <c r="AV47" s="2"/>
      <c r="AW47" s="2">
        <v>1</v>
      </c>
      <c r="AX47" s="2"/>
      <c r="AY47" s="2"/>
      <c r="AZ47" s="2"/>
      <c r="BA47" s="2"/>
      <c r="BB47" s="2"/>
      <c r="BC47" s="2"/>
      <c r="BD47" s="2"/>
      <c r="BE47" s="2"/>
      <c r="BF47" s="2"/>
      <c r="BG47" s="2"/>
      <c r="BH47" s="2"/>
      <c r="BI47" s="2"/>
      <c r="BJ47" s="2"/>
      <c r="BK47" s="2">
        <v>1</v>
      </c>
      <c r="BL47" s="2"/>
      <c r="BM47" s="2"/>
      <c r="BN47" s="2"/>
      <c r="BO47" s="2"/>
      <c r="BP47" s="2"/>
      <c r="BQ47" s="2"/>
      <c r="BR47" s="2">
        <v>1</v>
      </c>
      <c r="BS47" s="2"/>
      <c r="BT47" s="2">
        <v>1</v>
      </c>
      <c r="BU47" s="2"/>
      <c r="BV47" s="2"/>
      <c r="BW47" s="2"/>
      <c r="BX47" s="2"/>
      <c r="BY47" s="2"/>
      <c r="BZ47" s="2"/>
      <c r="CA47" s="2"/>
      <c r="CB47" s="2"/>
      <c r="CC47" s="2"/>
      <c r="CD47" s="2"/>
      <c r="CE47" s="2"/>
      <c r="CF47" s="2"/>
      <c r="CG47" s="2"/>
      <c r="CH47" s="2"/>
      <c r="CI47" s="2"/>
      <c r="CJ47" s="2"/>
      <c r="CK47" s="15">
        <f t="shared" si="2"/>
        <v>0</v>
      </c>
      <c r="CL47" s="15">
        <f t="shared" si="3"/>
        <v>0</v>
      </c>
      <c r="CM47" s="15">
        <f t="shared" si="4"/>
        <v>0</v>
      </c>
      <c r="CN47" s="15">
        <f t="shared" si="5"/>
        <v>0</v>
      </c>
      <c r="CO47" s="15">
        <f t="shared" si="6"/>
        <v>1</v>
      </c>
      <c r="CP47" s="15">
        <f t="shared" si="7"/>
        <v>1</v>
      </c>
      <c r="CQ47" s="15">
        <f t="shared" si="8"/>
        <v>1</v>
      </c>
      <c r="CR47" s="15">
        <f t="shared" si="9"/>
        <v>1</v>
      </c>
      <c r="CS47" s="15">
        <f t="shared" si="10"/>
        <v>1</v>
      </c>
      <c r="CT47" s="15">
        <f t="shared" si="11"/>
        <v>1</v>
      </c>
      <c r="CU47" s="15">
        <f t="shared" si="12"/>
        <v>1</v>
      </c>
      <c r="CV47" s="15">
        <f t="shared" si="13"/>
        <v>1</v>
      </c>
      <c r="CW47" s="15">
        <f t="shared" si="14"/>
        <v>1</v>
      </c>
      <c r="CX47" s="15">
        <f t="shared" si="15"/>
        <v>1</v>
      </c>
      <c r="CY47" s="15">
        <f t="shared" si="16"/>
        <v>1</v>
      </c>
      <c r="CZ47" s="15">
        <f t="shared" si="17"/>
        <v>1</v>
      </c>
    </row>
    <row r="48" spans="1:104" ht="26.25" customHeight="1" x14ac:dyDescent="0.25">
      <c r="A48" s="23"/>
      <c r="B48" s="8" t="s">
        <v>0</v>
      </c>
      <c r="C48" s="2"/>
      <c r="D48" s="24">
        <f>SUM(+D8+D9+D10+D11+D12+D13+D14+D15+D16+D17+D18+D19+D20+D21+D22+D23+D24+D25+D26+D27+D28+D29+D30+D31+D32+D33+D34+D35+D36+D37+D38+D39+D40+D41+D42+D43+D44+D45+D46+D47)</f>
        <v>0</v>
      </c>
      <c r="E48" s="24">
        <f t="shared" ref="E48:BH48" si="18">SUM(+E8+E9+E10+E11+E12+E13+E14+E15+E16+E17+E18+E19+E20+E21+E22+E23+E24+E25+E26+E27+E28+E29+E30+E31+E32+E33+E34+E35+E36+E37+E38+E39+E40+E41+E42+E43+E44+E45+E46+E47)</f>
        <v>0</v>
      </c>
      <c r="F48" s="24">
        <f t="shared" si="18"/>
        <v>0</v>
      </c>
      <c r="G48" s="24">
        <f t="shared" si="18"/>
        <v>0</v>
      </c>
      <c r="H48" s="24">
        <f t="shared" si="18"/>
        <v>0</v>
      </c>
      <c r="I48" s="24">
        <f t="shared" si="18"/>
        <v>0</v>
      </c>
      <c r="J48" s="24">
        <f t="shared" si="18"/>
        <v>0</v>
      </c>
      <c r="K48" s="24">
        <f t="shared" si="18"/>
        <v>0</v>
      </c>
      <c r="L48" s="24">
        <f t="shared" si="18"/>
        <v>0</v>
      </c>
      <c r="M48" s="24">
        <f t="shared" si="18"/>
        <v>0</v>
      </c>
      <c r="N48" s="24">
        <f t="shared" si="18"/>
        <v>0</v>
      </c>
      <c r="O48" s="24">
        <f t="shared" si="18"/>
        <v>0</v>
      </c>
      <c r="P48" s="24">
        <f t="shared" si="18"/>
        <v>0</v>
      </c>
      <c r="Q48" s="24">
        <f t="shared" si="18"/>
        <v>0</v>
      </c>
      <c r="R48" s="24">
        <f t="shared" si="18"/>
        <v>0</v>
      </c>
      <c r="S48" s="24">
        <f t="shared" si="18"/>
        <v>0</v>
      </c>
      <c r="T48" s="24">
        <f t="shared" si="18"/>
        <v>3</v>
      </c>
      <c r="U48" s="24">
        <f t="shared" si="18"/>
        <v>0</v>
      </c>
      <c r="V48" s="24">
        <f t="shared" si="18"/>
        <v>0</v>
      </c>
      <c r="W48" s="24">
        <f t="shared" si="18"/>
        <v>0</v>
      </c>
      <c r="X48" s="24">
        <f t="shared" si="18"/>
        <v>0</v>
      </c>
      <c r="Y48" s="24">
        <f t="shared" si="18"/>
        <v>79</v>
      </c>
      <c r="Z48" s="24">
        <f t="shared" si="18"/>
        <v>0</v>
      </c>
      <c r="AA48" s="24">
        <f t="shared" si="18"/>
        <v>0</v>
      </c>
      <c r="AB48" s="24">
        <v>79</v>
      </c>
      <c r="AC48" s="24">
        <f t="shared" si="18"/>
        <v>5</v>
      </c>
      <c r="AD48" s="24">
        <f t="shared" si="18"/>
        <v>0</v>
      </c>
      <c r="AE48" s="24">
        <f t="shared" si="18"/>
        <v>8</v>
      </c>
      <c r="AF48" s="24">
        <f t="shared" si="18"/>
        <v>17</v>
      </c>
      <c r="AG48" s="24">
        <f t="shared" si="18"/>
        <v>11</v>
      </c>
      <c r="AH48" s="24">
        <f t="shared" si="18"/>
        <v>18</v>
      </c>
      <c r="AI48" s="24">
        <f t="shared" si="18"/>
        <v>2</v>
      </c>
      <c r="AJ48" s="24">
        <f t="shared" si="18"/>
        <v>0</v>
      </c>
      <c r="AK48" s="24">
        <f t="shared" si="18"/>
        <v>0</v>
      </c>
      <c r="AL48" s="24">
        <f t="shared" si="18"/>
        <v>0</v>
      </c>
      <c r="AM48" s="24">
        <f t="shared" si="18"/>
        <v>56</v>
      </c>
      <c r="AN48" s="24">
        <f t="shared" si="18"/>
        <v>0</v>
      </c>
      <c r="AO48" s="24">
        <f t="shared" si="18"/>
        <v>0</v>
      </c>
      <c r="AP48" s="24">
        <f t="shared" si="18"/>
        <v>3</v>
      </c>
      <c r="AQ48" s="24">
        <f t="shared" si="18"/>
        <v>0</v>
      </c>
      <c r="AR48" s="24">
        <f t="shared" si="18"/>
        <v>0</v>
      </c>
      <c r="AS48" s="24">
        <f t="shared" si="18"/>
        <v>20</v>
      </c>
      <c r="AT48" s="24">
        <f t="shared" si="18"/>
        <v>0</v>
      </c>
      <c r="AU48" s="24">
        <f t="shared" si="18"/>
        <v>0</v>
      </c>
      <c r="AV48" s="24">
        <f t="shared" si="18"/>
        <v>0</v>
      </c>
      <c r="AW48" s="24">
        <f t="shared" si="18"/>
        <v>48</v>
      </c>
      <c r="AX48" s="24">
        <f t="shared" si="18"/>
        <v>3</v>
      </c>
      <c r="AY48" s="24">
        <f t="shared" si="18"/>
        <v>0</v>
      </c>
      <c r="AZ48" s="24">
        <f t="shared" si="18"/>
        <v>0</v>
      </c>
      <c r="BA48" s="24">
        <f t="shared" si="18"/>
        <v>0</v>
      </c>
      <c r="BB48" s="24">
        <f t="shared" si="18"/>
        <v>1</v>
      </c>
      <c r="BC48" s="24">
        <f t="shared" si="18"/>
        <v>6</v>
      </c>
      <c r="BD48" s="24">
        <f t="shared" si="18"/>
        <v>0</v>
      </c>
      <c r="BE48" s="24">
        <f t="shared" si="18"/>
        <v>0</v>
      </c>
      <c r="BF48" s="24">
        <f t="shared" si="18"/>
        <v>0</v>
      </c>
      <c r="BG48" s="24">
        <f t="shared" si="18"/>
        <v>0</v>
      </c>
      <c r="BH48" s="24">
        <f t="shared" si="18"/>
        <v>0</v>
      </c>
      <c r="BI48" s="24">
        <f t="shared" ref="BI48:BT48" si="19">SUM(+BI8+BI9+BI10+BI11+BI12+BI13+BI14+BI15+BI16+BI17+BI18+BI19+BI20+BI21+BI22+BI23+BI24+BI25+BI26+BI27+BI28+BI29+BI30+BI31+BI32+BI33+BI34+BI35+BI36+BI37+BI38+BI39+BI40+BI41+BI42+BI43+BI44+BI45+BI46+BI47)</f>
        <v>9</v>
      </c>
      <c r="BJ48" s="24">
        <f t="shared" si="19"/>
        <v>22</v>
      </c>
      <c r="BK48" s="24">
        <f t="shared" si="19"/>
        <v>20</v>
      </c>
      <c r="BL48" s="24">
        <f t="shared" si="19"/>
        <v>28</v>
      </c>
      <c r="BM48" s="24">
        <f t="shared" si="19"/>
        <v>27</v>
      </c>
      <c r="BN48" s="24">
        <f t="shared" si="19"/>
        <v>7</v>
      </c>
      <c r="BO48" s="24">
        <f t="shared" si="19"/>
        <v>24</v>
      </c>
      <c r="BP48" s="24">
        <f t="shared" si="19"/>
        <v>0</v>
      </c>
      <c r="BQ48" s="24">
        <f t="shared" si="19"/>
        <v>0</v>
      </c>
      <c r="BR48" s="24">
        <f t="shared" si="19"/>
        <v>21</v>
      </c>
      <c r="BS48" s="24">
        <f t="shared" si="19"/>
        <v>0</v>
      </c>
      <c r="BT48" s="24">
        <f t="shared" si="19"/>
        <v>79</v>
      </c>
      <c r="BU48" s="24">
        <f t="shared" ref="BU48:CJ48" si="20">SUM(+BU8+BU9+BU10+BU11+BU12+BU13+BU14+BU15+BU16+BU17+BU18+BU19+BU20+BU21+BU22+BU23+BU24+BU25+BU26+BU27+BU28+BU29+BU30+BU31+BU32+BU33+BU34+BU35+BU36+BU37+BU38+BU39+BU40+BU41+BU42+BU43+BU44+BU45+BU46+BU47)</f>
        <v>0</v>
      </c>
      <c r="BV48" s="24">
        <f t="shared" si="20"/>
        <v>0</v>
      </c>
      <c r="BW48" s="24">
        <f t="shared" si="20"/>
        <v>0</v>
      </c>
      <c r="BX48" s="24">
        <f t="shared" si="20"/>
        <v>0</v>
      </c>
      <c r="BY48" s="24">
        <f t="shared" si="20"/>
        <v>0</v>
      </c>
      <c r="BZ48" s="24">
        <f t="shared" si="20"/>
        <v>0</v>
      </c>
      <c r="CA48" s="24">
        <f t="shared" si="20"/>
        <v>0</v>
      </c>
      <c r="CB48" s="24">
        <f t="shared" si="20"/>
        <v>0</v>
      </c>
      <c r="CC48" s="24">
        <f t="shared" si="20"/>
        <v>0</v>
      </c>
      <c r="CD48" s="24">
        <f t="shared" si="20"/>
        <v>0</v>
      </c>
      <c r="CE48" s="24">
        <f t="shared" si="20"/>
        <v>0</v>
      </c>
      <c r="CF48" s="24">
        <f t="shared" si="20"/>
        <v>0</v>
      </c>
      <c r="CG48" s="24">
        <f t="shared" si="20"/>
        <v>0</v>
      </c>
      <c r="CH48" s="24">
        <f t="shared" si="20"/>
        <v>0</v>
      </c>
      <c r="CI48" s="24">
        <f t="shared" si="20"/>
        <v>0</v>
      </c>
      <c r="CJ48" s="24">
        <f t="shared" si="20"/>
        <v>0</v>
      </c>
      <c r="CK48" s="15">
        <f t="shared" ref="CK48" si="21">R48</f>
        <v>0</v>
      </c>
      <c r="CL48" s="15">
        <f t="shared" ref="CL48" si="22">S48</f>
        <v>0</v>
      </c>
      <c r="CM48" s="15">
        <f t="shared" ref="CM48" si="23">T48</f>
        <v>3</v>
      </c>
      <c r="CN48" s="15">
        <f t="shared" ref="CN48" si="24">U48</f>
        <v>0</v>
      </c>
      <c r="CO48" s="15">
        <f t="shared" ref="CO48" si="25">V48</f>
        <v>0</v>
      </c>
      <c r="CP48" s="15">
        <f t="shared" ref="CP48" si="26">W48</f>
        <v>0</v>
      </c>
      <c r="CQ48" s="15">
        <f t="shared" ref="CQ48" si="27">X48</f>
        <v>0</v>
      </c>
      <c r="CR48" s="15">
        <f t="shared" ref="CR48" si="28">Y48</f>
        <v>79</v>
      </c>
      <c r="CS48" s="15">
        <f t="shared" ref="CS48" si="29">Z48</f>
        <v>0</v>
      </c>
      <c r="CT48" s="15">
        <f t="shared" ref="CT48" si="30">AA48</f>
        <v>0</v>
      </c>
      <c r="CU48" s="15">
        <f t="shared" ref="CU48" si="31">AB48</f>
        <v>79</v>
      </c>
      <c r="CV48" s="15">
        <f t="shared" ref="CV48" si="32">AC48</f>
        <v>5</v>
      </c>
      <c r="CW48" s="15">
        <f t="shared" ref="CW48" si="33">AD48</f>
        <v>0</v>
      </c>
      <c r="CX48" s="15">
        <f t="shared" ref="CX48" si="34">AE48</f>
        <v>8</v>
      </c>
      <c r="CY48" s="15">
        <f t="shared" ref="CY48" si="35">AF48</f>
        <v>17</v>
      </c>
      <c r="CZ48" s="15">
        <f t="shared" ref="CZ48" si="36">AG48</f>
        <v>11</v>
      </c>
    </row>
    <row r="50" spans="2:6" ht="139.5" customHeight="1" x14ac:dyDescent="0.25">
      <c r="B50" s="25" t="s">
        <v>178</v>
      </c>
      <c r="C50" s="26"/>
      <c r="D50" s="26"/>
      <c r="E50" s="26"/>
      <c r="F50" s="26"/>
    </row>
  </sheetData>
  <sheetProtection sheet="1" objects="1" scenarios="1"/>
  <mergeCells count="87">
    <mergeCell ref="P5:P6"/>
    <mergeCell ref="Q5:Q6"/>
    <mergeCell ref="L5:L6"/>
    <mergeCell ref="M5:M6"/>
    <mergeCell ref="O5:O6"/>
    <mergeCell ref="I5:I6"/>
    <mergeCell ref="N5:N6"/>
    <mergeCell ref="AZ5:AZ6"/>
    <mergeCell ref="BA5:BA6"/>
    <mergeCell ref="AC5:AC6"/>
    <mergeCell ref="AS5:AS6"/>
    <mergeCell ref="AU4:AV4"/>
    <mergeCell ref="AZ4:BD4"/>
    <mergeCell ref="BB5:BB6"/>
    <mergeCell ref="BC5:BC6"/>
    <mergeCell ref="AD5:AD6"/>
    <mergeCell ref="AE5:AM5"/>
    <mergeCell ref="AN5:AN6"/>
    <mergeCell ref="AU5:AU6"/>
    <mergeCell ref="AV5:AV6"/>
    <mergeCell ref="BF5:BF6"/>
    <mergeCell ref="BG5:BG6"/>
    <mergeCell ref="BD5:BD6"/>
    <mergeCell ref="BE4:BE6"/>
    <mergeCell ref="BM5:BM6"/>
    <mergeCell ref="BH5:BH6"/>
    <mergeCell ref="BI5:BI6"/>
    <mergeCell ref="BJ5:BJ6"/>
    <mergeCell ref="BK5:BK6"/>
    <mergeCell ref="BL5:BL6"/>
    <mergeCell ref="BT4:BW4"/>
    <mergeCell ref="BX4:BX6"/>
    <mergeCell ref="BS5:BS6"/>
    <mergeCell ref="BT5:BT6"/>
    <mergeCell ref="BU5:BU6"/>
    <mergeCell ref="BW5:BW6"/>
    <mergeCell ref="BM4:BS4"/>
    <mergeCell ref="BR5:BR6"/>
    <mergeCell ref="BV5:BV6"/>
    <mergeCell ref="BN5:BN6"/>
    <mergeCell ref="BO5:BO6"/>
    <mergeCell ref="BP5:BQ5"/>
    <mergeCell ref="CI4:CI6"/>
    <mergeCell ref="CJ4:CJ6"/>
    <mergeCell ref="CD4:CH4"/>
    <mergeCell ref="CH5:CH6"/>
    <mergeCell ref="CC5:CC6"/>
    <mergeCell ref="CD5:CD6"/>
    <mergeCell ref="CE5:CE6"/>
    <mergeCell ref="CF5:CF6"/>
    <mergeCell ref="CG5:CG6"/>
    <mergeCell ref="BZ4:CC4"/>
    <mergeCell ref="BZ5:BZ6"/>
    <mergeCell ref="CA5:CA6"/>
    <mergeCell ref="CB5:CB6"/>
    <mergeCell ref="AX4:AX6"/>
    <mergeCell ref="A4:A6"/>
    <mergeCell ref="C4:C6"/>
    <mergeCell ref="B4:B6"/>
    <mergeCell ref="F5:F6"/>
    <mergeCell ref="G5:G6"/>
    <mergeCell ref="D5:D6"/>
    <mergeCell ref="E5:E6"/>
    <mergeCell ref="D4:R4"/>
    <mergeCell ref="Y4:AD4"/>
    <mergeCell ref="S4:S6"/>
    <mergeCell ref="U4:X5"/>
    <mergeCell ref="R5:R6"/>
    <mergeCell ref="H5:H6"/>
    <mergeCell ref="J5:J6"/>
    <mergeCell ref="K5:K6"/>
    <mergeCell ref="B50:F50"/>
    <mergeCell ref="CG1:CJ1"/>
    <mergeCell ref="AY4:AY6"/>
    <mergeCell ref="T4:T6"/>
    <mergeCell ref="AT5:AT6"/>
    <mergeCell ref="Y5:AA5"/>
    <mergeCell ref="AB5:AB6"/>
    <mergeCell ref="BY4:BY6"/>
    <mergeCell ref="A2:CJ3"/>
    <mergeCell ref="BF4:BL4"/>
    <mergeCell ref="AO5:AO6"/>
    <mergeCell ref="AP5:AP6"/>
    <mergeCell ref="AQ5:AQ6"/>
    <mergeCell ref="AR5:AR6"/>
    <mergeCell ref="AE4:AT4"/>
    <mergeCell ref="AW4:AW6"/>
  </mergeCells>
  <pageMargins left="0.7" right="0.7" top="0.75" bottom="0.75" header="0.3" footer="0.3"/>
  <pageSetup paperSize="9"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հակակոռուպցիոն դատարան </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Arman Ohanyan</dc:creator>
  <cp:lastModifiedBy>Makar Kirakosyan</cp:lastModifiedBy>
  <cp:lastPrinted>2018-07-27T13:56:10Z</cp:lastPrinted>
  <dcterms:created xsi:type="dcterms:W3CDTF">2017-01-20T06:00:15Z</dcterms:created>
  <dcterms:modified xsi:type="dcterms:W3CDTF">2024-07-24T14:24:35Z</dcterms:modified>
</cp:coreProperties>
</file>