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1"/>
  </bookViews>
  <sheets>
    <sheet name="Ընդամենը" sheetId="9" state="hidden" r:id="rId1"/>
    <sheet name="Ս. Մարդանյան" sheetId="1" r:id="rId2"/>
    <sheet name="Ռ. Մելքոնյան" sheetId="3" r:id="rId3"/>
    <sheet name="Զ. Զաքինյան" sheetId="4" r:id="rId4"/>
  </sheets>
  <calcPr calcId="162913"/>
</workbook>
</file>

<file path=xl/calcChain.xml><?xml version="1.0" encoding="utf-8"?>
<calcChain xmlns="http://schemas.openxmlformats.org/spreadsheetml/2006/main">
  <c r="D8" i="9" l="1"/>
  <c r="T8" i="9"/>
  <c r="E8" i="9"/>
  <c r="F8" i="9"/>
  <c r="G8" i="9"/>
  <c r="H8" i="9"/>
  <c r="I8" i="9"/>
  <c r="J8" i="9"/>
  <c r="W8" i="9"/>
  <c r="K8" i="9"/>
  <c r="L8" i="9"/>
  <c r="M8" i="9"/>
  <c r="N8" i="9"/>
  <c r="O8" i="9"/>
  <c r="P8" i="9"/>
  <c r="Q8" i="9"/>
  <c r="R8" i="9"/>
  <c r="D9" i="9"/>
  <c r="T9" i="9"/>
  <c r="E9" i="9"/>
  <c r="F9" i="9"/>
  <c r="G9" i="9"/>
  <c r="H9" i="9"/>
  <c r="I9" i="9"/>
  <c r="J9" i="9"/>
  <c r="W9" i="9"/>
  <c r="K9" i="9"/>
  <c r="L9" i="9"/>
  <c r="M9" i="9"/>
  <c r="N9" i="9"/>
  <c r="O9" i="9"/>
  <c r="P9" i="9"/>
  <c r="Q9" i="9"/>
  <c r="R9" i="9"/>
  <c r="D10" i="9"/>
  <c r="T10" i="9"/>
  <c r="E10" i="9"/>
  <c r="F10" i="9"/>
  <c r="G10" i="9"/>
  <c r="H10" i="9"/>
  <c r="I10" i="9"/>
  <c r="J10" i="9"/>
  <c r="W10" i="9"/>
  <c r="K10" i="9"/>
  <c r="V10" i="9"/>
  <c r="L10" i="9"/>
  <c r="M10" i="9"/>
  <c r="N10" i="9"/>
  <c r="O10" i="9"/>
  <c r="P10" i="9"/>
  <c r="Q10" i="9"/>
  <c r="R10" i="9"/>
  <c r="D11" i="9"/>
  <c r="T11" i="9"/>
  <c r="E11" i="9"/>
  <c r="F11" i="9"/>
  <c r="G11" i="9"/>
  <c r="W11" i="9"/>
  <c r="H11" i="9"/>
  <c r="I11" i="9"/>
  <c r="J11" i="9"/>
  <c r="K11" i="9"/>
  <c r="V11" i="9"/>
  <c r="L11" i="9"/>
  <c r="M11" i="9"/>
  <c r="N11" i="9"/>
  <c r="O11" i="9"/>
  <c r="P11" i="9"/>
  <c r="Q11" i="9"/>
  <c r="R11" i="9"/>
  <c r="D12" i="9"/>
  <c r="E12" i="9"/>
  <c r="T12" i="9"/>
  <c r="F12" i="9"/>
  <c r="G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T13" i="9"/>
  <c r="F13" i="9"/>
  <c r="G13" i="9"/>
  <c r="W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T14" i="9"/>
  <c r="F14" i="9"/>
  <c r="G14" i="9"/>
  <c r="H14" i="9"/>
  <c r="I14" i="9"/>
  <c r="J14" i="9"/>
  <c r="K14" i="9"/>
  <c r="V14" i="9"/>
  <c r="L14" i="9"/>
  <c r="U14" i="9"/>
  <c r="M14" i="9"/>
  <c r="N14" i="9"/>
  <c r="O14" i="9"/>
  <c r="P14" i="9"/>
  <c r="Q14" i="9"/>
  <c r="R14" i="9"/>
  <c r="D15" i="9"/>
  <c r="E15" i="9"/>
  <c r="T15" i="9"/>
  <c r="F15" i="9"/>
  <c r="G15" i="9"/>
  <c r="W15" i="9"/>
  <c r="H15" i="9"/>
  <c r="I15" i="9"/>
  <c r="J15" i="9"/>
  <c r="K15" i="9"/>
  <c r="V15" i="9"/>
  <c r="L15" i="9"/>
  <c r="M15" i="9"/>
  <c r="N15" i="9"/>
  <c r="O15" i="9"/>
  <c r="P15" i="9"/>
  <c r="Q15" i="9"/>
  <c r="R15" i="9"/>
  <c r="D16" i="9"/>
  <c r="E16" i="9"/>
  <c r="F16" i="9"/>
  <c r="U16" i="9"/>
  <c r="G16" i="9"/>
  <c r="H16" i="9"/>
  <c r="I16" i="9"/>
  <c r="J16" i="9"/>
  <c r="W16" i="9"/>
  <c r="K16" i="9"/>
  <c r="L16" i="9"/>
  <c r="M16" i="9"/>
  <c r="N16" i="9"/>
  <c r="O16" i="9"/>
  <c r="P16" i="9"/>
  <c r="Q16" i="9"/>
  <c r="R16" i="9"/>
  <c r="D18" i="9"/>
  <c r="E18" i="9"/>
  <c r="F18" i="9"/>
  <c r="G18" i="9"/>
  <c r="H18" i="9"/>
  <c r="I18" i="9"/>
  <c r="J18" i="9"/>
  <c r="K18" i="9"/>
  <c r="U18" i="9"/>
  <c r="L18" i="9"/>
  <c r="M18" i="9"/>
  <c r="N18" i="9"/>
  <c r="O18" i="9"/>
  <c r="P18" i="9"/>
  <c r="V18" i="9"/>
  <c r="Q18" i="9"/>
  <c r="R18" i="9"/>
  <c r="D19" i="9"/>
  <c r="E19" i="9"/>
  <c r="F19" i="9"/>
  <c r="G19" i="9"/>
  <c r="H19" i="9"/>
  <c r="I19" i="9"/>
  <c r="J19" i="9"/>
  <c r="T19" i="9"/>
  <c r="K19" i="9"/>
  <c r="L19" i="9"/>
  <c r="W19" i="9"/>
  <c r="M19" i="9"/>
  <c r="N19" i="9"/>
  <c r="O19" i="9"/>
  <c r="P19" i="9"/>
  <c r="V19" i="9"/>
  <c r="Q19" i="9"/>
  <c r="R19" i="9"/>
  <c r="D20" i="9"/>
  <c r="E20" i="9"/>
  <c r="F20" i="9"/>
  <c r="G20" i="9"/>
  <c r="H20" i="9"/>
  <c r="I20" i="9"/>
  <c r="J20" i="9"/>
  <c r="T20" i="9"/>
  <c r="K20" i="9"/>
  <c r="L20" i="9"/>
  <c r="M20" i="9"/>
  <c r="N20" i="9"/>
  <c r="W20" i="9"/>
  <c r="O20" i="9"/>
  <c r="P20" i="9"/>
  <c r="V20" i="9"/>
  <c r="Q20" i="9"/>
  <c r="R20" i="9"/>
  <c r="D21" i="9"/>
  <c r="E21" i="9"/>
  <c r="F21" i="9"/>
  <c r="U21" i="9"/>
  <c r="G21" i="9"/>
  <c r="H21" i="9"/>
  <c r="I21" i="9"/>
  <c r="J21" i="9"/>
  <c r="K21" i="9"/>
  <c r="L21" i="9"/>
  <c r="W21" i="9"/>
  <c r="M21" i="9"/>
  <c r="N21" i="9"/>
  <c r="O21" i="9"/>
  <c r="P21" i="9"/>
  <c r="V21" i="9"/>
  <c r="Q21" i="9"/>
  <c r="R21" i="9"/>
  <c r="D22" i="9"/>
  <c r="E22" i="9"/>
  <c r="F22" i="9"/>
  <c r="U22" i="9"/>
  <c r="G22" i="9"/>
  <c r="H22" i="9"/>
  <c r="I22" i="9"/>
  <c r="J22" i="9"/>
  <c r="K22" i="9"/>
  <c r="L22" i="9"/>
  <c r="W22" i="9"/>
  <c r="M22" i="9"/>
  <c r="N22" i="9"/>
  <c r="O22" i="9"/>
  <c r="P22" i="9"/>
  <c r="V22" i="9"/>
  <c r="Q22" i="9"/>
  <c r="R22" i="9"/>
  <c r="E7" i="9"/>
  <c r="F7" i="9"/>
  <c r="G7" i="9"/>
  <c r="H7" i="9"/>
  <c r="I7" i="9"/>
  <c r="J7" i="9"/>
  <c r="K7" i="9"/>
  <c r="V7" i="9"/>
  <c r="L7" i="9"/>
  <c r="M7" i="9"/>
  <c r="N7" i="9"/>
  <c r="O7" i="9"/>
  <c r="P7" i="9"/>
  <c r="Q7" i="9"/>
  <c r="R7" i="9"/>
  <c r="D7" i="9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V23" i="4"/>
  <c r="U8" i="4"/>
  <c r="T8" i="4"/>
  <c r="T23" i="4"/>
  <c r="W7" i="4"/>
  <c r="W23" i="4"/>
  <c r="V7" i="4"/>
  <c r="U7" i="4"/>
  <c r="T7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T23" i="3"/>
  <c r="W7" i="3"/>
  <c r="W23" i="3"/>
  <c r="V7" i="3"/>
  <c r="V23" i="3"/>
  <c r="U7" i="3"/>
  <c r="T7" i="3"/>
  <c r="U7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V23" i="1"/>
  <c r="T7" i="1"/>
  <c r="T23" i="1"/>
  <c r="S7" i="9"/>
  <c r="V8" i="9"/>
  <c r="S8" i="9"/>
  <c r="V9" i="9"/>
  <c r="S9" i="9"/>
  <c r="S10" i="9"/>
  <c r="S11" i="9"/>
  <c r="S12" i="9"/>
  <c r="S13" i="9"/>
  <c r="S14" i="9"/>
  <c r="S15" i="9"/>
  <c r="V16" i="9"/>
  <c r="S16" i="9"/>
  <c r="S17" i="9"/>
  <c r="S18" i="9"/>
  <c r="S19" i="9"/>
  <c r="S20" i="9"/>
  <c r="S21" i="9"/>
  <c r="S22" i="9"/>
  <c r="S23" i="9"/>
  <c r="D23" i="1"/>
  <c r="D23" i="9"/>
  <c r="R23" i="4"/>
  <c r="Q23" i="4"/>
  <c r="P23" i="4"/>
  <c r="O23" i="4"/>
  <c r="N23" i="4"/>
  <c r="M23" i="4"/>
  <c r="M23" i="9"/>
  <c r="L23" i="4"/>
  <c r="K23" i="4"/>
  <c r="J23" i="4"/>
  <c r="I23" i="4"/>
  <c r="H23" i="4"/>
  <c r="G23" i="4"/>
  <c r="F23" i="4"/>
  <c r="U23" i="4"/>
  <c r="E23" i="4"/>
  <c r="D23" i="4"/>
  <c r="R23" i="3"/>
  <c r="Q23" i="3"/>
  <c r="P23" i="3"/>
  <c r="O23" i="3"/>
  <c r="N23" i="3"/>
  <c r="N23" i="9"/>
  <c r="M23" i="3"/>
  <c r="L23" i="3"/>
  <c r="L23" i="9"/>
  <c r="K23" i="3"/>
  <c r="J23" i="3"/>
  <c r="I23" i="3"/>
  <c r="H23" i="3"/>
  <c r="G23" i="3"/>
  <c r="G23" i="9"/>
  <c r="F23" i="3"/>
  <c r="U23" i="3"/>
  <c r="E23" i="3"/>
  <c r="D23" i="3"/>
  <c r="F23" i="9"/>
  <c r="U23" i="9"/>
  <c r="E23" i="1"/>
  <c r="E23" i="9"/>
  <c r="F23" i="1"/>
  <c r="U23" i="1"/>
  <c r="G23" i="1"/>
  <c r="H23" i="1"/>
  <c r="H23" i="9"/>
  <c r="I23" i="1"/>
  <c r="I23" i="9"/>
  <c r="J23" i="1"/>
  <c r="J23" i="9"/>
  <c r="K23" i="1"/>
  <c r="K23" i="9"/>
  <c r="L23" i="1"/>
  <c r="M23" i="1"/>
  <c r="N23" i="1"/>
  <c r="O23" i="1"/>
  <c r="O23" i="9"/>
  <c r="P23" i="1"/>
  <c r="P23" i="9"/>
  <c r="Q23" i="1"/>
  <c r="Q23" i="9"/>
  <c r="R23" i="1"/>
  <c r="R23" i="9"/>
  <c r="U11" i="9"/>
  <c r="W23" i="1"/>
  <c r="T16" i="9"/>
  <c r="W7" i="9"/>
  <c r="W23" i="9"/>
  <c r="U10" i="9"/>
  <c r="T7" i="9"/>
  <c r="T23" i="9"/>
  <c r="T22" i="9"/>
  <c r="U20" i="9"/>
  <c r="U19" i="9"/>
  <c r="U8" i="9"/>
  <c r="U12" i="9"/>
  <c r="W12" i="9"/>
  <c r="U9" i="9"/>
  <c r="U7" i="9"/>
  <c r="W18" i="9"/>
  <c r="W14" i="9"/>
  <c r="V23" i="9"/>
  <c r="T21" i="9"/>
  <c r="U13" i="9"/>
  <c r="U15" i="9"/>
  <c r="T18" i="9"/>
</calcChain>
</file>

<file path=xl/sharedStrings.xml><?xml version="1.0" encoding="utf-8"?>
<sst xmlns="http://schemas.openxmlformats.org/spreadsheetml/2006/main" count="172" uniqueCount="48">
  <si>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</si>
  <si>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</si>
  <si>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</si>
  <si>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</si>
  <si>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</si>
  <si>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</si>
  <si>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</si>
  <si>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</si>
  <si>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</si>
  <si>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</si>
  <si>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</si>
  <si>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</si>
  <si>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</si>
  <si>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</si>
  <si>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</si>
  <si>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</si>
  <si>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</si>
  <si>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</si>
  <si>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</si>
  <si>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</si>
  <si>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</si>
  <si>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</si>
  <si>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</si>
  <si>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</si>
  <si>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</si>
  <si>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</si>
  <si>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</si>
  <si>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</si>
  <si>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</si>
  <si>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</si>
  <si>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</si>
  <si>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</si>
  <si>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</si>
  <si>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</si>
  <si>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</si>
  <si>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</si>
  <si>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</si>
  <si>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</si>
  <si>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</si>
  <si>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</si>
  <si>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</si>
  <si>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</si>
  <si>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</t>
    </r>
    <r>
      <rPr>
        <sz val="14"/>
        <rFont val="Times Armenian"/>
        <family val="1"/>
      </rPr>
      <t xml:space="preserve"> ·áñÍáõÝ»áõÃÛ³Ý í»ñ³µ»ñÛ³É</t>
    </r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</si>
  <si>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</si>
  <si>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</si>
  <si>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Զ. Զաքինյանի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</si>
  <si>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Ռ. Մելքոնյանի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</si>
  <si>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Ս. Մարդանյանի </t>
    </r>
    <r>
      <rPr>
        <sz val="14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</si>
</sst>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7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7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14" fontId="8" fillId="2" borderId="0" xfId="0" applyNumberFormat="1" applyFont="1" applyFill="1" applyProtection="1">
      <protection locked="0"/>
    </xf>
    <xf numFmtId="0" fontId="21" fillId="2" borderId="16" xfId="0" applyFont="1" applyFill="1" applyBorder="1" applyAlignment="1" applyProtection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22" fillId="2" borderId="16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3" fillId="2" borderId="17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8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/>
    </xf>
    <xf numFmtId="0" fontId="12" fillId="2" borderId="4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2" fillId="2" borderId="2" xfId="0" applyFont="1" applyFill="1" applyBorder="1" applyAlignment="1" applyProtection="1">
      <alignment horizontal="left" vertical="top" wrapText="1"/>
    </xf>
    <xf numFmtId="0" fontId="12" fillId="2" borderId="5" xfId="1" applyFont="1" applyFill="1" applyBorder="1" applyAlignment="1" applyProtection="1">
      <alignment horizontal="left" vertical="center"/>
    </xf>
    <xf numFmtId="0" fontId="17" fillId="2" borderId="8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18" fillId="2" borderId="2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top" wrapText="1"/>
    </xf>
    <xf numFmtId="0" fontId="13" fillId="2" borderId="8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18" fillId="2" borderId="8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21" fillId="2" borderId="14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7" zoomScale="70" zoomScaleNormal="70" workbookViewId="0">
      <selection activeCell="D23" sqref="D23:E23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47" t="s">
        <v>39</v>
      </c>
      <c r="B1" s="47"/>
      <c r="C1" s="47"/>
      <c r="D1" s="48" t="s">
        <v>6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 t="s">
        <v>36</v>
      </c>
      <c r="Q1" s="49"/>
      <c r="R1" s="50"/>
    </row>
    <row r="2" spans="1:23" ht="75.75" customHeight="1" x14ac:dyDescent="0.25">
      <c r="A2" s="51" t="s">
        <v>42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</row>
    <row r="3" spans="1:23" ht="62.25" customHeight="1" x14ac:dyDescent="0.25">
      <c r="A3" s="52" t="s">
        <v>35</v>
      </c>
      <c r="B3" s="53"/>
      <c r="C3" s="54"/>
      <c r="D3" s="58" t="s">
        <v>5</v>
      </c>
      <c r="E3" s="58" t="s">
        <v>25</v>
      </c>
      <c r="F3" s="58" t="s">
        <v>0</v>
      </c>
      <c r="G3" s="60" t="s">
        <v>29</v>
      </c>
      <c r="H3" s="61"/>
      <c r="I3" s="61"/>
      <c r="J3" s="61"/>
      <c r="K3" s="62"/>
      <c r="L3" s="58" t="s">
        <v>26</v>
      </c>
      <c r="M3" s="63" t="s">
        <v>27</v>
      </c>
      <c r="N3" s="64"/>
      <c r="O3" s="59" t="s">
        <v>1</v>
      </c>
      <c r="P3" s="63" t="s">
        <v>28</v>
      </c>
      <c r="Q3" s="64"/>
      <c r="R3" s="58" t="s">
        <v>2</v>
      </c>
      <c r="S3" s="6"/>
      <c r="T3" s="41"/>
    </row>
    <row r="4" spans="1:23" ht="24" customHeight="1" x14ac:dyDescent="0.25">
      <c r="A4" s="55"/>
      <c r="B4" s="56"/>
      <c r="C4" s="57"/>
      <c r="D4" s="58"/>
      <c r="E4" s="58"/>
      <c r="F4" s="58"/>
      <c r="G4" s="59" t="s">
        <v>31</v>
      </c>
      <c r="H4" s="59" t="s">
        <v>32</v>
      </c>
      <c r="I4" s="59" t="s">
        <v>33</v>
      </c>
      <c r="J4" s="59" t="s">
        <v>34</v>
      </c>
      <c r="K4" s="59" t="s">
        <v>30</v>
      </c>
      <c r="L4" s="58"/>
      <c r="M4" s="65"/>
      <c r="N4" s="66"/>
      <c r="O4" s="67"/>
      <c r="P4" s="65"/>
      <c r="Q4" s="66"/>
      <c r="R4" s="58"/>
      <c r="S4" s="7"/>
    </row>
    <row r="5" spans="1:23" ht="123" customHeight="1" thickBot="1" x14ac:dyDescent="0.3">
      <c r="A5" s="55"/>
      <c r="B5" s="56"/>
      <c r="C5" s="57"/>
      <c r="D5" s="59"/>
      <c r="E5" s="59"/>
      <c r="F5" s="59"/>
      <c r="G5" s="67"/>
      <c r="H5" s="67"/>
      <c r="I5" s="67"/>
      <c r="J5" s="67"/>
      <c r="K5" s="67"/>
      <c r="L5" s="59"/>
      <c r="M5" s="36" t="s">
        <v>37</v>
      </c>
      <c r="N5" s="36" t="s">
        <v>3</v>
      </c>
      <c r="O5" s="67"/>
      <c r="P5" s="36" t="s">
        <v>38</v>
      </c>
      <c r="Q5" s="36" t="s">
        <v>4</v>
      </c>
      <c r="R5" s="59"/>
      <c r="S5" s="8"/>
    </row>
    <row r="6" spans="1:23" ht="33" customHeight="1" thickBot="1" x14ac:dyDescent="0.3">
      <c r="A6" s="68" t="s">
        <v>17</v>
      </c>
      <c r="B6" s="69"/>
      <c r="C6" s="69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70" t="s">
        <v>41</v>
      </c>
      <c r="U6" s="70"/>
      <c r="V6" s="70" t="s">
        <v>40</v>
      </c>
      <c r="W6" s="70"/>
    </row>
    <row r="7" spans="1:23" ht="33" customHeight="1" x14ac:dyDescent="0.25">
      <c r="A7" s="19">
        <v>1</v>
      </c>
      <c r="B7" s="71" t="s">
        <v>7</v>
      </c>
      <c r="C7" s="71"/>
      <c r="D7" s="42" t="e">
        <f>'Ս. Մարդանյան'!D7+#REF!+'Ռ. Մելքոնյան'!D7+'Զ. Զաքինյան'!D7+#REF!</f>
        <v>#REF!</v>
      </c>
      <c r="E7" s="42" t="e">
        <f>'Ս. Մարդանյան'!E7+#REF!+'Ռ. Մելքոնյան'!E7+'Զ. Զաքինյան'!E7+#REF!</f>
        <v>#REF!</v>
      </c>
      <c r="F7" s="42" t="e">
        <f>'Ս. Մարդանյան'!F7+#REF!+'Ռ. Մելքոնյան'!F7+'Զ. Զաքինյան'!F7+#REF!</f>
        <v>#REF!</v>
      </c>
      <c r="G7" s="42" t="e">
        <f>'Ս. Մարդանյան'!G7+#REF!+'Ռ. Մելքոնյան'!G7+'Զ. Զաքինյան'!G7+#REF!</f>
        <v>#REF!</v>
      </c>
      <c r="H7" s="42" t="e">
        <f>'Ս. Մարդանյան'!H7+#REF!+'Ռ. Մելքոնյան'!H7+'Զ. Զաքինյան'!H7+#REF!</f>
        <v>#REF!</v>
      </c>
      <c r="I7" s="42" t="e">
        <f>'Ս. Մարդանյան'!I7+#REF!+'Ռ. Մելքոնյան'!I7+'Զ. Զաքինյան'!I7+#REF!</f>
        <v>#REF!</v>
      </c>
      <c r="J7" s="42" t="e">
        <f>'Ս. Մարդանյան'!J7+#REF!+'Ռ. Մելքոնյան'!J7+'Զ. Զաքինյան'!J7+#REF!</f>
        <v>#REF!</v>
      </c>
      <c r="K7" s="42" t="e">
        <f>'Ս. Մարդանյան'!K7+#REF!+'Ռ. Մելքոնյան'!K7+'Զ. Զաքինյան'!K7+#REF!</f>
        <v>#REF!</v>
      </c>
      <c r="L7" s="42" t="e">
        <f>'Ս. Մարդանյան'!L7+#REF!+'Ռ. Մելքոնյան'!L7+'Զ. Զաքինյան'!L7+#REF!</f>
        <v>#REF!</v>
      </c>
      <c r="M7" s="42" t="e">
        <f>'Ս. Մարդանյան'!M7+#REF!+'Ռ. Մելքոնյան'!M7+'Զ. Զաքինյան'!M7+#REF!</f>
        <v>#REF!</v>
      </c>
      <c r="N7" s="42" t="e">
        <f>'Ս. Մարդանյան'!N7+#REF!+'Ռ. Մելքոնյան'!N7+'Զ. Զաքինյան'!N7+#REF!</f>
        <v>#REF!</v>
      </c>
      <c r="O7" s="42" t="e">
        <f>'Ս. Մարդանյան'!O7+#REF!+'Ռ. Մելքոնյան'!O7+'Զ. Զաքինյան'!O7+#REF!</f>
        <v>#REF!</v>
      </c>
      <c r="P7" s="42" t="e">
        <f>'Ս. Մարդանյան'!P7+#REF!+'Ռ. Մելքոնյան'!P7+'Զ. Զաքինյան'!P7+#REF!</f>
        <v>#REF!</v>
      </c>
      <c r="Q7" s="42" t="e">
        <f>'Ս. Մարդանյան'!Q7+#REF!+'Ռ. Մելքոնյան'!Q7+'Զ. Զաքինյան'!Q7+#REF!</f>
        <v>#REF!</v>
      </c>
      <c r="R7" s="42" t="e">
        <f>'Ս. Մարդանյան'!R7+#REF!+'Ռ. Մելքոնյան'!R7+'Զ. Զաքինյան'!R7+#REF!</f>
        <v>#REF!</v>
      </c>
      <c r="S7" s="42" t="e">
        <f>'Ս. Մարդանյան'!S7+#REF!+'Ռ. Մելքոնյան'!S7+'Զ. Զաքինյան'!S7+#REF!+#REF!+#REF!+#REF!</f>
        <v>#REF!</v>
      </c>
      <c r="T7" s="37" t="e">
        <f>D7+E7</f>
        <v>#REF!</v>
      </c>
      <c r="U7" s="37" t="e">
        <f>F7+K7+L7</f>
        <v>#REF!</v>
      </c>
      <c r="V7" s="37" t="e">
        <f>K7</f>
        <v>#REF!</v>
      </c>
      <c r="W7" s="37" t="e">
        <f>G7+H7+I7+J7</f>
        <v>#REF!</v>
      </c>
    </row>
    <row r="8" spans="1:23" ht="33" customHeight="1" x14ac:dyDescent="0.25">
      <c r="A8" s="21">
        <v>2</v>
      </c>
      <c r="B8" s="72" t="s">
        <v>8</v>
      </c>
      <c r="C8" s="72"/>
      <c r="D8" s="42" t="e">
        <f>'Ս. Մարդանյան'!D8+#REF!+'Ռ. Մելքոնյան'!D8+'Զ. Զաքինյան'!D8+#REF!</f>
        <v>#REF!</v>
      </c>
      <c r="E8" s="42" t="e">
        <f>'Ս. Մարդանյան'!E8+#REF!+'Ռ. Մելքոնյան'!E8+'Զ. Զաքինյան'!E8+#REF!</f>
        <v>#REF!</v>
      </c>
      <c r="F8" s="42" t="e">
        <f>'Ս. Մարդանյան'!F8+#REF!+'Ռ. Մելքոնյան'!F8+'Զ. Զաքինյան'!F8+#REF!</f>
        <v>#REF!</v>
      </c>
      <c r="G8" s="42" t="e">
        <f>'Ս. Մարդանյան'!G8+#REF!+'Ռ. Մելքոնյան'!G8+'Զ. Զաքինյան'!G8+#REF!</f>
        <v>#REF!</v>
      </c>
      <c r="H8" s="42" t="e">
        <f>'Ս. Մարդանյան'!H8+#REF!+'Ռ. Մելքոնյան'!H8+'Զ. Զաքինյան'!H8+#REF!</f>
        <v>#REF!</v>
      </c>
      <c r="I8" s="42" t="e">
        <f>'Ս. Մարդանյան'!I8+#REF!+'Ռ. Մելքոնյան'!I8+'Զ. Զաքինյան'!I8+#REF!</f>
        <v>#REF!</v>
      </c>
      <c r="J8" s="42" t="e">
        <f>'Ս. Մարդանյան'!J8+#REF!+'Ռ. Մելքոնյան'!J8+'Զ. Զաքինյան'!J8+#REF!</f>
        <v>#REF!</v>
      </c>
      <c r="K8" s="42" t="e">
        <f>'Ս. Մարդանյան'!K8+#REF!+'Ռ. Մելքոնյան'!K8+'Զ. Զաքինյան'!K8+#REF!</f>
        <v>#REF!</v>
      </c>
      <c r="L8" s="42" t="e">
        <f>'Ս. Մարդանյան'!L8+#REF!+'Ռ. Մելքոնյան'!L8+'Զ. Զաքինյան'!L8+#REF!</f>
        <v>#REF!</v>
      </c>
      <c r="M8" s="42" t="e">
        <f>'Ս. Մարդանյան'!M8+#REF!+'Ռ. Մելքոնյան'!M8+'Զ. Զաքինյան'!M8+#REF!</f>
        <v>#REF!</v>
      </c>
      <c r="N8" s="42" t="e">
        <f>'Ս. Մարդանյան'!N8+#REF!+'Ռ. Մելքոնյան'!N8+'Զ. Զաքինյան'!N8+#REF!</f>
        <v>#REF!</v>
      </c>
      <c r="O8" s="42" t="e">
        <f>'Ս. Մարդանյան'!O8+#REF!+'Ռ. Մելքոնյան'!O8+'Զ. Զաքինյան'!O8+#REF!</f>
        <v>#REF!</v>
      </c>
      <c r="P8" s="42" t="e">
        <f>'Ս. Մարդանյան'!P8+#REF!+'Ռ. Մելքոնյան'!P8+'Զ. Զաքինյան'!P8+#REF!</f>
        <v>#REF!</v>
      </c>
      <c r="Q8" s="42" t="e">
        <f>'Ս. Մարդանյան'!Q8+#REF!+'Ռ. Մելքոնյան'!Q8+'Զ. Զաքինյան'!Q8+#REF!</f>
        <v>#REF!</v>
      </c>
      <c r="R8" s="42" t="e">
        <f>'Ս. Մարդանյան'!R8+#REF!+'Ռ. Մելքոնյան'!R8+'Զ. Զաքինյան'!R8+#REF!</f>
        <v>#REF!</v>
      </c>
      <c r="S8" s="42" t="e">
        <f>'Ս. Մարդանյան'!S8+#REF!+'Ռ. Մելքոնյան'!S8+'Զ. Զաքինյան'!S8+#REF!+#REF!+#REF!+#REF!</f>
        <v>#REF!</v>
      </c>
      <c r="T8" s="37" t="e">
        <f t="shared" ref="T8:T16" si="0">D8+E8</f>
        <v>#REF!</v>
      </c>
      <c r="U8" s="37" t="e">
        <f t="shared" ref="U8:U23" si="1">F8+K8+L8</f>
        <v>#REF!</v>
      </c>
      <c r="V8" s="37" t="e">
        <f t="shared" ref="V8:V16" si="2">K8</f>
        <v>#REF!</v>
      </c>
      <c r="W8" s="37" t="e">
        <f t="shared" ref="W8:W16" si="3">G8+H8+I8+J8</f>
        <v>#REF!</v>
      </c>
    </row>
    <row r="9" spans="1:23" ht="30.75" customHeight="1" x14ac:dyDescent="0.25">
      <c r="A9" s="21">
        <v>3</v>
      </c>
      <c r="B9" s="72" t="s">
        <v>9</v>
      </c>
      <c r="C9" s="72"/>
      <c r="D9" s="42" t="e">
        <f>'Ս. Մարդանյան'!D9+#REF!+'Ռ. Մելքոնյան'!D9+'Զ. Զաքինյան'!D9+#REF!</f>
        <v>#REF!</v>
      </c>
      <c r="E9" s="42" t="e">
        <f>'Ս. Մարդանյան'!E9+#REF!+'Ռ. Մելքոնյան'!E9+'Զ. Զաքինյան'!E9+#REF!</f>
        <v>#REF!</v>
      </c>
      <c r="F9" s="42" t="e">
        <f>'Ս. Մարդանյան'!F9+#REF!+'Ռ. Մելքոնյան'!F9+'Զ. Զաքինյան'!F9+#REF!</f>
        <v>#REF!</v>
      </c>
      <c r="G9" s="42" t="e">
        <f>'Ս. Մարդանյան'!G9+#REF!+'Ռ. Մելքոնյան'!G9+'Զ. Զաքինյան'!G9+#REF!</f>
        <v>#REF!</v>
      </c>
      <c r="H9" s="42" t="e">
        <f>'Ս. Մարդանյան'!H9+#REF!+'Ռ. Մելքոնյան'!H9+'Զ. Զաքինյան'!H9+#REF!</f>
        <v>#REF!</v>
      </c>
      <c r="I9" s="42" t="e">
        <f>'Ս. Մարդանյան'!I9+#REF!+'Ռ. Մելքոնյան'!I9+'Զ. Զաքինյան'!I9+#REF!</f>
        <v>#REF!</v>
      </c>
      <c r="J9" s="42" t="e">
        <f>'Ս. Մարդանյան'!J9+#REF!+'Ռ. Մելքոնյան'!J9+'Զ. Զաքինյան'!J9+#REF!</f>
        <v>#REF!</v>
      </c>
      <c r="K9" s="42" t="e">
        <f>'Ս. Մարդանյան'!K9+#REF!+'Ռ. Մելքոնյան'!K9+'Զ. Զաքինյան'!K9+#REF!</f>
        <v>#REF!</v>
      </c>
      <c r="L9" s="42" t="e">
        <f>'Ս. Մարդանյան'!L9+#REF!+'Ռ. Մելքոնյան'!L9+'Զ. Զաքինյան'!L9+#REF!</f>
        <v>#REF!</v>
      </c>
      <c r="M9" s="42" t="e">
        <f>'Ս. Մարդանյան'!M9+#REF!+'Ռ. Մելքոնյան'!M9+'Զ. Զաքինյան'!M9+#REF!</f>
        <v>#REF!</v>
      </c>
      <c r="N9" s="42" t="e">
        <f>'Ս. Մարդանյան'!N9+#REF!+'Ռ. Մելքոնյան'!N9+'Զ. Զաքինյան'!N9+#REF!</f>
        <v>#REF!</v>
      </c>
      <c r="O9" s="42" t="e">
        <f>'Ս. Մարդանյան'!O9+#REF!+'Ռ. Մելքոնյան'!O9+'Զ. Զաքինյան'!O9+#REF!</f>
        <v>#REF!</v>
      </c>
      <c r="P9" s="42" t="e">
        <f>'Ս. Մարդանյան'!P9+#REF!+'Ռ. Մելքոնյան'!P9+'Զ. Զաքինյան'!P9+#REF!</f>
        <v>#REF!</v>
      </c>
      <c r="Q9" s="42" t="e">
        <f>'Ս. Մարդանյան'!Q9+#REF!+'Ռ. Մելքոնյան'!Q9+'Զ. Զաքինյան'!Q9+#REF!</f>
        <v>#REF!</v>
      </c>
      <c r="R9" s="42" t="e">
        <f>'Ս. Մարդանյան'!R9+#REF!+'Ռ. Մելքոնյան'!R9+'Զ. Զաքինյան'!R9+#REF!</f>
        <v>#REF!</v>
      </c>
      <c r="S9" s="42" t="e">
        <f>'Ս. Մարդանյան'!S9+#REF!+'Ռ. Մելքոնյան'!S9+'Զ. Զաքինյան'!S9+#REF!+#REF!+#REF!+#REF!</f>
        <v>#REF!</v>
      </c>
      <c r="T9" s="37" t="e">
        <f t="shared" si="0"/>
        <v>#REF!</v>
      </c>
      <c r="U9" s="37" t="e">
        <f t="shared" si="1"/>
        <v>#REF!</v>
      </c>
      <c r="V9" s="37" t="e">
        <f t="shared" si="2"/>
        <v>#REF!</v>
      </c>
      <c r="W9" s="37" t="e">
        <f t="shared" si="3"/>
        <v>#REF!</v>
      </c>
    </row>
    <row r="10" spans="1:23" ht="31.5" customHeight="1" x14ac:dyDescent="0.25">
      <c r="A10" s="21">
        <v>4</v>
      </c>
      <c r="B10" s="72" t="s">
        <v>10</v>
      </c>
      <c r="C10" s="72"/>
      <c r="D10" s="42" t="e">
        <f>'Ս. Մարդանյան'!D10+#REF!+'Ռ. Մելքոնյան'!D10+'Զ. Զաքինյան'!D10+#REF!</f>
        <v>#REF!</v>
      </c>
      <c r="E10" s="42" t="e">
        <f>'Ս. Մարդանյան'!E10+#REF!+'Ռ. Մելքոնյան'!E10+'Զ. Զաքինյան'!E10+#REF!</f>
        <v>#REF!</v>
      </c>
      <c r="F10" s="42" t="e">
        <f>'Ս. Մարդանյան'!F10+#REF!+'Ռ. Մելքոնյան'!F10+'Զ. Զաքինյան'!F10+#REF!</f>
        <v>#REF!</v>
      </c>
      <c r="G10" s="42" t="e">
        <f>'Ս. Մարդանյան'!G10+#REF!+'Ռ. Մելքոնյան'!G10+'Զ. Զաքինյան'!G10+#REF!</f>
        <v>#REF!</v>
      </c>
      <c r="H10" s="42" t="e">
        <f>'Ս. Մարդանյան'!H10+#REF!+'Ռ. Մելքոնյան'!H10+'Զ. Զաքինյան'!H10+#REF!</f>
        <v>#REF!</v>
      </c>
      <c r="I10" s="42" t="e">
        <f>'Ս. Մարդանյան'!I10+#REF!+'Ռ. Մելքոնյան'!I10+'Զ. Զաքինյան'!I10+#REF!</f>
        <v>#REF!</v>
      </c>
      <c r="J10" s="42" t="e">
        <f>'Ս. Մարդանյան'!J10+#REF!+'Ռ. Մելքոնյան'!J10+'Զ. Զաքինյան'!J10+#REF!</f>
        <v>#REF!</v>
      </c>
      <c r="K10" s="42" t="e">
        <f>'Ս. Մարդանյան'!K10+#REF!+'Ռ. Մելքոնյան'!K10+'Զ. Զաքինյան'!K10+#REF!</f>
        <v>#REF!</v>
      </c>
      <c r="L10" s="42" t="e">
        <f>'Ս. Մարդանյան'!L10+#REF!+'Ռ. Մելքոնյան'!L10+'Զ. Զաքինյան'!L10+#REF!</f>
        <v>#REF!</v>
      </c>
      <c r="M10" s="42" t="e">
        <f>'Ս. Մարդանյան'!M10+#REF!+'Ռ. Մելքոնյան'!M10+'Զ. Զաքինյան'!M10+#REF!</f>
        <v>#REF!</v>
      </c>
      <c r="N10" s="42" t="e">
        <f>'Ս. Մարդանյան'!N10+#REF!+'Ռ. Մելքոնյան'!N10+'Զ. Զաքինյան'!N10+#REF!</f>
        <v>#REF!</v>
      </c>
      <c r="O10" s="42" t="e">
        <f>'Ս. Մարդանյան'!O10+#REF!+'Ռ. Մելքոնյան'!O10+'Զ. Զաքինյան'!O10+#REF!</f>
        <v>#REF!</v>
      </c>
      <c r="P10" s="42" t="e">
        <f>'Ս. Մարդանյան'!P10+#REF!+'Ռ. Մելքոնյան'!P10+'Զ. Զաքինյան'!P10+#REF!</f>
        <v>#REF!</v>
      </c>
      <c r="Q10" s="42" t="e">
        <f>'Ս. Մարդանյան'!Q10+#REF!+'Ռ. Մելքոնյան'!Q10+'Զ. Զաքինյան'!Q10+#REF!</f>
        <v>#REF!</v>
      </c>
      <c r="R10" s="42" t="e">
        <f>'Ս. Մարդանյան'!R10+#REF!+'Ռ. Մելքոնյան'!R10+'Զ. Զաքինյան'!R10+#REF!</f>
        <v>#REF!</v>
      </c>
      <c r="S10" s="42" t="e">
        <f>'Ս. Մարդանյան'!S10+#REF!+'Ռ. Մելքոնյան'!S10+'Զ. Զաքինյան'!S10+#REF!+#REF!+#REF!+#REF!</f>
        <v>#REF!</v>
      </c>
      <c r="T10" s="37" t="e">
        <f t="shared" si="0"/>
        <v>#REF!</v>
      </c>
      <c r="U10" s="37" t="e">
        <f t="shared" si="1"/>
        <v>#REF!</v>
      </c>
      <c r="V10" s="37" t="e">
        <f t="shared" si="2"/>
        <v>#REF!</v>
      </c>
      <c r="W10" s="37" t="e">
        <f t="shared" si="3"/>
        <v>#REF!</v>
      </c>
    </row>
    <row r="11" spans="1:23" ht="29.25" customHeight="1" x14ac:dyDescent="0.25">
      <c r="A11" s="21">
        <v>5</v>
      </c>
      <c r="B11" s="72" t="s">
        <v>11</v>
      </c>
      <c r="C11" s="72"/>
      <c r="D11" s="42" t="e">
        <f>'Ս. Մարդանյան'!D11+#REF!+'Ռ. Մելքոնյան'!D11+'Զ. Զաքինյան'!D11+#REF!</f>
        <v>#REF!</v>
      </c>
      <c r="E11" s="42" t="e">
        <f>'Ս. Մարդանյան'!E11+#REF!+'Ռ. Մելքոնյան'!E11+'Զ. Զաքինյան'!E11+#REF!</f>
        <v>#REF!</v>
      </c>
      <c r="F11" s="42" t="e">
        <f>'Ս. Մարդանյան'!F11+#REF!+'Ռ. Մելքոնյան'!F11+'Զ. Զաքինյան'!F11+#REF!</f>
        <v>#REF!</v>
      </c>
      <c r="G11" s="42" t="e">
        <f>'Ս. Մարդանյան'!G11+#REF!+'Ռ. Մելքոնյան'!G11+'Զ. Զաքինյան'!G11+#REF!</f>
        <v>#REF!</v>
      </c>
      <c r="H11" s="42" t="e">
        <f>'Ս. Մարդանյան'!H11+#REF!+'Ռ. Մելքոնյան'!H11+'Զ. Զաքինյան'!H11+#REF!</f>
        <v>#REF!</v>
      </c>
      <c r="I11" s="42" t="e">
        <f>'Ս. Մարդանյան'!I11+#REF!+'Ռ. Մելքոնյան'!I11+'Զ. Զաքինյան'!I11+#REF!</f>
        <v>#REF!</v>
      </c>
      <c r="J11" s="42" t="e">
        <f>'Ս. Մարդանյան'!J11+#REF!+'Ռ. Մելքոնյան'!J11+'Զ. Զաքինյան'!J11+#REF!</f>
        <v>#REF!</v>
      </c>
      <c r="K11" s="42" t="e">
        <f>'Ս. Մարդանյան'!K11+#REF!+'Ռ. Մելքոնյան'!K11+'Զ. Զաքինյան'!K11+#REF!</f>
        <v>#REF!</v>
      </c>
      <c r="L11" s="42" t="e">
        <f>'Ս. Մարդանյան'!L11+#REF!+'Ռ. Մելքոնյան'!L11+'Զ. Զաքինյան'!L11+#REF!</f>
        <v>#REF!</v>
      </c>
      <c r="M11" s="42" t="e">
        <f>'Ս. Մարդանյան'!M11+#REF!+'Ռ. Մելքոնյան'!M11+'Զ. Զաքինյան'!M11+#REF!</f>
        <v>#REF!</v>
      </c>
      <c r="N11" s="42" t="e">
        <f>'Ս. Մարդանյան'!N11+#REF!+'Ռ. Մելքոնյան'!N11+'Զ. Զաքինյան'!N11+#REF!</f>
        <v>#REF!</v>
      </c>
      <c r="O11" s="42" t="e">
        <f>'Ս. Մարդանյան'!O11+#REF!+'Ռ. Մելքոնյան'!O11+'Զ. Զաքինյան'!O11+#REF!</f>
        <v>#REF!</v>
      </c>
      <c r="P11" s="42" t="e">
        <f>'Ս. Մարդանյան'!P11+#REF!+'Ռ. Մելքոնյան'!P11+'Զ. Զաքինյան'!P11+#REF!</f>
        <v>#REF!</v>
      </c>
      <c r="Q11" s="42" t="e">
        <f>'Ս. Մարդանյան'!Q11+#REF!+'Ռ. Մելքոնյան'!Q11+'Զ. Զաքինյան'!Q11+#REF!</f>
        <v>#REF!</v>
      </c>
      <c r="R11" s="42" t="e">
        <f>'Ս. Մարդանյան'!R11+#REF!+'Ռ. Մելքոնյան'!R11+'Զ. Զաքինյան'!R11+#REF!</f>
        <v>#REF!</v>
      </c>
      <c r="S11" s="42" t="e">
        <f>'Ս. Մարդանյան'!S11+#REF!+'Ռ. Մելքոնյան'!S11+'Զ. Զաքինյան'!S11+#REF!+#REF!+#REF!+#REF!</f>
        <v>#REF!</v>
      </c>
      <c r="T11" s="37" t="e">
        <f t="shared" si="0"/>
        <v>#REF!</v>
      </c>
      <c r="U11" s="37" t="e">
        <f t="shared" si="1"/>
        <v>#REF!</v>
      </c>
      <c r="V11" s="37" t="e">
        <f t="shared" si="2"/>
        <v>#REF!</v>
      </c>
      <c r="W11" s="37" t="e">
        <f t="shared" si="3"/>
        <v>#REF!</v>
      </c>
    </row>
    <row r="12" spans="1:23" ht="45" customHeight="1" x14ac:dyDescent="0.25">
      <c r="A12" s="21">
        <v>6</v>
      </c>
      <c r="B12" s="73" t="s">
        <v>12</v>
      </c>
      <c r="C12" s="73"/>
      <c r="D12" s="42" t="e">
        <f>'Ս. Մարդանյան'!D12+#REF!+'Ռ. Մելքոնյան'!D12+'Զ. Զաքինյան'!D12+#REF!</f>
        <v>#REF!</v>
      </c>
      <c r="E12" s="42" t="e">
        <f>'Ս. Մարդանյան'!E12+#REF!+'Ռ. Մելքոնյան'!E12+'Զ. Զաքինյան'!E12+#REF!</f>
        <v>#REF!</v>
      </c>
      <c r="F12" s="42" t="e">
        <f>'Ս. Մարդանյան'!F12+#REF!+'Ռ. Մելքոնյան'!F12+'Զ. Զաքինյան'!F12+#REF!</f>
        <v>#REF!</v>
      </c>
      <c r="G12" s="42" t="e">
        <f>'Ս. Մարդանյան'!G12+#REF!+'Ռ. Մելքոնյան'!G12+'Զ. Զաքինյան'!G12+#REF!</f>
        <v>#REF!</v>
      </c>
      <c r="H12" s="42" t="e">
        <f>'Ս. Մարդանյան'!H12+#REF!+'Ռ. Մելքոնյան'!H12+'Զ. Զաքինյան'!H12+#REF!</f>
        <v>#REF!</v>
      </c>
      <c r="I12" s="42" t="e">
        <f>'Ս. Մարդանյան'!I12+#REF!+'Ռ. Մելքոնյան'!I12+'Զ. Զաքինյան'!I12+#REF!</f>
        <v>#REF!</v>
      </c>
      <c r="J12" s="42" t="e">
        <f>'Ս. Մարդանյան'!J12+#REF!+'Ռ. Մելքոնյան'!J12+'Զ. Զաքինյան'!J12+#REF!</f>
        <v>#REF!</v>
      </c>
      <c r="K12" s="42" t="e">
        <f>'Ս. Մարդանյան'!K12+#REF!+'Ռ. Մելքոնյան'!K12+'Զ. Զաքինյան'!K12+#REF!</f>
        <v>#REF!</v>
      </c>
      <c r="L12" s="42" t="e">
        <f>'Ս. Մարդանյան'!L12+#REF!+'Ռ. Մելքոնյան'!L12+'Զ. Զաքինյան'!L12+#REF!</f>
        <v>#REF!</v>
      </c>
      <c r="M12" s="42" t="e">
        <f>'Ս. Մարդանյան'!M12+#REF!+'Ռ. Մելքոնյան'!M12+'Զ. Զաքինյան'!M12+#REF!</f>
        <v>#REF!</v>
      </c>
      <c r="N12" s="42" t="e">
        <f>'Ս. Մարդանյան'!N12+#REF!+'Ռ. Մելքոնյան'!N12+'Զ. Զաքինյան'!N12+#REF!</f>
        <v>#REF!</v>
      </c>
      <c r="O12" s="42" t="e">
        <f>'Ս. Մարդանյան'!O12+#REF!+'Ռ. Մելքոնյան'!O12+'Զ. Զաքինյան'!O12+#REF!</f>
        <v>#REF!</v>
      </c>
      <c r="P12" s="42" t="e">
        <f>'Ս. Մարդանյան'!P12+#REF!+'Ռ. Մելքոնյան'!P12+'Զ. Զաքինյան'!P12+#REF!</f>
        <v>#REF!</v>
      </c>
      <c r="Q12" s="42" t="e">
        <f>'Ս. Մարդանյան'!Q12+#REF!+'Ռ. Մելքոնյան'!Q12+'Զ. Զաքինյան'!Q12+#REF!</f>
        <v>#REF!</v>
      </c>
      <c r="R12" s="42" t="e">
        <f>'Ս. Մարդանյան'!R12+#REF!+'Ռ. Մելքոնյան'!R12+'Զ. Զաքինյան'!R12+#REF!</f>
        <v>#REF!</v>
      </c>
      <c r="S12" s="42" t="e">
        <f>'Ս. Մարդանյան'!S12+#REF!+'Ռ. Մելքոնյան'!S12+'Զ. Զաքինյան'!S12+#REF!+#REF!+#REF!+#REF!</f>
        <v>#REF!</v>
      </c>
      <c r="T12" s="37" t="e">
        <f t="shared" si="0"/>
        <v>#REF!</v>
      </c>
      <c r="U12" s="37" t="e">
        <f t="shared" si="1"/>
        <v>#REF!</v>
      </c>
      <c r="V12" s="37" t="e">
        <f t="shared" si="2"/>
        <v>#REF!</v>
      </c>
      <c r="W12" s="37" t="e">
        <f t="shared" si="3"/>
        <v>#REF!</v>
      </c>
    </row>
    <row r="13" spans="1:23" ht="30.75" customHeight="1" x14ac:dyDescent="0.25">
      <c r="A13" s="21">
        <v>7</v>
      </c>
      <c r="B13" s="73" t="s">
        <v>13</v>
      </c>
      <c r="C13" s="73"/>
      <c r="D13" s="42" t="e">
        <f>'Ս. Մարդանյան'!D13+#REF!+'Ռ. Մելքոնյան'!D13+'Զ. Զաքինյան'!D13+#REF!</f>
        <v>#REF!</v>
      </c>
      <c r="E13" s="42" t="e">
        <f>'Ս. Մարդանյան'!E13+#REF!+'Ռ. Մելքոնյան'!E13+'Զ. Զաքինյան'!E13+#REF!</f>
        <v>#REF!</v>
      </c>
      <c r="F13" s="42" t="e">
        <f>'Ս. Մարդանյան'!F13+#REF!+'Ռ. Մելքոնյան'!F13+'Զ. Զաքինյան'!F13+#REF!</f>
        <v>#REF!</v>
      </c>
      <c r="G13" s="42" t="e">
        <f>'Ս. Մարդանյան'!G13+#REF!+'Ռ. Մելքոնյան'!G13+'Զ. Զաքինյան'!G13+#REF!</f>
        <v>#REF!</v>
      </c>
      <c r="H13" s="42" t="e">
        <f>'Ս. Մարդանյան'!H13+#REF!+'Ռ. Մելքոնյան'!H13+'Զ. Զաքինյան'!H13+#REF!</f>
        <v>#REF!</v>
      </c>
      <c r="I13" s="42" t="e">
        <f>'Ս. Մարդանյան'!I13+#REF!+'Ռ. Մելքոնյան'!I13+'Զ. Զաքինյան'!I13+#REF!</f>
        <v>#REF!</v>
      </c>
      <c r="J13" s="42" t="e">
        <f>'Ս. Մարդանյան'!J13+#REF!+'Ռ. Մելքոնյան'!J13+'Զ. Զաքինյան'!J13+#REF!</f>
        <v>#REF!</v>
      </c>
      <c r="K13" s="42" t="e">
        <f>'Ս. Մարդանյան'!K13+#REF!+'Ռ. Մելքոնյան'!K13+'Զ. Զաքինյան'!K13+#REF!</f>
        <v>#REF!</v>
      </c>
      <c r="L13" s="42" t="e">
        <f>'Ս. Մարդանյան'!L13+#REF!+'Ռ. Մելքոնյան'!L13+'Զ. Զաքինյան'!L13+#REF!</f>
        <v>#REF!</v>
      </c>
      <c r="M13" s="42" t="e">
        <f>'Ս. Մարդանյան'!M13+#REF!+'Ռ. Մելքոնյան'!M13+'Զ. Զաքինյան'!M13+#REF!</f>
        <v>#REF!</v>
      </c>
      <c r="N13" s="42" t="e">
        <f>'Ս. Մարդանյան'!N13+#REF!+'Ռ. Մելքոնյան'!N13+'Զ. Զաքինյան'!N13+#REF!</f>
        <v>#REF!</v>
      </c>
      <c r="O13" s="42" t="e">
        <f>'Ս. Մարդանյան'!O13+#REF!+'Ռ. Մելքոնյան'!O13+'Զ. Զաքինյան'!O13+#REF!</f>
        <v>#REF!</v>
      </c>
      <c r="P13" s="42" t="e">
        <f>'Ս. Մարդանյան'!P13+#REF!+'Ռ. Մելքոնյան'!P13+'Զ. Զաքինյան'!P13+#REF!</f>
        <v>#REF!</v>
      </c>
      <c r="Q13" s="42" t="e">
        <f>'Ս. Մարդանյան'!Q13+#REF!+'Ռ. Մելքոնյան'!Q13+'Զ. Զաքինյան'!Q13+#REF!</f>
        <v>#REF!</v>
      </c>
      <c r="R13" s="42" t="e">
        <f>'Ս. Մարդանյան'!R13+#REF!+'Ռ. Մելքոնյան'!R13+'Զ. Զաքինյան'!R13+#REF!</f>
        <v>#REF!</v>
      </c>
      <c r="S13" s="42" t="e">
        <f>'Ս. Մարդանյան'!S13+#REF!+'Ռ. Մելքոնյան'!S13+'Զ. Զաքինյան'!S13+#REF!+#REF!+#REF!+#REF!</f>
        <v>#REF!</v>
      </c>
      <c r="T13" s="37" t="e">
        <f t="shared" si="0"/>
        <v>#REF!</v>
      </c>
      <c r="U13" s="37" t="e">
        <f t="shared" si="1"/>
        <v>#REF!</v>
      </c>
      <c r="V13" s="37" t="e">
        <f t="shared" si="2"/>
        <v>#REF!</v>
      </c>
      <c r="W13" s="37" t="e">
        <f t="shared" si="3"/>
        <v>#REF!</v>
      </c>
    </row>
    <row r="14" spans="1:23" ht="45" customHeight="1" x14ac:dyDescent="0.25">
      <c r="A14" s="21">
        <v>8</v>
      </c>
      <c r="B14" s="73" t="s">
        <v>14</v>
      </c>
      <c r="C14" s="73"/>
      <c r="D14" s="42" t="e">
        <f>'Ս. Մարդանյան'!D14+#REF!+'Ռ. Մելքոնյան'!D14+'Զ. Զաքինյան'!D14+#REF!</f>
        <v>#REF!</v>
      </c>
      <c r="E14" s="42" t="e">
        <f>'Ս. Մարդանյան'!E14+#REF!+'Ռ. Մելքոնյան'!E14+'Զ. Զաքինյան'!E14+#REF!</f>
        <v>#REF!</v>
      </c>
      <c r="F14" s="42" t="e">
        <f>'Ս. Մարդանյան'!F14+#REF!+'Ռ. Մելքոնյան'!F14+'Զ. Զաքինյան'!F14+#REF!</f>
        <v>#REF!</v>
      </c>
      <c r="G14" s="42" t="e">
        <f>'Ս. Մարդանյան'!G14+#REF!+'Ռ. Մելքոնյան'!G14+'Զ. Զաքինյան'!G14+#REF!</f>
        <v>#REF!</v>
      </c>
      <c r="H14" s="42" t="e">
        <f>'Ս. Մարդանյան'!H14+#REF!+'Ռ. Մելքոնյան'!H14+'Զ. Զաքինյան'!H14+#REF!</f>
        <v>#REF!</v>
      </c>
      <c r="I14" s="42" t="e">
        <f>'Ս. Մարդանյան'!I14+#REF!+'Ռ. Մելքոնյան'!I14+'Զ. Զաքինյան'!I14+#REF!</f>
        <v>#REF!</v>
      </c>
      <c r="J14" s="42" t="e">
        <f>'Ս. Մարդանյան'!J14+#REF!+'Ռ. Մելքոնյան'!J14+'Զ. Զաքինյան'!J14+#REF!</f>
        <v>#REF!</v>
      </c>
      <c r="K14" s="42" t="e">
        <f>'Ս. Մարդանյան'!K14+#REF!+'Ռ. Մելքոնյան'!K14+'Զ. Զաքինյան'!K14+#REF!</f>
        <v>#REF!</v>
      </c>
      <c r="L14" s="42" t="e">
        <f>'Ս. Մարդանյան'!L14+#REF!+'Ռ. Մելքոնյան'!L14+'Զ. Զաքինյան'!L14+#REF!</f>
        <v>#REF!</v>
      </c>
      <c r="M14" s="42" t="e">
        <f>'Ս. Մարդանյան'!M14+#REF!+'Ռ. Մելքոնյան'!M14+'Զ. Զաքինյան'!M14+#REF!</f>
        <v>#REF!</v>
      </c>
      <c r="N14" s="42" t="e">
        <f>'Ս. Մարդանյան'!N14+#REF!+'Ռ. Մելքոնյան'!N14+'Զ. Զաքինյան'!N14+#REF!</f>
        <v>#REF!</v>
      </c>
      <c r="O14" s="42" t="e">
        <f>'Ս. Մարդանյան'!O14+#REF!+'Ռ. Մելքոնյան'!O14+'Զ. Զաքինյան'!O14+#REF!</f>
        <v>#REF!</v>
      </c>
      <c r="P14" s="42" t="e">
        <f>'Ս. Մարդանյան'!P14+#REF!+'Ռ. Մելքոնյան'!P14+'Զ. Զաքինյան'!P14+#REF!</f>
        <v>#REF!</v>
      </c>
      <c r="Q14" s="42" t="e">
        <f>'Ս. Մարդանյան'!Q14+#REF!+'Ռ. Մելքոնյան'!Q14+'Զ. Զաքինյան'!Q14+#REF!</f>
        <v>#REF!</v>
      </c>
      <c r="R14" s="42" t="e">
        <f>'Ս. Մարդանյան'!R14+#REF!+'Ռ. Մելքոնյան'!R14+'Զ. Զաքինյան'!R14+#REF!</f>
        <v>#REF!</v>
      </c>
      <c r="S14" s="42" t="e">
        <f>'Ս. Մարդանյան'!S14+#REF!+'Ռ. Մելքոնյան'!S14+'Զ. Զաքինյան'!S14+#REF!+#REF!+#REF!+#REF!</f>
        <v>#REF!</v>
      </c>
      <c r="T14" s="37" t="e">
        <f t="shared" si="0"/>
        <v>#REF!</v>
      </c>
      <c r="U14" s="37" t="e">
        <f t="shared" si="1"/>
        <v>#REF!</v>
      </c>
      <c r="V14" s="37" t="e">
        <f t="shared" si="2"/>
        <v>#REF!</v>
      </c>
      <c r="W14" s="37" t="e">
        <f t="shared" si="3"/>
        <v>#REF!</v>
      </c>
    </row>
    <row r="15" spans="1:23" ht="27.75" customHeight="1" x14ac:dyDescent="0.25">
      <c r="A15" s="21">
        <v>9</v>
      </c>
      <c r="B15" s="74" t="s">
        <v>15</v>
      </c>
      <c r="C15" s="74"/>
      <c r="D15" s="42" t="e">
        <f>'Ս. Մարդանյան'!D15+#REF!+'Ռ. Մելքոնյան'!D15+'Զ. Զաքինյան'!D15+#REF!</f>
        <v>#REF!</v>
      </c>
      <c r="E15" s="42" t="e">
        <f>'Ս. Մարդանյան'!E15+#REF!+'Ռ. Մելքոնյան'!E15+'Զ. Զաքինյան'!E15+#REF!</f>
        <v>#REF!</v>
      </c>
      <c r="F15" s="42" t="e">
        <f>'Ս. Մարդանյան'!F15+#REF!+'Ռ. Մելքոնյան'!F15+'Զ. Զաքինյան'!F15+#REF!</f>
        <v>#REF!</v>
      </c>
      <c r="G15" s="42" t="e">
        <f>'Ս. Մարդանյան'!G15+#REF!+'Ռ. Մելքոնյան'!G15+'Զ. Զաքինյան'!G15+#REF!</f>
        <v>#REF!</v>
      </c>
      <c r="H15" s="42" t="e">
        <f>'Ս. Մարդանյան'!H15+#REF!+'Ռ. Մելքոնյան'!H15+'Զ. Զաքինյան'!H15+#REF!</f>
        <v>#REF!</v>
      </c>
      <c r="I15" s="42" t="e">
        <f>'Ս. Մարդանյան'!I15+#REF!+'Ռ. Մելքոնյան'!I15+'Զ. Զաքինյան'!I15+#REF!</f>
        <v>#REF!</v>
      </c>
      <c r="J15" s="42" t="e">
        <f>'Ս. Մարդանյան'!J15+#REF!+'Ռ. Մելքոնյան'!J15+'Զ. Զաքինյան'!J15+#REF!</f>
        <v>#REF!</v>
      </c>
      <c r="K15" s="42" t="e">
        <f>'Ս. Մարդանյան'!K15+#REF!+'Ռ. Մելքոնյան'!K15+'Զ. Զաքինյան'!K15+#REF!</f>
        <v>#REF!</v>
      </c>
      <c r="L15" s="42" t="e">
        <f>'Ս. Մարդանյան'!L15+#REF!+'Ռ. Մելքոնյան'!L15+'Զ. Զաքինյան'!L15+#REF!</f>
        <v>#REF!</v>
      </c>
      <c r="M15" s="42" t="e">
        <f>'Ս. Մարդանյան'!M15+#REF!+'Ռ. Մելքոնյան'!M15+'Զ. Զաքինյան'!M15+#REF!</f>
        <v>#REF!</v>
      </c>
      <c r="N15" s="42" t="e">
        <f>'Ս. Մարդանյան'!N15+#REF!+'Ռ. Մելքոնյան'!N15+'Զ. Զաքինյան'!N15+#REF!</f>
        <v>#REF!</v>
      </c>
      <c r="O15" s="42" t="e">
        <f>'Ս. Մարդանյան'!O15+#REF!+'Ռ. Մելքոնյան'!O15+'Զ. Զաքինյան'!O15+#REF!</f>
        <v>#REF!</v>
      </c>
      <c r="P15" s="42" t="e">
        <f>'Ս. Մարդանյան'!P15+#REF!+'Ռ. Մելքոնյան'!P15+'Զ. Զաքինյան'!P15+#REF!</f>
        <v>#REF!</v>
      </c>
      <c r="Q15" s="42" t="e">
        <f>'Ս. Մարդանյան'!Q15+#REF!+'Ռ. Մելքոնյան'!Q15+'Զ. Զաքինյան'!Q15+#REF!</f>
        <v>#REF!</v>
      </c>
      <c r="R15" s="42" t="e">
        <f>'Ս. Մարդանյան'!R15+#REF!+'Ռ. Մելքոնյան'!R15+'Զ. Զաքինյան'!R15+#REF!</f>
        <v>#REF!</v>
      </c>
      <c r="S15" s="42" t="e">
        <f>'Ս. Մարդանյան'!S15+#REF!+'Ռ. Մելքոնյան'!S15+'Զ. Զաքինյան'!S15+#REF!+#REF!+#REF!+#REF!</f>
        <v>#REF!</v>
      </c>
      <c r="T15" s="37" t="e">
        <f t="shared" si="0"/>
        <v>#REF!</v>
      </c>
      <c r="U15" s="37" t="e">
        <f t="shared" si="1"/>
        <v>#REF!</v>
      </c>
      <c r="V15" s="37" t="e">
        <f t="shared" si="2"/>
        <v>#REF!</v>
      </c>
      <c r="W15" s="37" t="e">
        <f t="shared" si="3"/>
        <v>#REF!</v>
      </c>
    </row>
    <row r="16" spans="1:23" ht="45" customHeight="1" x14ac:dyDescent="0.25">
      <c r="A16" s="21">
        <v>10</v>
      </c>
      <c r="B16" s="74" t="s">
        <v>16</v>
      </c>
      <c r="C16" s="74"/>
      <c r="D16" s="42" t="e">
        <f>'Ս. Մարդանյան'!D16+#REF!+'Ռ. Մելքոնյան'!D16+'Զ. Զաքինյան'!D16+#REF!</f>
        <v>#REF!</v>
      </c>
      <c r="E16" s="42" t="e">
        <f>'Ս. Մարդանյան'!E16+#REF!+'Ռ. Մելքոնյան'!E16+'Զ. Զաքինյան'!E16+#REF!</f>
        <v>#REF!</v>
      </c>
      <c r="F16" s="42" t="e">
        <f>'Ս. Մարդանյան'!F16+#REF!+'Ռ. Մելքոնյան'!F16+'Զ. Զաքինյան'!F16+#REF!</f>
        <v>#REF!</v>
      </c>
      <c r="G16" s="42" t="e">
        <f>'Ս. Մարդանյան'!G16+#REF!+'Ռ. Մելքոնյան'!G16+'Զ. Զաքինյան'!G16+#REF!</f>
        <v>#REF!</v>
      </c>
      <c r="H16" s="42" t="e">
        <f>'Ս. Մարդանյան'!H16+#REF!+'Ռ. Մելքոնյան'!H16+'Զ. Զաքինյան'!H16+#REF!</f>
        <v>#REF!</v>
      </c>
      <c r="I16" s="42" t="e">
        <f>'Ս. Մարդանյան'!I16+#REF!+'Ռ. Մելքոնյան'!I16+'Զ. Զաքինյան'!I16+#REF!</f>
        <v>#REF!</v>
      </c>
      <c r="J16" s="42" t="e">
        <f>'Ս. Մարդանյան'!J16+#REF!+'Ռ. Մելքոնյան'!J16+'Զ. Զաքինյան'!J16+#REF!</f>
        <v>#REF!</v>
      </c>
      <c r="K16" s="42" t="e">
        <f>'Ս. Մարդանյան'!K16+#REF!+'Ռ. Մելքոնյան'!K16+'Զ. Զաքինյան'!K16+#REF!</f>
        <v>#REF!</v>
      </c>
      <c r="L16" s="42" t="e">
        <f>'Ս. Մարդանյան'!L16+#REF!+'Ռ. Մելքոնյան'!L16+'Զ. Զաքինյան'!L16+#REF!</f>
        <v>#REF!</v>
      </c>
      <c r="M16" s="42" t="e">
        <f>'Ս. Մարդանյան'!M16+#REF!+'Ռ. Մելքոնյան'!M16+'Զ. Զաքինյան'!M16+#REF!</f>
        <v>#REF!</v>
      </c>
      <c r="N16" s="42" t="e">
        <f>'Ս. Մարդանյան'!N16+#REF!+'Ռ. Մելքոնյան'!N16+'Զ. Զաքինյան'!N16+#REF!</f>
        <v>#REF!</v>
      </c>
      <c r="O16" s="42" t="e">
        <f>'Ս. Մարդանյան'!O16+#REF!+'Ռ. Մելքոնյան'!O16+'Զ. Զաքինյան'!O16+#REF!</f>
        <v>#REF!</v>
      </c>
      <c r="P16" s="42" t="e">
        <f>'Ս. Մարդանյան'!P16+#REF!+'Ռ. Մելքոնյան'!P16+'Զ. Զաքինյան'!P16+#REF!</f>
        <v>#REF!</v>
      </c>
      <c r="Q16" s="42" t="e">
        <f>'Ս. Մարդանյան'!Q16+#REF!+'Ռ. Մելքոնյան'!Q16+'Զ. Զաքինյան'!Q16+#REF!</f>
        <v>#REF!</v>
      </c>
      <c r="R16" s="42" t="e">
        <f>'Ս. Մարդանյան'!R16+#REF!+'Ռ. Մելքոնյան'!R16+'Զ. Զաքինյան'!R16+#REF!</f>
        <v>#REF!</v>
      </c>
      <c r="S16" s="42" t="e">
        <f>'Ս. Մարդանյան'!S16+#REF!+'Ռ. Մելքոնյան'!S16+'Զ. Զաքինյան'!S16+#REF!+#REF!+#REF!+#REF!</f>
        <v>#REF!</v>
      </c>
      <c r="T16" s="37" t="e">
        <f t="shared" si="0"/>
        <v>#REF!</v>
      </c>
      <c r="U16" s="37" t="e">
        <f t="shared" si="1"/>
        <v>#REF!</v>
      </c>
      <c r="V16" s="37" t="e">
        <f t="shared" si="2"/>
        <v>#REF!</v>
      </c>
      <c r="W16" s="37" t="e">
        <f t="shared" si="3"/>
        <v>#REF!</v>
      </c>
    </row>
    <row r="17" spans="1:23" ht="63.75" customHeight="1" x14ac:dyDescent="0.25">
      <c r="A17" s="78" t="s">
        <v>18</v>
      </c>
      <c r="B17" s="78"/>
      <c r="C17" s="79"/>
      <c r="D17" s="80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2"/>
      <c r="S17" s="42" t="e">
        <f>'Ս. Մարդանյան'!S17+#REF!+'Ռ. Մելքոնյան'!S17+'Զ. Զաքինյան'!S17+#REF!+#REF!+#REF!+#REF!</f>
        <v>#REF!</v>
      </c>
      <c r="T17" s="38"/>
      <c r="U17" s="44"/>
      <c r="V17" s="39"/>
      <c r="W17" s="39"/>
    </row>
    <row r="18" spans="1:23" ht="35.25" customHeight="1" x14ac:dyDescent="0.25">
      <c r="A18" s="26">
        <v>1</v>
      </c>
      <c r="B18" s="83" t="s">
        <v>19</v>
      </c>
      <c r="C18" s="83"/>
      <c r="D18" s="42" t="e">
        <f>'Ս. Մարդանյան'!D18+#REF!+'Ռ. Մելքոնյան'!D18+'Զ. Զաքինյան'!D18+#REF!</f>
        <v>#REF!</v>
      </c>
      <c r="E18" s="42" t="e">
        <f>'Ս. Մարդանյան'!E18+#REF!+'Ռ. Մելքոնյան'!E18+'Զ. Զաքինյան'!E18+#REF!</f>
        <v>#REF!</v>
      </c>
      <c r="F18" s="42" t="e">
        <f>'Ս. Մարդանյան'!F18+#REF!+'Ռ. Մելքոնյան'!F18+'Զ. Զաքինյան'!F18+#REF!</f>
        <v>#REF!</v>
      </c>
      <c r="G18" s="42" t="e">
        <f>'Ս. Մարդանյան'!G18+#REF!+'Ռ. Մելքոնյան'!G18+'Զ. Զաքինյան'!G18+#REF!</f>
        <v>#REF!</v>
      </c>
      <c r="H18" s="42" t="e">
        <f>'Ս. Մարդանյան'!H18+#REF!+'Ռ. Մելքոնյան'!H18+'Զ. Զաքինյան'!H18+#REF!</f>
        <v>#REF!</v>
      </c>
      <c r="I18" s="42" t="e">
        <f>'Ս. Մարդանյան'!I18+#REF!+'Ռ. Մելքոնյան'!I18+'Զ. Զաքինյան'!I18+#REF!</f>
        <v>#REF!</v>
      </c>
      <c r="J18" s="42" t="e">
        <f>'Ս. Մարդանյան'!J18+#REF!+'Ռ. Մելքոնյան'!J18+'Զ. Զաքինյան'!J18+#REF!</f>
        <v>#REF!</v>
      </c>
      <c r="K18" s="42" t="e">
        <f>'Ս. Մարդանյան'!K18+#REF!+'Ռ. Մելքոնյան'!K18+'Զ. Զաքինյան'!K18+#REF!</f>
        <v>#REF!</v>
      </c>
      <c r="L18" s="42" t="e">
        <f>'Ս. Մարդանյան'!L18+#REF!+'Ռ. Մելքոնյան'!L18+'Զ. Զաքինյան'!L18+#REF!</f>
        <v>#REF!</v>
      </c>
      <c r="M18" s="42" t="e">
        <f>'Ս. Մարդանյան'!M18+#REF!+'Ռ. Մելքոնյան'!M18+'Զ. Զաքինյան'!M18+#REF!</f>
        <v>#REF!</v>
      </c>
      <c r="N18" s="42" t="e">
        <f>'Ս. Մարդանյան'!N18+#REF!+'Ռ. Մելքոնյան'!N18+'Զ. Զաքինյան'!N18+#REF!</f>
        <v>#REF!</v>
      </c>
      <c r="O18" s="42" t="e">
        <f>'Ս. Մարդանյան'!O18+#REF!+'Ռ. Մելքոնյան'!O18+'Զ. Զաքինյան'!O18+#REF!</f>
        <v>#REF!</v>
      </c>
      <c r="P18" s="42" t="e">
        <f>'Ս. Մարդանյան'!P18+#REF!+'Ռ. Մելքոնյան'!P18+'Զ. Զաքինյան'!P18+#REF!</f>
        <v>#REF!</v>
      </c>
      <c r="Q18" s="42" t="e">
        <f>'Ս. Մարդանյան'!Q18+#REF!+'Ռ. Մելքոնյան'!Q18+'Զ. Զաքինյան'!Q18+#REF!</f>
        <v>#REF!</v>
      </c>
      <c r="R18" s="42" t="e">
        <f>'Ս. Մարդանյան'!R18+#REF!+'Ռ. Մելքոնյան'!R18+'Զ. Զաքինյան'!R18+#REF!</f>
        <v>#REF!</v>
      </c>
      <c r="S18" s="42" t="e">
        <f>'Ս. Մարդանյան'!S18+#REF!+'Ռ. Մելքոնյան'!S18+'Զ. Զաքինյան'!S18+#REF!+#REF!+#REF!+#REF!</f>
        <v>#REF!</v>
      </c>
      <c r="T18" s="37" t="e">
        <f>J18+K18</f>
        <v>#REF!</v>
      </c>
      <c r="U18" s="37" t="e">
        <f t="shared" si="1"/>
        <v>#REF!</v>
      </c>
      <c r="V18" s="37" t="e">
        <f>P18</f>
        <v>#REF!</v>
      </c>
      <c r="W18" s="37" t="e">
        <f>L18+M18+N18+O18</f>
        <v>#REF!</v>
      </c>
    </row>
    <row r="19" spans="1:23" ht="33.75" customHeight="1" x14ac:dyDescent="0.25">
      <c r="A19" s="27">
        <v>2</v>
      </c>
      <c r="B19" s="83" t="s">
        <v>20</v>
      </c>
      <c r="C19" s="83"/>
      <c r="D19" s="42" t="e">
        <f>'Ս. Մարդանյան'!D19+#REF!+'Ռ. Մելքոնյան'!D19+'Զ. Զաքինյան'!D19+#REF!</f>
        <v>#REF!</v>
      </c>
      <c r="E19" s="42" t="e">
        <f>'Ս. Մարդանյան'!E19+#REF!+'Ռ. Մելքոնյան'!E19+'Զ. Զաքինյան'!E19+#REF!</f>
        <v>#REF!</v>
      </c>
      <c r="F19" s="42" t="e">
        <f>'Ս. Մարդանյան'!F19+#REF!+'Ռ. Մելքոնյան'!F19+'Զ. Զաքինյան'!F19+#REF!</f>
        <v>#REF!</v>
      </c>
      <c r="G19" s="42" t="e">
        <f>'Ս. Մարդանյան'!G19+#REF!+'Ռ. Մելքոնյան'!G19+'Զ. Զաքինյան'!G19+#REF!</f>
        <v>#REF!</v>
      </c>
      <c r="H19" s="42" t="e">
        <f>'Ս. Մարդանյան'!H19+#REF!+'Ռ. Մելքոնյան'!H19+'Զ. Զաքինյան'!H19+#REF!</f>
        <v>#REF!</v>
      </c>
      <c r="I19" s="42" t="e">
        <f>'Ս. Մարդանյան'!I19+#REF!+'Ռ. Մելքոնյան'!I19+'Զ. Զաքինյան'!I19+#REF!</f>
        <v>#REF!</v>
      </c>
      <c r="J19" s="42" t="e">
        <f>'Ս. Մարդանյան'!J19+#REF!+'Ռ. Մելքոնյան'!J19+'Զ. Զաքինյան'!J19+#REF!</f>
        <v>#REF!</v>
      </c>
      <c r="K19" s="42" t="e">
        <f>'Ս. Մարդանյան'!K19+#REF!+'Ռ. Մելքոնյան'!K19+'Զ. Զաքինյան'!K19+#REF!</f>
        <v>#REF!</v>
      </c>
      <c r="L19" s="42" t="e">
        <f>'Ս. Մարդանյան'!L19+#REF!+'Ռ. Մելքոնյան'!L19+'Զ. Զաքինյան'!L19+#REF!</f>
        <v>#REF!</v>
      </c>
      <c r="M19" s="42" t="e">
        <f>'Ս. Մարդանյան'!M19+#REF!+'Ռ. Մելքոնյան'!M19+'Զ. Զաքինյան'!M19+#REF!</f>
        <v>#REF!</v>
      </c>
      <c r="N19" s="42" t="e">
        <f>'Ս. Մարդանյան'!N19+#REF!+'Ռ. Մելքոնյան'!N19+'Զ. Զաքինյան'!N19+#REF!</f>
        <v>#REF!</v>
      </c>
      <c r="O19" s="42" t="e">
        <f>'Ս. Մարդանյան'!O19+#REF!+'Ռ. Մելքոնյան'!O19+'Զ. Զաքինյան'!O19+#REF!</f>
        <v>#REF!</v>
      </c>
      <c r="P19" s="42" t="e">
        <f>'Ս. Մարդանյան'!P19+#REF!+'Ռ. Մելքոնյան'!P19+'Զ. Զաքինյան'!P19+#REF!</f>
        <v>#REF!</v>
      </c>
      <c r="Q19" s="42" t="e">
        <f>'Ս. Մարդանյան'!Q19+#REF!+'Ռ. Մելքոնյան'!Q19+'Զ. Զաքինյան'!Q19+#REF!</f>
        <v>#REF!</v>
      </c>
      <c r="R19" s="42" t="e">
        <f>'Ս. Մարդանյան'!R19+#REF!+'Ռ. Մելքոնյան'!R19+'Զ. Զաքինյան'!R19+#REF!</f>
        <v>#REF!</v>
      </c>
      <c r="S19" s="42" t="e">
        <f>'Ս. Մարդանյան'!S19+#REF!+'Ռ. Մելքոնյան'!S19+'Զ. Զաքինյան'!S19+#REF!+#REF!+#REF!+#REF!</f>
        <v>#REF!</v>
      </c>
      <c r="T19" s="37" t="e">
        <f>J19+K19</f>
        <v>#REF!</v>
      </c>
      <c r="U19" s="37" t="e">
        <f t="shared" si="1"/>
        <v>#REF!</v>
      </c>
      <c r="V19" s="37" t="e">
        <f>P19</f>
        <v>#REF!</v>
      </c>
      <c r="W19" s="37" t="e">
        <f>L19+M19+N19+O19</f>
        <v>#REF!</v>
      </c>
    </row>
    <row r="20" spans="1:23" ht="34.5" customHeight="1" x14ac:dyDescent="0.25">
      <c r="A20" s="26">
        <v>3</v>
      </c>
      <c r="B20" s="72" t="s">
        <v>21</v>
      </c>
      <c r="C20" s="72"/>
      <c r="D20" s="42" t="e">
        <f>'Ս. Մարդանյան'!D20+#REF!+'Ռ. Մելքոնյան'!D20+'Զ. Զաքինյան'!D20+#REF!</f>
        <v>#REF!</v>
      </c>
      <c r="E20" s="42" t="e">
        <f>'Ս. Մարդանյան'!E20+#REF!+'Ռ. Մելքոնյան'!E20+'Զ. Զաքինյան'!E20+#REF!</f>
        <v>#REF!</v>
      </c>
      <c r="F20" s="42" t="e">
        <f>'Ս. Մարդանյան'!F20+#REF!+'Ռ. Մելքոնյան'!F20+'Զ. Զաքինյան'!F20+#REF!</f>
        <v>#REF!</v>
      </c>
      <c r="G20" s="42" t="e">
        <f>'Ս. Մարդանյան'!G20+#REF!+'Ռ. Մելքոնյան'!G20+'Զ. Զաքինյան'!G20+#REF!</f>
        <v>#REF!</v>
      </c>
      <c r="H20" s="42" t="e">
        <f>'Ս. Մարդանյան'!H20+#REF!+'Ռ. Մելքոնյան'!H20+'Զ. Զաքինյան'!H20+#REF!</f>
        <v>#REF!</v>
      </c>
      <c r="I20" s="42" t="e">
        <f>'Ս. Մարդանյան'!I20+#REF!+'Ռ. Մելքոնյան'!I20+'Զ. Զաքինյան'!I20+#REF!</f>
        <v>#REF!</v>
      </c>
      <c r="J20" s="42" t="e">
        <f>'Ս. Մարդանյան'!J20+#REF!+'Ռ. Մելքոնյան'!J20+'Զ. Զաքինյան'!J20+#REF!</f>
        <v>#REF!</v>
      </c>
      <c r="K20" s="42" t="e">
        <f>'Ս. Մարդանյան'!K20+#REF!+'Ռ. Մելքոնյան'!K20+'Զ. Զաքինյան'!K20+#REF!</f>
        <v>#REF!</v>
      </c>
      <c r="L20" s="42" t="e">
        <f>'Ս. Մարդանյան'!L20+#REF!+'Ռ. Մելքոնյան'!L20+'Զ. Զաքինյան'!L20+#REF!</f>
        <v>#REF!</v>
      </c>
      <c r="M20" s="42" t="e">
        <f>'Ս. Մարդանյան'!M20+#REF!+'Ռ. Մելքոնյան'!M20+'Զ. Զաքինյան'!M20+#REF!</f>
        <v>#REF!</v>
      </c>
      <c r="N20" s="42" t="e">
        <f>'Ս. Մարդանյան'!N20+#REF!+'Ռ. Մելքոնյան'!N20+'Զ. Զաքինյան'!N20+#REF!</f>
        <v>#REF!</v>
      </c>
      <c r="O20" s="42" t="e">
        <f>'Ս. Մարդանյան'!O20+#REF!+'Ռ. Մելքոնյան'!O20+'Զ. Զաքինյան'!O20+#REF!</f>
        <v>#REF!</v>
      </c>
      <c r="P20" s="42" t="e">
        <f>'Ս. Մարդանյան'!P20+#REF!+'Ռ. Մելքոնյան'!P20+'Զ. Զաքինյան'!P20+#REF!</f>
        <v>#REF!</v>
      </c>
      <c r="Q20" s="42" t="e">
        <f>'Ս. Մարդանյան'!Q20+#REF!+'Ռ. Մելքոնյան'!Q20+'Զ. Զաքինյան'!Q20+#REF!</f>
        <v>#REF!</v>
      </c>
      <c r="R20" s="42" t="e">
        <f>'Ս. Մարդանյան'!R20+#REF!+'Ռ. Մելքոնյան'!R20+'Զ. Զաքինյան'!R20+#REF!</f>
        <v>#REF!</v>
      </c>
      <c r="S20" s="42" t="e">
        <f>'Ս. Մարդանյան'!S20+#REF!+'Ռ. Մելքոնյան'!S20+'Զ. Զաքինյան'!S20+#REF!+#REF!+#REF!+#REF!</f>
        <v>#REF!</v>
      </c>
      <c r="T20" s="37" t="e">
        <f>J20+K20</f>
        <v>#REF!</v>
      </c>
      <c r="U20" s="37" t="e">
        <f t="shared" si="1"/>
        <v>#REF!</v>
      </c>
      <c r="V20" s="37" t="e">
        <f>P20</f>
        <v>#REF!</v>
      </c>
      <c r="W20" s="37" t="e">
        <f>L20+M20+N20+O20</f>
        <v>#REF!</v>
      </c>
    </row>
    <row r="21" spans="1:23" ht="30" customHeight="1" x14ac:dyDescent="0.25">
      <c r="A21" s="27">
        <v>4</v>
      </c>
      <c r="B21" s="72" t="s">
        <v>22</v>
      </c>
      <c r="C21" s="72"/>
      <c r="D21" s="42" t="e">
        <f>'Ս. Մարդանյան'!D21+#REF!+'Ռ. Մելքոնյան'!D21+'Զ. Զաքինյան'!D21+#REF!</f>
        <v>#REF!</v>
      </c>
      <c r="E21" s="42" t="e">
        <f>'Ս. Մարդանյան'!E21+#REF!+'Ռ. Մելքոնյան'!E21+'Զ. Զաքինյան'!E21+#REF!</f>
        <v>#REF!</v>
      </c>
      <c r="F21" s="42" t="e">
        <f>'Ս. Մարդանյան'!F21+#REF!+'Ռ. Մելքոնյան'!F21+'Զ. Զաքինյան'!F21+#REF!</f>
        <v>#REF!</v>
      </c>
      <c r="G21" s="42" t="e">
        <f>'Ս. Մարդանյան'!G21+#REF!+'Ռ. Մելքոնյան'!G21+'Զ. Զաքինյան'!G21+#REF!</f>
        <v>#REF!</v>
      </c>
      <c r="H21" s="42" t="e">
        <f>'Ս. Մարդանյան'!H21+#REF!+'Ռ. Մելքոնյան'!H21+'Զ. Զաքինյան'!H21+#REF!</f>
        <v>#REF!</v>
      </c>
      <c r="I21" s="42" t="e">
        <f>'Ս. Մարդանյան'!I21+#REF!+'Ռ. Մելքոնյան'!I21+'Զ. Զաքինյան'!I21+#REF!</f>
        <v>#REF!</v>
      </c>
      <c r="J21" s="42" t="e">
        <f>'Ս. Մարդանյան'!J21+#REF!+'Ռ. Մելքոնյան'!J21+'Զ. Զաքինյան'!J21+#REF!</f>
        <v>#REF!</v>
      </c>
      <c r="K21" s="42" t="e">
        <f>'Ս. Մարդանյան'!K21+#REF!+'Ռ. Մելքոնյան'!K21+'Զ. Զաքինյան'!K21+#REF!</f>
        <v>#REF!</v>
      </c>
      <c r="L21" s="42" t="e">
        <f>'Ս. Մարդանյան'!L21+#REF!+'Ռ. Մելքոնյան'!L21+'Զ. Զաքինյան'!L21+#REF!</f>
        <v>#REF!</v>
      </c>
      <c r="M21" s="42" t="e">
        <f>'Ս. Մարդանյան'!M21+#REF!+'Ռ. Մելքոնյան'!M21+'Զ. Զաքինյան'!M21+#REF!</f>
        <v>#REF!</v>
      </c>
      <c r="N21" s="42" t="e">
        <f>'Ս. Մարդանյան'!N21+#REF!+'Ռ. Մելքոնյան'!N21+'Զ. Զաքինյան'!N21+#REF!</f>
        <v>#REF!</v>
      </c>
      <c r="O21" s="42" t="e">
        <f>'Ս. Մարդանյան'!O21+#REF!+'Ռ. Մելքոնյան'!O21+'Զ. Զաքինյան'!O21+#REF!</f>
        <v>#REF!</v>
      </c>
      <c r="P21" s="42" t="e">
        <f>'Ս. Մարդանյան'!P21+#REF!+'Ռ. Մելքոնյան'!P21+'Զ. Զաքինյան'!P21+#REF!</f>
        <v>#REF!</v>
      </c>
      <c r="Q21" s="42" t="e">
        <f>'Ս. Մարդանյան'!Q21+#REF!+'Ռ. Մելքոնյան'!Q21+'Զ. Զաքինյան'!Q21+#REF!</f>
        <v>#REF!</v>
      </c>
      <c r="R21" s="42" t="e">
        <f>'Ս. Մարդանյան'!R21+#REF!+'Ռ. Մելքոնյան'!R21+'Զ. Զաքինյան'!R21+#REF!</f>
        <v>#REF!</v>
      </c>
      <c r="S21" s="42" t="e">
        <f>'Ս. Մարդանյան'!S21+#REF!+'Ռ. Մելքոնյան'!S21+'Զ. Զաքինյան'!S21+#REF!+#REF!+#REF!+#REF!</f>
        <v>#REF!</v>
      </c>
      <c r="T21" s="37" t="e">
        <f>J21+K21</f>
        <v>#REF!</v>
      </c>
      <c r="U21" s="37" t="e">
        <f t="shared" si="1"/>
        <v>#REF!</v>
      </c>
      <c r="V21" s="37" t="e">
        <f>P21</f>
        <v>#REF!</v>
      </c>
      <c r="W21" s="37" t="e">
        <f>L21+M21+N21+O21</f>
        <v>#REF!</v>
      </c>
    </row>
    <row r="22" spans="1:23" ht="30" customHeight="1" thickBot="1" x14ac:dyDescent="0.3">
      <c r="A22" s="28">
        <v>5</v>
      </c>
      <c r="B22" s="75" t="s">
        <v>23</v>
      </c>
      <c r="C22" s="75"/>
      <c r="D22" s="42" t="e">
        <f>'Ս. Մարդանյան'!D22+#REF!+'Ռ. Մելքոնյան'!D22+'Զ. Զաքինյան'!D22+#REF!</f>
        <v>#REF!</v>
      </c>
      <c r="E22" s="42" t="e">
        <f>'Ս. Մարդանյան'!E22+#REF!+'Ռ. Մելքոնյան'!E22+'Զ. Զաքինյան'!E22+#REF!</f>
        <v>#REF!</v>
      </c>
      <c r="F22" s="42" t="e">
        <f>'Ս. Մարդանյան'!F22+#REF!+'Ռ. Մելքոնյան'!F22+'Զ. Զաքինյան'!F22+#REF!</f>
        <v>#REF!</v>
      </c>
      <c r="G22" s="42" t="e">
        <f>'Ս. Մարդանյան'!G22+#REF!+'Ռ. Մելքոնյան'!G22+'Զ. Զաքինյան'!G22+#REF!</f>
        <v>#REF!</v>
      </c>
      <c r="H22" s="42" t="e">
        <f>'Ս. Մարդանյան'!H22+#REF!+'Ռ. Մելքոնյան'!H22+'Զ. Զաքինյան'!H22+#REF!</f>
        <v>#REF!</v>
      </c>
      <c r="I22" s="42" t="e">
        <f>'Ս. Մարդանյան'!I22+#REF!+'Ռ. Մելքոնյան'!I22+'Զ. Զաքինյան'!I22+#REF!</f>
        <v>#REF!</v>
      </c>
      <c r="J22" s="42" t="e">
        <f>'Ս. Մարդանյան'!J22+#REF!+'Ռ. Մելքոնյան'!J22+'Զ. Զաքինյան'!J22+#REF!</f>
        <v>#REF!</v>
      </c>
      <c r="K22" s="42" t="e">
        <f>'Ս. Մարդանյան'!K22+#REF!+'Ռ. Մելքոնյան'!K22+'Զ. Զաքինյան'!K22+#REF!</f>
        <v>#REF!</v>
      </c>
      <c r="L22" s="42" t="e">
        <f>'Ս. Մարդանյան'!L22+#REF!+'Ռ. Մելքոնյան'!L22+'Զ. Զաքինյան'!L22+#REF!</f>
        <v>#REF!</v>
      </c>
      <c r="M22" s="42" t="e">
        <f>'Ս. Մարդանյան'!M22+#REF!+'Ռ. Մելքոնյան'!M22+'Զ. Զաքինյան'!M22+#REF!</f>
        <v>#REF!</v>
      </c>
      <c r="N22" s="42" t="e">
        <f>'Ս. Մարդանյան'!N22+#REF!+'Ռ. Մելքոնյան'!N22+'Զ. Զաքինյան'!N22+#REF!</f>
        <v>#REF!</v>
      </c>
      <c r="O22" s="42" t="e">
        <f>'Ս. Մարդանյան'!O22+#REF!+'Ռ. Մելքոնյան'!O22+'Զ. Զաքինյան'!O22+#REF!</f>
        <v>#REF!</v>
      </c>
      <c r="P22" s="42" t="e">
        <f>'Ս. Մարդանյան'!P22+#REF!+'Ռ. Մելքոնյան'!P22+'Զ. Զաքինյան'!P22+#REF!</f>
        <v>#REF!</v>
      </c>
      <c r="Q22" s="42" t="e">
        <f>'Ս. Մարդանյան'!Q22+#REF!+'Ռ. Մելքոնյան'!Q22+'Զ. Զաքինյան'!Q22+#REF!</f>
        <v>#REF!</v>
      </c>
      <c r="R22" s="42" t="e">
        <f>'Ս. Մարդանյան'!R22+#REF!+'Ռ. Մելքոնյան'!R22+'Զ. Զաքինյան'!R22+#REF!</f>
        <v>#REF!</v>
      </c>
      <c r="S22" s="42" t="e">
        <f>'Ս. Մարդանյան'!S22+#REF!+'Ռ. Մելքոնյան'!S22+'Զ. Զաքինյան'!S22+#REF!+#REF!+#REF!+#REF!</f>
        <v>#REF!</v>
      </c>
      <c r="T22" s="37" t="e">
        <f>J22+K22</f>
        <v>#REF!</v>
      </c>
      <c r="U22" s="37" t="e">
        <f t="shared" si="1"/>
        <v>#REF!</v>
      </c>
      <c r="V22" s="37" t="e">
        <f>P22</f>
        <v>#REF!</v>
      </c>
      <c r="W22" s="37" t="e">
        <f>L22+M22+N22+O22</f>
        <v>#REF!</v>
      </c>
    </row>
    <row r="23" spans="1:23" ht="21.75" customHeight="1" thickBot="1" x14ac:dyDescent="0.3">
      <c r="A23" s="76" t="s">
        <v>24</v>
      </c>
      <c r="B23" s="77"/>
      <c r="C23" s="77"/>
      <c r="D23" s="42" t="e">
        <f>'Ս. Մարդանյան'!D23+#REF!+'Ռ. Մելքոնյան'!D23+'Զ. Զաքինյան'!D23+#REF!</f>
        <v>#REF!</v>
      </c>
      <c r="E23" s="42" t="e">
        <f>'Ս. Մարդանյան'!E23+#REF!+'Ռ. Մելքոնյան'!E23+'Զ. Զաքինյան'!E23+#REF!</f>
        <v>#REF!</v>
      </c>
      <c r="F23" s="42" t="e">
        <f>'Ս. Մարդանյան'!F23+#REF!+'Ռ. Մելքոնյան'!F23+'Զ. Զաքինյան'!F23+#REF!</f>
        <v>#REF!</v>
      </c>
      <c r="G23" s="42" t="e">
        <f>'Ս. Մարդանյան'!G23+#REF!+'Ռ. Մելքոնյան'!G23+'Զ. Զաքինյան'!G23+#REF!</f>
        <v>#REF!</v>
      </c>
      <c r="H23" s="42" t="e">
        <f>'Ս. Մարդանյան'!H23+#REF!+'Ռ. Մելքոնյան'!H23+'Զ. Զաքինյան'!H23+#REF!</f>
        <v>#REF!</v>
      </c>
      <c r="I23" s="42" t="e">
        <f>'Ս. Մարդանյան'!I23+#REF!+'Ռ. Մելքոնյան'!I23+'Զ. Զաքինյան'!I23+#REF!</f>
        <v>#REF!</v>
      </c>
      <c r="J23" s="42" t="e">
        <f>'Ս. Մարդանյան'!J23+#REF!+'Ռ. Մելքոնյան'!J23+'Զ. Զաքինյան'!J23+#REF!</f>
        <v>#REF!</v>
      </c>
      <c r="K23" s="42" t="e">
        <f>'Ս. Մարդանյան'!K23+#REF!+'Ռ. Մելքոնյան'!K23+'Զ. Զաքինյան'!K23+#REF!</f>
        <v>#REF!</v>
      </c>
      <c r="L23" s="42" t="e">
        <f>'Ս. Մարդանյան'!L23+#REF!+'Ռ. Մելքոնյան'!L23+'Զ. Զաքինյան'!L23+#REF!</f>
        <v>#REF!</v>
      </c>
      <c r="M23" s="42" t="e">
        <f>'Ս. Մարդանյան'!M23+#REF!+'Ռ. Մելքոնյան'!M23+'Զ. Զաքինյան'!M23+#REF!</f>
        <v>#REF!</v>
      </c>
      <c r="N23" s="42" t="e">
        <f>'Ս. Մարդանյան'!N23+#REF!+'Ռ. Մելքոնյան'!N23+'Զ. Զաքինյան'!N23+#REF!</f>
        <v>#REF!</v>
      </c>
      <c r="O23" s="42" t="e">
        <f>'Ս. Մարդանյան'!O23+#REF!+'Ռ. Մելքոնյան'!O23+'Զ. Զաքինյան'!O23+#REF!</f>
        <v>#REF!</v>
      </c>
      <c r="P23" s="42" t="e">
        <f>'Ս. Մարդանյան'!P23+#REF!+'Ռ. Մելքոնյան'!P23+'Զ. Զաքինյան'!P23+#REF!</f>
        <v>#REF!</v>
      </c>
      <c r="Q23" s="42" t="e">
        <f>'Ս. Մարդանյան'!Q23+#REF!+'Ռ. Մելքոնյան'!Q23+'Զ. Զաքինյան'!Q23+#REF!</f>
        <v>#REF!</v>
      </c>
      <c r="R23" s="42" t="e">
        <f>'Ս. Մարդանյան'!R23+#REF!+'Ռ. Մելքոնյան'!R23+'Զ. Զաքինյան'!R23+#REF!</f>
        <v>#REF!</v>
      </c>
      <c r="S23" s="42" t="e">
        <f>'Ս. Մարդանյան'!S23+#REF!+'Ռ. Մելքոնյան'!S23+'Զ. Զաքինյան'!S23+#REF!+#REF!+#REF!+#REF!</f>
        <v>#REF!</v>
      </c>
      <c r="T23" s="40" t="e">
        <f>SUM(T7:T16,T18:T22)</f>
        <v>#REF!</v>
      </c>
      <c r="U23" s="37" t="e">
        <f t="shared" si="1"/>
        <v>#REF!</v>
      </c>
      <c r="V23" s="40" t="e">
        <f>SUM(V7:V16,V18:V22)</f>
        <v>#REF!</v>
      </c>
      <c r="W23" s="40" t="e">
        <f>SUM(W7:W16,W18:W22)</f>
        <v>#REF!</v>
      </c>
    </row>
  </sheetData>
  <sheetProtection password="CC47" sheet="1"/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5"/>
  <sheetViews>
    <sheetView tabSelected="1" zoomScale="75" zoomScaleNormal="68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47" t="s">
        <v>43</v>
      </c>
      <c r="B1" s="47"/>
      <c r="C1" s="92"/>
      <c r="D1" s="48" t="s">
        <v>6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 t="s">
        <v>44</v>
      </c>
      <c r="Q1" s="49"/>
      <c r="R1" s="50"/>
      <c r="S1" s="5"/>
    </row>
    <row r="2" spans="1:23" ht="59.25" customHeight="1" x14ac:dyDescent="0.25">
      <c r="A2" s="51" t="s">
        <v>47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"/>
    </row>
    <row r="3" spans="1:23" ht="44.25" customHeight="1" x14ac:dyDescent="0.25">
      <c r="A3" s="52" t="s">
        <v>35</v>
      </c>
      <c r="B3" s="53"/>
      <c r="C3" s="54"/>
      <c r="D3" s="58" t="s">
        <v>5</v>
      </c>
      <c r="E3" s="58" t="s">
        <v>25</v>
      </c>
      <c r="F3" s="58" t="s">
        <v>0</v>
      </c>
      <c r="G3" s="60" t="s">
        <v>29</v>
      </c>
      <c r="H3" s="61"/>
      <c r="I3" s="61"/>
      <c r="J3" s="61"/>
      <c r="K3" s="62"/>
      <c r="L3" s="58" t="s">
        <v>26</v>
      </c>
      <c r="M3" s="63" t="s">
        <v>27</v>
      </c>
      <c r="N3" s="64"/>
      <c r="O3" s="59" t="s">
        <v>1</v>
      </c>
      <c r="P3" s="63" t="s">
        <v>28</v>
      </c>
      <c r="Q3" s="64"/>
      <c r="R3" s="58" t="s">
        <v>2</v>
      </c>
      <c r="S3" s="6"/>
      <c r="T3" s="2"/>
    </row>
    <row r="4" spans="1:23" ht="47.25" customHeight="1" x14ac:dyDescent="0.25">
      <c r="A4" s="55"/>
      <c r="B4" s="56"/>
      <c r="C4" s="57"/>
      <c r="D4" s="58"/>
      <c r="E4" s="58"/>
      <c r="F4" s="58"/>
      <c r="G4" s="59" t="s">
        <v>31</v>
      </c>
      <c r="H4" s="59" t="s">
        <v>32</v>
      </c>
      <c r="I4" s="59" t="s">
        <v>33</v>
      </c>
      <c r="J4" s="59" t="s">
        <v>34</v>
      </c>
      <c r="K4" s="59" t="s">
        <v>30</v>
      </c>
      <c r="L4" s="58"/>
      <c r="M4" s="65"/>
      <c r="N4" s="66"/>
      <c r="O4" s="67"/>
      <c r="P4" s="65"/>
      <c r="Q4" s="66"/>
      <c r="R4" s="58"/>
      <c r="S4" s="7"/>
    </row>
    <row r="5" spans="1:23" ht="123" customHeight="1" thickBot="1" x14ac:dyDescent="0.3">
      <c r="A5" s="55"/>
      <c r="B5" s="56"/>
      <c r="C5" s="57"/>
      <c r="D5" s="59"/>
      <c r="E5" s="59"/>
      <c r="F5" s="59"/>
      <c r="G5" s="67"/>
      <c r="H5" s="67"/>
      <c r="I5" s="67"/>
      <c r="J5" s="67"/>
      <c r="K5" s="67"/>
      <c r="L5" s="59"/>
      <c r="M5" s="36" t="s">
        <v>37</v>
      </c>
      <c r="N5" s="36" t="s">
        <v>3</v>
      </c>
      <c r="O5" s="67"/>
      <c r="P5" s="36" t="s">
        <v>38</v>
      </c>
      <c r="Q5" s="36" t="s">
        <v>4</v>
      </c>
      <c r="R5" s="59"/>
      <c r="S5" s="8"/>
    </row>
    <row r="6" spans="1:23" ht="33.75" customHeight="1" thickBot="1" x14ac:dyDescent="0.3">
      <c r="A6" s="68" t="s">
        <v>17</v>
      </c>
      <c r="B6" s="69"/>
      <c r="C6" s="69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70" t="s">
        <v>41</v>
      </c>
      <c r="U6" s="70"/>
      <c r="V6" s="70" t="s">
        <v>40</v>
      </c>
      <c r="W6" s="70"/>
    </row>
    <row r="7" spans="1:23" ht="33.75" customHeight="1" x14ac:dyDescent="0.25">
      <c r="A7" s="19">
        <v>1</v>
      </c>
      <c r="B7" s="71" t="s">
        <v>7</v>
      </c>
      <c r="C7" s="71"/>
      <c r="D7" s="20"/>
      <c r="E7" s="20">
        <v>4</v>
      </c>
      <c r="F7" s="20"/>
      <c r="G7" s="20">
        <v>1</v>
      </c>
      <c r="H7" s="20">
        <v>3</v>
      </c>
      <c r="I7" s="20"/>
      <c r="J7" s="20"/>
      <c r="K7" s="20">
        <v>4</v>
      </c>
      <c r="L7" s="20"/>
      <c r="M7" s="20"/>
      <c r="N7" s="20">
        <v>2</v>
      </c>
      <c r="O7" s="20"/>
      <c r="P7" s="20"/>
      <c r="Q7" s="20"/>
      <c r="R7" s="20">
        <v>2</v>
      </c>
      <c r="S7" s="3"/>
      <c r="T7" s="37">
        <f>D7+E7</f>
        <v>4</v>
      </c>
      <c r="U7" s="37">
        <f>F7+K7+L7</f>
        <v>4</v>
      </c>
      <c r="V7" s="37">
        <f>K7</f>
        <v>4</v>
      </c>
      <c r="W7" s="37">
        <f>G7+H7+I7+J7</f>
        <v>4</v>
      </c>
    </row>
    <row r="8" spans="1:23" ht="30.75" customHeight="1" x14ac:dyDescent="0.25">
      <c r="A8" s="21">
        <v>2</v>
      </c>
      <c r="B8" s="72" t="s">
        <v>8</v>
      </c>
      <c r="C8" s="72"/>
      <c r="D8" s="22"/>
      <c r="E8" s="22">
        <v>3</v>
      </c>
      <c r="F8" s="22"/>
      <c r="G8" s="22">
        <v>1</v>
      </c>
      <c r="H8" s="22">
        <v>1</v>
      </c>
      <c r="I8" s="22">
        <v>1</v>
      </c>
      <c r="J8" s="22"/>
      <c r="K8" s="22">
        <v>3</v>
      </c>
      <c r="L8" s="22"/>
      <c r="M8" s="22"/>
      <c r="N8" s="22">
        <v>3</v>
      </c>
      <c r="O8" s="22">
        <v>2</v>
      </c>
      <c r="P8" s="22"/>
      <c r="Q8" s="22"/>
      <c r="R8" s="22">
        <v>1</v>
      </c>
      <c r="S8" s="3"/>
      <c r="T8" s="37">
        <f t="shared" ref="T8:T16" si="0">D8+E8</f>
        <v>3</v>
      </c>
      <c r="U8" s="37">
        <f t="shared" ref="U8:U23" si="1">F8+K8+L8</f>
        <v>3</v>
      </c>
      <c r="V8" s="37">
        <f t="shared" ref="V8:V16" si="2">K8</f>
        <v>3</v>
      </c>
      <c r="W8" s="37">
        <f t="shared" ref="W8:W16" si="3">G8+H8+I8+J8</f>
        <v>3</v>
      </c>
    </row>
    <row r="9" spans="1:23" ht="29.25" customHeight="1" x14ac:dyDescent="0.25">
      <c r="A9" s="21">
        <v>3</v>
      </c>
      <c r="B9" s="72" t="s">
        <v>9</v>
      </c>
      <c r="C9" s="72"/>
      <c r="D9" s="22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22"/>
      <c r="N9" s="22">
        <v>1</v>
      </c>
      <c r="O9" s="22"/>
      <c r="P9" s="22"/>
      <c r="Q9" s="22"/>
      <c r="R9" s="22">
        <v>1</v>
      </c>
      <c r="S9" s="3"/>
      <c r="T9" s="37">
        <f t="shared" si="0"/>
        <v>2</v>
      </c>
      <c r="U9" s="37">
        <f t="shared" si="1"/>
        <v>2</v>
      </c>
      <c r="V9" s="37">
        <f t="shared" si="2"/>
        <v>2</v>
      </c>
      <c r="W9" s="37">
        <f t="shared" si="3"/>
        <v>2</v>
      </c>
    </row>
    <row r="10" spans="1:23" ht="33" customHeight="1" x14ac:dyDescent="0.25">
      <c r="A10" s="21">
        <v>4</v>
      </c>
      <c r="B10" s="72" t="s">
        <v>10</v>
      </c>
      <c r="C10" s="7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5.5" customHeight="1" x14ac:dyDescent="0.25">
      <c r="A11" s="21">
        <v>5</v>
      </c>
      <c r="B11" s="72" t="s">
        <v>11</v>
      </c>
      <c r="C11" s="72"/>
      <c r="D11" s="22"/>
      <c r="E11" s="22">
        <v>1</v>
      </c>
      <c r="F11" s="22"/>
      <c r="G11" s="22"/>
      <c r="H11" s="22">
        <v>1</v>
      </c>
      <c r="I11" s="22"/>
      <c r="J11" s="22"/>
      <c r="K11" s="22">
        <v>1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1</v>
      </c>
      <c r="U11" s="37">
        <f t="shared" si="1"/>
        <v>1</v>
      </c>
      <c r="V11" s="37">
        <f t="shared" si="2"/>
        <v>1</v>
      </c>
      <c r="W11" s="37">
        <f t="shared" si="3"/>
        <v>1</v>
      </c>
    </row>
    <row r="12" spans="1:23" ht="45" customHeight="1" x14ac:dyDescent="0.25">
      <c r="A12" s="21">
        <v>6</v>
      </c>
      <c r="B12" s="73" t="s">
        <v>12</v>
      </c>
      <c r="C12" s="73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73" t="s">
        <v>13</v>
      </c>
      <c r="C13" s="73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73" t="s">
        <v>14</v>
      </c>
      <c r="C14" s="73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9.25" customHeight="1" x14ac:dyDescent="0.25">
      <c r="A15" s="21">
        <v>9</v>
      </c>
      <c r="B15" s="74" t="s">
        <v>15</v>
      </c>
      <c r="C15" s="74"/>
      <c r="D15" s="22"/>
      <c r="E15" s="22">
        <v>1</v>
      </c>
      <c r="F15" s="22"/>
      <c r="G15" s="22"/>
      <c r="H15" s="22">
        <v>1</v>
      </c>
      <c r="I15" s="22"/>
      <c r="J15" s="22"/>
      <c r="K15" s="22">
        <v>1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1</v>
      </c>
      <c r="U15" s="37">
        <f t="shared" si="1"/>
        <v>1</v>
      </c>
      <c r="V15" s="37">
        <f t="shared" si="2"/>
        <v>1</v>
      </c>
      <c r="W15" s="37">
        <f t="shared" si="3"/>
        <v>1</v>
      </c>
    </row>
    <row r="16" spans="1:23" ht="45" customHeight="1" thickBot="1" x14ac:dyDescent="0.3">
      <c r="A16" s="32">
        <v>10</v>
      </c>
      <c r="B16" s="84" t="s">
        <v>16</v>
      </c>
      <c r="C16" s="8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63.75" customHeight="1" thickBot="1" x14ac:dyDescent="0.3">
      <c r="A17" s="88" t="s">
        <v>18</v>
      </c>
      <c r="B17" s="89"/>
      <c r="C17" s="90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38"/>
      <c r="U17" s="44"/>
      <c r="V17" s="39"/>
      <c r="W17" s="39"/>
    </row>
    <row r="18" spans="1:23" ht="35.25" customHeight="1" x14ac:dyDescent="0.25">
      <c r="A18" s="33">
        <v>1</v>
      </c>
      <c r="B18" s="91" t="s">
        <v>19</v>
      </c>
      <c r="C18" s="9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3" customHeight="1" x14ac:dyDescent="0.25">
      <c r="A19" s="27">
        <v>2</v>
      </c>
      <c r="B19" s="83" t="s">
        <v>20</v>
      </c>
      <c r="C19" s="8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3" customHeight="1" x14ac:dyDescent="0.25">
      <c r="A20" s="26">
        <v>3</v>
      </c>
      <c r="B20" s="72" t="s">
        <v>21</v>
      </c>
      <c r="C20" s="7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4" customHeight="1" x14ac:dyDescent="0.25">
      <c r="A21" s="27">
        <v>4</v>
      </c>
      <c r="B21" s="72" t="s">
        <v>22</v>
      </c>
      <c r="C21" s="7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 t="shared" si="1"/>
        <v>0</v>
      </c>
      <c r="V21" s="37">
        <f>P21</f>
        <v>0</v>
      </c>
      <c r="W21" s="37">
        <f>L21+M21+N21+O21</f>
        <v>0</v>
      </c>
    </row>
    <row r="22" spans="1:23" ht="28.5" customHeight="1" thickBot="1" x14ac:dyDescent="0.3">
      <c r="A22" s="28">
        <v>5</v>
      </c>
      <c r="B22" s="75" t="s">
        <v>23</v>
      </c>
      <c r="C22" s="7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ht="27" customHeight="1" thickBot="1" x14ac:dyDescent="0.3">
      <c r="A23" s="85" t="s">
        <v>24</v>
      </c>
      <c r="B23" s="86"/>
      <c r="C23" s="86"/>
      <c r="D23" s="43">
        <f>D7+D8+D9+D10+D11+D12+D13+D14+D15+D16+D18+D19+D20+D21+D22</f>
        <v>0</v>
      </c>
      <c r="E23" s="43">
        <f t="shared" ref="E23:R23" si="4">E7+E8+E9+E10+E11+E12+E13+E14+E15+E16+E18+E19+E20+E21+E22</f>
        <v>11</v>
      </c>
      <c r="F23" s="43">
        <f t="shared" si="4"/>
        <v>0</v>
      </c>
      <c r="G23" s="43">
        <f t="shared" si="4"/>
        <v>2</v>
      </c>
      <c r="H23" s="43">
        <f t="shared" si="4"/>
        <v>8</v>
      </c>
      <c r="I23" s="43">
        <f t="shared" si="4"/>
        <v>1</v>
      </c>
      <c r="J23" s="43">
        <f t="shared" si="4"/>
        <v>0</v>
      </c>
      <c r="K23" s="43">
        <f t="shared" si="4"/>
        <v>11</v>
      </c>
      <c r="L23" s="43">
        <f t="shared" si="4"/>
        <v>0</v>
      </c>
      <c r="M23" s="43">
        <f t="shared" si="4"/>
        <v>0</v>
      </c>
      <c r="N23" s="43">
        <f t="shared" si="4"/>
        <v>6</v>
      </c>
      <c r="O23" s="43">
        <f t="shared" si="4"/>
        <v>2</v>
      </c>
      <c r="P23" s="43">
        <f t="shared" si="4"/>
        <v>0</v>
      </c>
      <c r="Q23" s="43">
        <f t="shared" si="4"/>
        <v>0</v>
      </c>
      <c r="R23" s="43">
        <f t="shared" si="4"/>
        <v>4</v>
      </c>
      <c r="S23" s="4"/>
      <c r="T23" s="40">
        <f>SUM(T7:T16,T18:T22)</f>
        <v>11</v>
      </c>
      <c r="U23" s="37">
        <f t="shared" si="1"/>
        <v>11</v>
      </c>
      <c r="V23" s="40">
        <f>SUM(V7:V16,V18:V22)</f>
        <v>11</v>
      </c>
      <c r="W23" s="40">
        <f>SUM(W7:W16,W18:W22)</f>
        <v>11</v>
      </c>
    </row>
    <row r="25" spans="1:23" x14ac:dyDescent="0.25">
      <c r="C25" s="45"/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5"/>
  <sheetViews>
    <sheetView zoomScale="75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47" t="s">
        <v>43</v>
      </c>
      <c r="B1" s="47"/>
      <c r="C1" s="92"/>
      <c r="D1" s="48" t="s">
        <v>6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 t="s">
        <v>44</v>
      </c>
      <c r="Q1" s="49"/>
      <c r="R1" s="50"/>
      <c r="S1" s="5"/>
    </row>
    <row r="2" spans="1:23" ht="63" customHeight="1" x14ac:dyDescent="0.25">
      <c r="A2" s="51" t="s">
        <v>46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"/>
    </row>
    <row r="3" spans="1:23" ht="53.25" customHeight="1" x14ac:dyDescent="0.25">
      <c r="A3" s="52" t="s">
        <v>35</v>
      </c>
      <c r="B3" s="53"/>
      <c r="C3" s="54"/>
      <c r="D3" s="58" t="s">
        <v>5</v>
      </c>
      <c r="E3" s="58" t="s">
        <v>25</v>
      </c>
      <c r="F3" s="58" t="s">
        <v>0</v>
      </c>
      <c r="G3" s="60" t="s">
        <v>29</v>
      </c>
      <c r="H3" s="61"/>
      <c r="I3" s="61"/>
      <c r="J3" s="61"/>
      <c r="K3" s="62"/>
      <c r="L3" s="58" t="s">
        <v>26</v>
      </c>
      <c r="M3" s="63" t="s">
        <v>27</v>
      </c>
      <c r="N3" s="64"/>
      <c r="O3" s="59" t="s">
        <v>1</v>
      </c>
      <c r="P3" s="63" t="s">
        <v>28</v>
      </c>
      <c r="Q3" s="64"/>
      <c r="R3" s="58" t="s">
        <v>2</v>
      </c>
      <c r="S3" s="6"/>
      <c r="T3" s="2"/>
    </row>
    <row r="4" spans="1:23" ht="29.25" customHeight="1" x14ac:dyDescent="0.25">
      <c r="A4" s="55"/>
      <c r="B4" s="56"/>
      <c r="C4" s="57"/>
      <c r="D4" s="58"/>
      <c r="E4" s="58"/>
      <c r="F4" s="58"/>
      <c r="G4" s="59" t="s">
        <v>31</v>
      </c>
      <c r="H4" s="59" t="s">
        <v>32</v>
      </c>
      <c r="I4" s="59" t="s">
        <v>33</v>
      </c>
      <c r="J4" s="59" t="s">
        <v>34</v>
      </c>
      <c r="K4" s="59" t="s">
        <v>30</v>
      </c>
      <c r="L4" s="58"/>
      <c r="M4" s="65"/>
      <c r="N4" s="66"/>
      <c r="O4" s="67"/>
      <c r="P4" s="65"/>
      <c r="Q4" s="66"/>
      <c r="R4" s="58"/>
      <c r="S4" s="7"/>
    </row>
    <row r="5" spans="1:23" ht="123" customHeight="1" thickBot="1" x14ac:dyDescent="0.3">
      <c r="A5" s="55"/>
      <c r="B5" s="56"/>
      <c r="C5" s="57"/>
      <c r="D5" s="59"/>
      <c r="E5" s="59"/>
      <c r="F5" s="59"/>
      <c r="G5" s="67"/>
      <c r="H5" s="67"/>
      <c r="I5" s="67"/>
      <c r="J5" s="67"/>
      <c r="K5" s="67"/>
      <c r="L5" s="59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59"/>
      <c r="S5" s="8"/>
    </row>
    <row r="6" spans="1:23" ht="39.75" customHeight="1" thickBot="1" x14ac:dyDescent="0.3">
      <c r="A6" s="68" t="s">
        <v>17</v>
      </c>
      <c r="B6" s="69"/>
      <c r="C6" s="69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70" t="s">
        <v>41</v>
      </c>
      <c r="U6" s="70"/>
      <c r="V6" s="70" t="s">
        <v>40</v>
      </c>
      <c r="W6" s="70"/>
    </row>
    <row r="7" spans="1:23" ht="35.25" customHeight="1" x14ac:dyDescent="0.25">
      <c r="A7" s="19">
        <v>1</v>
      </c>
      <c r="B7" s="71" t="s">
        <v>7</v>
      </c>
      <c r="C7" s="71"/>
      <c r="D7" s="20"/>
      <c r="E7" s="20">
        <v>10</v>
      </c>
      <c r="F7" s="20"/>
      <c r="G7" s="20">
        <v>3</v>
      </c>
      <c r="H7" s="20">
        <v>7</v>
      </c>
      <c r="I7" s="20"/>
      <c r="J7" s="20"/>
      <c r="K7" s="20">
        <v>10</v>
      </c>
      <c r="L7" s="20"/>
      <c r="M7" s="20"/>
      <c r="N7" s="20">
        <v>3</v>
      </c>
      <c r="O7" s="20">
        <v>2</v>
      </c>
      <c r="P7" s="20"/>
      <c r="Q7" s="20"/>
      <c r="R7" s="20">
        <v>1</v>
      </c>
      <c r="S7" s="3"/>
      <c r="T7" s="37">
        <f>D7+E7</f>
        <v>10</v>
      </c>
      <c r="U7" s="37">
        <f>F7+K7+L7</f>
        <v>10</v>
      </c>
      <c r="V7" s="37">
        <f>K7</f>
        <v>10</v>
      </c>
      <c r="W7" s="37">
        <f>G7+H7+I7+J7</f>
        <v>10</v>
      </c>
    </row>
    <row r="8" spans="1:23" ht="27" customHeight="1" x14ac:dyDescent="0.25">
      <c r="A8" s="21">
        <v>2</v>
      </c>
      <c r="B8" s="72" t="s">
        <v>8</v>
      </c>
      <c r="C8" s="72"/>
      <c r="D8" s="22"/>
      <c r="E8" s="22">
        <v>16</v>
      </c>
      <c r="F8" s="22"/>
      <c r="G8" s="22">
        <v>1</v>
      </c>
      <c r="H8" s="22">
        <v>13</v>
      </c>
      <c r="I8" s="22">
        <v>2</v>
      </c>
      <c r="J8" s="22"/>
      <c r="K8" s="22">
        <v>16</v>
      </c>
      <c r="L8" s="22"/>
      <c r="M8" s="22"/>
      <c r="N8" s="22">
        <v>8</v>
      </c>
      <c r="O8" s="22">
        <v>5</v>
      </c>
      <c r="P8" s="22"/>
      <c r="Q8" s="22"/>
      <c r="R8" s="22">
        <v>3</v>
      </c>
      <c r="S8" s="3"/>
      <c r="T8" s="37">
        <f t="shared" ref="T8:T16" si="0">D8+E8</f>
        <v>16</v>
      </c>
      <c r="U8" s="37">
        <f t="shared" ref="U8:U23" si="1">F8+K8+L8</f>
        <v>16</v>
      </c>
      <c r="V8" s="37">
        <f t="shared" ref="V8:V16" si="2">K8</f>
        <v>16</v>
      </c>
      <c r="W8" s="37">
        <f t="shared" ref="W8:W16" si="3">G8+H8+I8+J8</f>
        <v>16</v>
      </c>
    </row>
    <row r="9" spans="1:23" ht="23.25" customHeight="1" x14ac:dyDescent="0.25">
      <c r="A9" s="21">
        <v>3</v>
      </c>
      <c r="B9" s="72" t="s">
        <v>9</v>
      </c>
      <c r="C9" s="72"/>
      <c r="D9" s="22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22"/>
      <c r="N9" s="22">
        <v>1</v>
      </c>
      <c r="O9" s="22"/>
      <c r="P9" s="22"/>
      <c r="Q9" s="22">
        <v>1</v>
      </c>
      <c r="R9" s="22"/>
      <c r="S9" s="3"/>
      <c r="T9" s="37">
        <f t="shared" si="0"/>
        <v>2</v>
      </c>
      <c r="U9" s="37">
        <f t="shared" si="1"/>
        <v>2</v>
      </c>
      <c r="V9" s="37">
        <f t="shared" si="2"/>
        <v>2</v>
      </c>
      <c r="W9" s="37">
        <f t="shared" si="3"/>
        <v>2</v>
      </c>
    </row>
    <row r="10" spans="1:23" ht="35.25" customHeight="1" x14ac:dyDescent="0.25">
      <c r="A10" s="21">
        <v>4</v>
      </c>
      <c r="B10" s="72" t="s">
        <v>10</v>
      </c>
      <c r="C10" s="7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1" customHeight="1" x14ac:dyDescent="0.25">
      <c r="A11" s="21">
        <v>5</v>
      </c>
      <c r="B11" s="72" t="s">
        <v>11</v>
      </c>
      <c r="C11" s="72"/>
      <c r="D11" s="22"/>
      <c r="E11" s="22">
        <v>28</v>
      </c>
      <c r="F11" s="22"/>
      <c r="G11" s="22"/>
      <c r="H11" s="22">
        <v>27</v>
      </c>
      <c r="I11" s="22">
        <v>1</v>
      </c>
      <c r="J11" s="22"/>
      <c r="K11" s="22">
        <v>28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28</v>
      </c>
      <c r="U11" s="37">
        <f t="shared" si="1"/>
        <v>28</v>
      </c>
      <c r="V11" s="37">
        <f t="shared" si="2"/>
        <v>28</v>
      </c>
      <c r="W11" s="37">
        <f t="shared" si="3"/>
        <v>28</v>
      </c>
    </row>
    <row r="12" spans="1:23" ht="45" customHeight="1" x14ac:dyDescent="0.25">
      <c r="A12" s="21">
        <v>6</v>
      </c>
      <c r="B12" s="73" t="s">
        <v>12</v>
      </c>
      <c r="C12" s="73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27.75" customHeight="1" x14ac:dyDescent="0.25">
      <c r="A13" s="21">
        <v>7</v>
      </c>
      <c r="B13" s="73" t="s">
        <v>13</v>
      </c>
      <c r="C13" s="73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73" t="s">
        <v>14</v>
      </c>
      <c r="C14" s="73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74" t="s">
        <v>15</v>
      </c>
      <c r="C15" s="74"/>
      <c r="D15" s="22"/>
      <c r="E15" s="22">
        <v>32</v>
      </c>
      <c r="F15" s="22"/>
      <c r="G15" s="22">
        <v>1</v>
      </c>
      <c r="H15" s="22">
        <v>31</v>
      </c>
      <c r="I15" s="22"/>
      <c r="J15" s="22"/>
      <c r="K15" s="22">
        <v>32</v>
      </c>
      <c r="L15" s="22"/>
      <c r="M15" s="22"/>
      <c r="N15" s="22">
        <v>1</v>
      </c>
      <c r="O15" s="22"/>
      <c r="P15" s="22"/>
      <c r="Q15" s="22">
        <v>1</v>
      </c>
      <c r="R15" s="22"/>
      <c r="S15" s="3"/>
      <c r="T15" s="37">
        <f t="shared" si="0"/>
        <v>32</v>
      </c>
      <c r="U15" s="37">
        <f t="shared" si="1"/>
        <v>32</v>
      </c>
      <c r="V15" s="37">
        <f t="shared" si="2"/>
        <v>32</v>
      </c>
      <c r="W15" s="37">
        <f t="shared" si="3"/>
        <v>32</v>
      </c>
    </row>
    <row r="16" spans="1:23" ht="45" customHeight="1" x14ac:dyDescent="0.25">
      <c r="A16" s="21">
        <v>10</v>
      </c>
      <c r="B16" s="74" t="s">
        <v>16</v>
      </c>
      <c r="C16" s="74"/>
      <c r="D16" s="24">
        <v>1</v>
      </c>
      <c r="E16" s="24">
        <v>3</v>
      </c>
      <c r="F16" s="24"/>
      <c r="G16" s="24">
        <v>3</v>
      </c>
      <c r="H16" s="24"/>
      <c r="I16" s="24">
        <v>1</v>
      </c>
      <c r="J16" s="24"/>
      <c r="K16" s="24">
        <v>4</v>
      </c>
      <c r="L16" s="24"/>
      <c r="M16" s="24"/>
      <c r="N16" s="24">
        <v>3</v>
      </c>
      <c r="O16" s="24">
        <v>3</v>
      </c>
      <c r="P16" s="24"/>
      <c r="Q16" s="24"/>
      <c r="R16" s="24"/>
      <c r="S16" s="3"/>
      <c r="T16" s="37">
        <f t="shared" si="0"/>
        <v>4</v>
      </c>
      <c r="U16" s="37">
        <f t="shared" si="1"/>
        <v>4</v>
      </c>
      <c r="V16" s="37">
        <f t="shared" si="2"/>
        <v>4</v>
      </c>
      <c r="W16" s="37">
        <f t="shared" si="3"/>
        <v>4</v>
      </c>
    </row>
    <row r="17" spans="1:23" ht="42.75" customHeight="1" x14ac:dyDescent="0.25">
      <c r="A17" s="78" t="s">
        <v>18</v>
      </c>
      <c r="B17" s="78"/>
      <c r="C17" s="79"/>
      <c r="D17" s="93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4"/>
      <c r="T17" s="38"/>
      <c r="U17" s="44"/>
      <c r="V17" s="39"/>
      <c r="W17" s="39"/>
    </row>
    <row r="18" spans="1:23" ht="33.75" customHeight="1" x14ac:dyDescent="0.25">
      <c r="A18" s="26">
        <v>1</v>
      </c>
      <c r="B18" s="83" t="s">
        <v>19</v>
      </c>
      <c r="C18" s="8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0" customHeight="1" x14ac:dyDescent="0.25">
      <c r="A19" s="27">
        <v>2</v>
      </c>
      <c r="B19" s="83" t="s">
        <v>20</v>
      </c>
      <c r="C19" s="83"/>
      <c r="D19" s="22"/>
      <c r="E19" s="22">
        <v>2</v>
      </c>
      <c r="F19" s="22"/>
      <c r="G19" s="22">
        <v>1</v>
      </c>
      <c r="H19" s="22"/>
      <c r="I19" s="22">
        <v>1</v>
      </c>
      <c r="J19" s="22"/>
      <c r="K19" s="22">
        <v>2</v>
      </c>
      <c r="L19" s="22"/>
      <c r="M19" s="22"/>
      <c r="N19" s="22"/>
      <c r="O19" s="22"/>
      <c r="P19" s="22"/>
      <c r="Q19" s="22"/>
      <c r="R19" s="22"/>
      <c r="S19" s="3"/>
      <c r="T19" s="37">
        <f>J19+K19</f>
        <v>2</v>
      </c>
      <c r="U19" s="37">
        <f t="shared" si="1"/>
        <v>2</v>
      </c>
      <c r="V19" s="37">
        <f>P19</f>
        <v>0</v>
      </c>
      <c r="W19" s="37">
        <f>L19+M19+N19+O19</f>
        <v>0</v>
      </c>
    </row>
    <row r="20" spans="1:23" ht="27" customHeight="1" x14ac:dyDescent="0.25">
      <c r="A20" s="26">
        <v>3</v>
      </c>
      <c r="B20" s="72" t="s">
        <v>21</v>
      </c>
      <c r="C20" s="7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5.5" customHeight="1" x14ac:dyDescent="0.25">
      <c r="A21" s="27">
        <v>4</v>
      </c>
      <c r="B21" s="72" t="s">
        <v>22</v>
      </c>
      <c r="C21" s="72"/>
      <c r="D21" s="22"/>
      <c r="E21" s="22">
        <v>5</v>
      </c>
      <c r="F21" s="22"/>
      <c r="G21" s="22">
        <v>1</v>
      </c>
      <c r="H21" s="22">
        <v>4</v>
      </c>
      <c r="I21" s="22"/>
      <c r="J21" s="22"/>
      <c r="K21" s="22">
        <v>5</v>
      </c>
      <c r="L21" s="22"/>
      <c r="M21" s="22"/>
      <c r="N21" s="22"/>
      <c r="O21" s="22"/>
      <c r="P21" s="22"/>
      <c r="Q21" s="22"/>
      <c r="R21" s="22"/>
      <c r="S21" s="3"/>
      <c r="T21" s="37">
        <f>J21+K21</f>
        <v>5</v>
      </c>
      <c r="U21" s="37">
        <f t="shared" si="1"/>
        <v>5</v>
      </c>
      <c r="V21" s="37">
        <f>P21</f>
        <v>0</v>
      </c>
      <c r="W21" s="37">
        <f>L21+M21+N21+O21</f>
        <v>0</v>
      </c>
    </row>
    <row r="22" spans="1:23" ht="25.5" customHeight="1" thickBot="1" x14ac:dyDescent="0.3">
      <c r="A22" s="28">
        <v>5</v>
      </c>
      <c r="B22" s="75" t="s">
        <v>23</v>
      </c>
      <c r="C22" s="7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s="11" customFormat="1" ht="30" customHeight="1" thickBot="1" x14ac:dyDescent="0.3">
      <c r="A23" s="76" t="s">
        <v>24</v>
      </c>
      <c r="B23" s="77"/>
      <c r="C23" s="77"/>
      <c r="D23" s="43">
        <f>D7+D8+D9+D10+D11+D12+D13+D14+D15+D16+D18+D19+D20+D21+D22</f>
        <v>1</v>
      </c>
      <c r="E23" s="43">
        <f t="shared" ref="E23:R23" si="4">E7+E8+E9+E10+E11+E12+E13+E14+E15+E16+E18+E19+E20+E21+E22</f>
        <v>98</v>
      </c>
      <c r="F23" s="43">
        <f t="shared" si="4"/>
        <v>0</v>
      </c>
      <c r="G23" s="43">
        <f t="shared" si="4"/>
        <v>10</v>
      </c>
      <c r="H23" s="43">
        <f t="shared" si="4"/>
        <v>84</v>
      </c>
      <c r="I23" s="43">
        <f t="shared" si="4"/>
        <v>5</v>
      </c>
      <c r="J23" s="43">
        <f t="shared" si="4"/>
        <v>0</v>
      </c>
      <c r="K23" s="43">
        <f t="shared" si="4"/>
        <v>99</v>
      </c>
      <c r="L23" s="43">
        <f t="shared" si="4"/>
        <v>0</v>
      </c>
      <c r="M23" s="43">
        <f t="shared" si="4"/>
        <v>0</v>
      </c>
      <c r="N23" s="43">
        <f t="shared" si="4"/>
        <v>16</v>
      </c>
      <c r="O23" s="43">
        <f t="shared" si="4"/>
        <v>10</v>
      </c>
      <c r="P23" s="43">
        <f t="shared" si="4"/>
        <v>0</v>
      </c>
      <c r="Q23" s="43">
        <f t="shared" si="4"/>
        <v>2</v>
      </c>
      <c r="R23" s="43">
        <f t="shared" si="4"/>
        <v>4</v>
      </c>
      <c r="S23" s="10"/>
      <c r="T23" s="40">
        <f>SUM(T7:T16,T18:T22)</f>
        <v>99</v>
      </c>
      <c r="U23" s="37">
        <f t="shared" si="1"/>
        <v>99</v>
      </c>
      <c r="V23" s="40">
        <f>SUM(V7:V16,V18:V22)</f>
        <v>92</v>
      </c>
      <c r="W23" s="40">
        <f>SUM(W7:W16,W18:W22)</f>
        <v>92</v>
      </c>
    </row>
    <row r="25" spans="1:23" x14ac:dyDescent="0.25">
      <c r="E25" s="45"/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6"/>
  <sheetViews>
    <sheetView topLeftCell="A13" zoomScale="75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47" t="s">
        <v>43</v>
      </c>
      <c r="B1" s="47"/>
      <c r="C1" s="92"/>
      <c r="D1" s="48" t="s">
        <v>6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 t="s">
        <v>44</v>
      </c>
      <c r="Q1" s="49"/>
      <c r="R1" s="50"/>
      <c r="S1" s="12"/>
    </row>
    <row r="2" spans="1:23" ht="54.75" customHeight="1" x14ac:dyDescent="0.25">
      <c r="A2" s="51" t="s">
        <v>45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12"/>
    </row>
    <row r="3" spans="1:23" ht="50.25" customHeight="1" x14ac:dyDescent="0.25">
      <c r="A3" s="52" t="s">
        <v>35</v>
      </c>
      <c r="B3" s="53"/>
      <c r="C3" s="54"/>
      <c r="D3" s="58" t="s">
        <v>5</v>
      </c>
      <c r="E3" s="58" t="s">
        <v>25</v>
      </c>
      <c r="F3" s="58" t="s">
        <v>0</v>
      </c>
      <c r="G3" s="60" t="s">
        <v>29</v>
      </c>
      <c r="H3" s="61"/>
      <c r="I3" s="61"/>
      <c r="J3" s="61"/>
      <c r="K3" s="62"/>
      <c r="L3" s="58" t="s">
        <v>26</v>
      </c>
      <c r="M3" s="63" t="s">
        <v>27</v>
      </c>
      <c r="N3" s="64"/>
      <c r="O3" s="59" t="s">
        <v>1</v>
      </c>
      <c r="P3" s="63" t="s">
        <v>28</v>
      </c>
      <c r="Q3" s="64"/>
      <c r="R3" s="58" t="s">
        <v>2</v>
      </c>
      <c r="S3" s="14"/>
      <c r="T3" s="15"/>
    </row>
    <row r="4" spans="1:23" ht="42" customHeight="1" x14ac:dyDescent="0.25">
      <c r="A4" s="55"/>
      <c r="B4" s="56"/>
      <c r="C4" s="57"/>
      <c r="D4" s="58"/>
      <c r="E4" s="58"/>
      <c r="F4" s="58"/>
      <c r="G4" s="59" t="s">
        <v>31</v>
      </c>
      <c r="H4" s="59" t="s">
        <v>32</v>
      </c>
      <c r="I4" s="59" t="s">
        <v>33</v>
      </c>
      <c r="J4" s="59" t="s">
        <v>34</v>
      </c>
      <c r="K4" s="59" t="s">
        <v>30</v>
      </c>
      <c r="L4" s="58"/>
      <c r="M4" s="65"/>
      <c r="N4" s="66"/>
      <c r="O4" s="67"/>
      <c r="P4" s="65"/>
      <c r="Q4" s="66"/>
      <c r="R4" s="58"/>
      <c r="S4" s="16"/>
    </row>
    <row r="5" spans="1:23" ht="122.25" customHeight="1" thickBot="1" x14ac:dyDescent="0.3">
      <c r="A5" s="55"/>
      <c r="B5" s="56"/>
      <c r="C5" s="57"/>
      <c r="D5" s="59"/>
      <c r="E5" s="59"/>
      <c r="F5" s="59"/>
      <c r="G5" s="67"/>
      <c r="H5" s="67"/>
      <c r="I5" s="67"/>
      <c r="J5" s="67"/>
      <c r="K5" s="67"/>
      <c r="L5" s="59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59"/>
      <c r="S5" s="34"/>
    </row>
    <row r="6" spans="1:23" ht="43.5" customHeight="1" thickBot="1" x14ac:dyDescent="0.3">
      <c r="A6" s="68" t="s">
        <v>17</v>
      </c>
      <c r="B6" s="69"/>
      <c r="C6" s="69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5"/>
      <c r="T6" s="70" t="s">
        <v>41</v>
      </c>
      <c r="U6" s="70"/>
      <c r="V6" s="70" t="s">
        <v>40</v>
      </c>
      <c r="W6" s="70"/>
    </row>
    <row r="7" spans="1:23" ht="29.25" customHeight="1" x14ac:dyDescent="0.25">
      <c r="A7" s="19">
        <v>1</v>
      </c>
      <c r="B7" s="71" t="s">
        <v>7</v>
      </c>
      <c r="C7" s="71"/>
      <c r="D7" s="20"/>
      <c r="E7" s="20">
        <v>17</v>
      </c>
      <c r="F7" s="20"/>
      <c r="G7" s="20">
        <v>4</v>
      </c>
      <c r="H7" s="20">
        <v>13</v>
      </c>
      <c r="I7" s="20"/>
      <c r="J7" s="20"/>
      <c r="K7" s="20">
        <v>17</v>
      </c>
      <c r="L7" s="20"/>
      <c r="M7" s="20"/>
      <c r="N7" s="20">
        <v>2</v>
      </c>
      <c r="O7" s="20"/>
      <c r="P7" s="20"/>
      <c r="Q7" s="20"/>
      <c r="R7" s="20">
        <v>2</v>
      </c>
      <c r="S7" s="23"/>
      <c r="T7" s="37">
        <f>D7+E7</f>
        <v>17</v>
      </c>
      <c r="U7" s="37">
        <f>F7+K7+L7</f>
        <v>17</v>
      </c>
      <c r="V7" s="37">
        <f>K7</f>
        <v>17</v>
      </c>
      <c r="W7" s="37">
        <f>G7+H7+I7+J7</f>
        <v>17</v>
      </c>
    </row>
    <row r="8" spans="1:23" ht="23.25" customHeight="1" x14ac:dyDescent="0.25">
      <c r="A8" s="21">
        <v>2</v>
      </c>
      <c r="B8" s="72" t="s">
        <v>8</v>
      </c>
      <c r="C8" s="72"/>
      <c r="D8" s="22">
        <v>3</v>
      </c>
      <c r="E8" s="22">
        <v>4</v>
      </c>
      <c r="F8" s="22"/>
      <c r="G8" s="22">
        <v>1</v>
      </c>
      <c r="H8" s="22">
        <v>6</v>
      </c>
      <c r="I8" s="22"/>
      <c r="J8" s="22"/>
      <c r="K8" s="22">
        <v>7</v>
      </c>
      <c r="L8" s="22"/>
      <c r="M8" s="22"/>
      <c r="N8" s="22">
        <v>3</v>
      </c>
      <c r="O8" s="22"/>
      <c r="P8" s="22"/>
      <c r="Q8" s="22"/>
      <c r="R8" s="22">
        <v>3</v>
      </c>
      <c r="S8" s="23"/>
      <c r="T8" s="37">
        <f t="shared" ref="T8:T16" si="0">D8+E8</f>
        <v>7</v>
      </c>
      <c r="U8" s="37">
        <f t="shared" ref="U8:U23" si="1">F8+K8+L8</f>
        <v>7</v>
      </c>
      <c r="V8" s="37">
        <f t="shared" ref="V8:V16" si="2">K8</f>
        <v>7</v>
      </c>
      <c r="W8" s="37">
        <f t="shared" ref="W8:W16" si="3">G8+H8+I8+J8</f>
        <v>7</v>
      </c>
    </row>
    <row r="9" spans="1:23" ht="31.5" customHeight="1" x14ac:dyDescent="0.25">
      <c r="A9" s="21">
        <v>3</v>
      </c>
      <c r="B9" s="72" t="s">
        <v>9</v>
      </c>
      <c r="C9" s="72"/>
      <c r="D9" s="22"/>
      <c r="E9" s="22">
        <v>3</v>
      </c>
      <c r="F9" s="22"/>
      <c r="G9" s="22"/>
      <c r="H9" s="22">
        <v>3</v>
      </c>
      <c r="I9" s="22"/>
      <c r="J9" s="22"/>
      <c r="K9" s="22">
        <v>3</v>
      </c>
      <c r="L9" s="22"/>
      <c r="M9" s="22"/>
      <c r="N9" s="22"/>
      <c r="O9" s="22"/>
      <c r="P9" s="22"/>
      <c r="Q9" s="22"/>
      <c r="R9" s="22"/>
      <c r="S9" s="23"/>
      <c r="T9" s="37">
        <f t="shared" si="0"/>
        <v>3</v>
      </c>
      <c r="U9" s="37">
        <f t="shared" si="1"/>
        <v>3</v>
      </c>
      <c r="V9" s="37">
        <f t="shared" si="2"/>
        <v>3</v>
      </c>
      <c r="W9" s="37">
        <f t="shared" si="3"/>
        <v>3</v>
      </c>
    </row>
    <row r="10" spans="1:23" ht="31.5" customHeight="1" x14ac:dyDescent="0.25">
      <c r="A10" s="21">
        <v>4</v>
      </c>
      <c r="B10" s="72" t="s">
        <v>10</v>
      </c>
      <c r="C10" s="7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30.75" customHeight="1" x14ac:dyDescent="0.25">
      <c r="A11" s="21">
        <v>5</v>
      </c>
      <c r="B11" s="72" t="s">
        <v>11</v>
      </c>
      <c r="C11" s="72"/>
      <c r="D11" s="22"/>
      <c r="E11" s="22">
        <v>15</v>
      </c>
      <c r="F11" s="22"/>
      <c r="G11" s="22"/>
      <c r="H11" s="22">
        <v>15</v>
      </c>
      <c r="I11" s="22"/>
      <c r="J11" s="22"/>
      <c r="K11" s="22">
        <v>15</v>
      </c>
      <c r="L11" s="22"/>
      <c r="M11" s="22"/>
      <c r="N11" s="22"/>
      <c r="O11" s="22"/>
      <c r="P11" s="22"/>
      <c r="Q11" s="22"/>
      <c r="R11" s="22"/>
      <c r="S11" s="23"/>
      <c r="T11" s="37">
        <f t="shared" si="0"/>
        <v>15</v>
      </c>
      <c r="U11" s="37">
        <f t="shared" si="1"/>
        <v>15</v>
      </c>
      <c r="V11" s="37">
        <f t="shared" si="2"/>
        <v>15</v>
      </c>
      <c r="W11" s="37">
        <f t="shared" si="3"/>
        <v>15</v>
      </c>
    </row>
    <row r="12" spans="1:23" ht="45" customHeight="1" x14ac:dyDescent="0.25">
      <c r="A12" s="21">
        <v>6</v>
      </c>
      <c r="B12" s="73" t="s">
        <v>12</v>
      </c>
      <c r="C12" s="73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3" customHeight="1" x14ac:dyDescent="0.25">
      <c r="A13" s="21">
        <v>7</v>
      </c>
      <c r="B13" s="73" t="s">
        <v>13</v>
      </c>
      <c r="C13" s="73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73" t="s">
        <v>14</v>
      </c>
      <c r="C14" s="73"/>
      <c r="D14" s="22"/>
      <c r="E14" s="22">
        <v>5</v>
      </c>
      <c r="F14" s="22"/>
      <c r="G14" s="22"/>
      <c r="H14" s="22">
        <v>5</v>
      </c>
      <c r="I14" s="22"/>
      <c r="J14" s="22"/>
      <c r="K14" s="22">
        <v>5</v>
      </c>
      <c r="L14" s="22"/>
      <c r="M14" s="22"/>
      <c r="N14" s="22"/>
      <c r="O14" s="22"/>
      <c r="P14" s="22"/>
      <c r="Q14" s="22"/>
      <c r="R14" s="22"/>
      <c r="S14" s="23"/>
      <c r="T14" s="37">
        <f t="shared" si="0"/>
        <v>5</v>
      </c>
      <c r="U14" s="37">
        <f t="shared" si="1"/>
        <v>5</v>
      </c>
      <c r="V14" s="37">
        <f t="shared" si="2"/>
        <v>5</v>
      </c>
      <c r="W14" s="37">
        <f t="shared" si="3"/>
        <v>5</v>
      </c>
    </row>
    <row r="15" spans="1:23" ht="28.5" customHeight="1" x14ac:dyDescent="0.25">
      <c r="A15" s="21">
        <v>9</v>
      </c>
      <c r="B15" s="74" t="s">
        <v>15</v>
      </c>
      <c r="C15" s="74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37">
        <f t="shared" si="0"/>
        <v>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x14ac:dyDescent="0.25">
      <c r="A16" s="21">
        <v>10</v>
      </c>
      <c r="B16" s="74" t="s">
        <v>16</v>
      </c>
      <c r="C16" s="74"/>
      <c r="D16" s="24"/>
      <c r="E16" s="24">
        <v>3</v>
      </c>
      <c r="F16" s="24"/>
      <c r="G16" s="24">
        <v>2</v>
      </c>
      <c r="H16" s="24">
        <v>1</v>
      </c>
      <c r="I16" s="24"/>
      <c r="J16" s="24"/>
      <c r="K16" s="24">
        <v>3</v>
      </c>
      <c r="L16" s="24"/>
      <c r="M16" s="24"/>
      <c r="N16" s="24">
        <v>2</v>
      </c>
      <c r="O16" s="24">
        <v>2</v>
      </c>
      <c r="P16" s="24"/>
      <c r="Q16" s="24"/>
      <c r="R16" s="24"/>
      <c r="S16" s="23"/>
      <c r="T16" s="37">
        <f t="shared" si="0"/>
        <v>3</v>
      </c>
      <c r="U16" s="37">
        <f t="shared" si="1"/>
        <v>3</v>
      </c>
      <c r="V16" s="37">
        <f t="shared" si="2"/>
        <v>3</v>
      </c>
      <c r="W16" s="37">
        <f t="shared" si="3"/>
        <v>3</v>
      </c>
    </row>
    <row r="17" spans="1:23" ht="39.75" customHeight="1" x14ac:dyDescent="0.25">
      <c r="A17" s="78" t="s">
        <v>18</v>
      </c>
      <c r="B17" s="78"/>
      <c r="C17" s="79"/>
      <c r="D17" s="93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25"/>
      <c r="T17" s="38"/>
      <c r="U17" s="44"/>
      <c r="V17" s="39"/>
      <c r="W17" s="39"/>
    </row>
    <row r="18" spans="1:23" ht="29.25" customHeight="1" x14ac:dyDescent="0.25">
      <c r="A18" s="26">
        <v>1</v>
      </c>
      <c r="B18" s="83" t="s">
        <v>19</v>
      </c>
      <c r="C18" s="8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7">
        <f>J18+K18</f>
        <v>0</v>
      </c>
      <c r="U18" s="37">
        <f t="shared" si="1"/>
        <v>0</v>
      </c>
      <c r="V18" s="37">
        <f>P18</f>
        <v>0</v>
      </c>
      <c r="W18" s="37">
        <f>L18+M18+N18+O18</f>
        <v>0</v>
      </c>
    </row>
    <row r="19" spans="1:23" ht="37.5" customHeight="1" x14ac:dyDescent="0.25">
      <c r="A19" s="27">
        <v>2</v>
      </c>
      <c r="B19" s="83" t="s">
        <v>20</v>
      </c>
      <c r="C19" s="8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7">
        <f>J19+K19</f>
        <v>0</v>
      </c>
      <c r="U19" s="37">
        <f t="shared" si="1"/>
        <v>0</v>
      </c>
      <c r="V19" s="37">
        <f>P19</f>
        <v>0</v>
      </c>
      <c r="W19" s="37">
        <f>L19+M19+N19+O19</f>
        <v>0</v>
      </c>
    </row>
    <row r="20" spans="1:23" ht="36" customHeight="1" x14ac:dyDescent="0.25">
      <c r="A20" s="26">
        <v>3</v>
      </c>
      <c r="B20" s="72" t="s">
        <v>21</v>
      </c>
      <c r="C20" s="7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>J20+K20</f>
        <v>0</v>
      </c>
      <c r="U20" s="37">
        <f t="shared" si="1"/>
        <v>0</v>
      </c>
      <c r="V20" s="37">
        <f>P20</f>
        <v>0</v>
      </c>
      <c r="W20" s="37">
        <f>L20+M20+N20+O20</f>
        <v>0</v>
      </c>
    </row>
    <row r="21" spans="1:23" ht="28.5" customHeight="1" x14ac:dyDescent="0.25">
      <c r="A21" s="27">
        <v>4</v>
      </c>
      <c r="B21" s="72" t="s">
        <v>22</v>
      </c>
      <c r="C21" s="72"/>
      <c r="D21" s="22"/>
      <c r="E21" s="22">
        <v>2</v>
      </c>
      <c r="F21" s="22"/>
      <c r="G21" s="22"/>
      <c r="H21" s="22">
        <v>2</v>
      </c>
      <c r="I21" s="22"/>
      <c r="J21" s="22"/>
      <c r="K21" s="22">
        <v>2</v>
      </c>
      <c r="L21" s="22"/>
      <c r="M21" s="22"/>
      <c r="N21" s="22"/>
      <c r="O21" s="22"/>
      <c r="P21" s="22"/>
      <c r="Q21" s="22"/>
      <c r="R21" s="22"/>
      <c r="S21" s="23"/>
      <c r="T21" s="37">
        <f>J21+K21</f>
        <v>2</v>
      </c>
      <c r="U21" s="37">
        <f t="shared" si="1"/>
        <v>2</v>
      </c>
      <c r="V21" s="37">
        <f>P21</f>
        <v>0</v>
      </c>
      <c r="W21" s="37">
        <f>L21+M21+N21+O21</f>
        <v>0</v>
      </c>
    </row>
    <row r="22" spans="1:23" ht="28.5" customHeight="1" thickBot="1" x14ac:dyDescent="0.3">
      <c r="A22" s="28">
        <v>5</v>
      </c>
      <c r="B22" s="75" t="s">
        <v>23</v>
      </c>
      <c r="C22" s="7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7">
        <f>J22+K22</f>
        <v>0</v>
      </c>
      <c r="U22" s="37">
        <f t="shared" si="1"/>
        <v>0</v>
      </c>
      <c r="V22" s="37">
        <f>P22</f>
        <v>0</v>
      </c>
      <c r="W22" s="37">
        <f>L22+M22+N22+O22</f>
        <v>0</v>
      </c>
    </row>
    <row r="23" spans="1:23" s="30" customFormat="1" ht="26.25" customHeight="1" thickBot="1" x14ac:dyDescent="0.3">
      <c r="A23" s="76" t="s">
        <v>24</v>
      </c>
      <c r="B23" s="77"/>
      <c r="C23" s="77"/>
      <c r="D23" s="43">
        <f>D7+D8+D9+D10+D11+D12+D13+D14+D15+D16+D18+D19+D20+D21+D22</f>
        <v>3</v>
      </c>
      <c r="E23" s="43">
        <f t="shared" ref="E23:R23" si="4">E7+E8+E9+E10+E11+E12+E13+E14+E15+E16+E18+E19+E20+E21+E22</f>
        <v>49</v>
      </c>
      <c r="F23" s="43">
        <f t="shared" si="4"/>
        <v>0</v>
      </c>
      <c r="G23" s="43">
        <f t="shared" si="4"/>
        <v>7</v>
      </c>
      <c r="H23" s="43">
        <f t="shared" si="4"/>
        <v>45</v>
      </c>
      <c r="I23" s="43">
        <f t="shared" si="4"/>
        <v>0</v>
      </c>
      <c r="J23" s="43">
        <f t="shared" si="4"/>
        <v>0</v>
      </c>
      <c r="K23" s="43">
        <f t="shared" si="4"/>
        <v>52</v>
      </c>
      <c r="L23" s="43">
        <f t="shared" si="4"/>
        <v>0</v>
      </c>
      <c r="M23" s="43">
        <f t="shared" si="4"/>
        <v>0</v>
      </c>
      <c r="N23" s="43">
        <f t="shared" si="4"/>
        <v>7</v>
      </c>
      <c r="O23" s="43">
        <f t="shared" si="4"/>
        <v>2</v>
      </c>
      <c r="P23" s="43">
        <f t="shared" si="4"/>
        <v>0</v>
      </c>
      <c r="Q23" s="43">
        <f t="shared" si="4"/>
        <v>0</v>
      </c>
      <c r="R23" s="43">
        <f t="shared" si="4"/>
        <v>5</v>
      </c>
      <c r="S23" s="29"/>
      <c r="T23" s="40">
        <f>SUM(T7:T16,T18:T22)</f>
        <v>52</v>
      </c>
      <c r="U23" s="37">
        <f t="shared" si="1"/>
        <v>52</v>
      </c>
      <c r="V23" s="40">
        <f>SUM(V7:V16,V18:V22)</f>
        <v>50</v>
      </c>
      <c r="W23" s="40">
        <f>SUM(W7:W16,W18:W22)</f>
        <v>50</v>
      </c>
    </row>
    <row r="26" spans="1:23" x14ac:dyDescent="0.25">
      <c r="C26" s="46"/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Ընդամենը</vt:lpstr>
      <vt:lpstr>Ս. Մարդանյան</vt:lpstr>
      <vt:lpstr>Ռ. Մելքոնյան</vt:lpstr>
      <vt:lpstr>Զ. Զաքինյան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2019-05-23T09:46:50Z</dcterms:modified>
</cp:coreProperties>
</file>