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65" firstSheet="1" activeTab="3"/>
  </bookViews>
  <sheets>
    <sheet name="Ընդամենը" sheetId="9" state="hidden" r:id="rId1"/>
    <sheet name="Ա. Վարդապետյան" sheetId="2" r:id="rId2"/>
    <sheet name="Ս. Մարաբյան" sheetId="13" r:id="rId3"/>
    <sheet name="Ա. Պետրոսյան" sheetId="3" r:id="rId4"/>
    <sheet name="Ն. Մարգարյան" sheetId="5" r:id="rId5"/>
    <sheet name="Է. Սեդրակյան" sheetId="12" r:id="rId6"/>
    <sheet name="Դ. Հարությունյան" sheetId="6" r:id="rId7"/>
    <sheet name="Ա. Բաբայան" sheetId="11" r:id="rId8"/>
    <sheet name="Է. Ամալյան" sheetId="10" r:id="rId9"/>
    <sheet name="Ա. Դավթյան" sheetId="7" r:id="rId10"/>
    <sheet name="Ա. Բադիրյան" sheetId="8" r:id="rId11"/>
  </sheets>
  <calcPr calcId="162913"/>
</workbook>
</file>

<file path=xl/calcChain.xml><?xml version="1.0" encoding="utf-8"?>
<calcChain xmlns="http://schemas.openxmlformats.org/spreadsheetml/2006/main">
  <c r="E24" i="2" l="1"/>
  <c r="E24" i="13"/>
  <c r="E24" i="9"/>
  <c r="E24" i="3"/>
  <c r="T24" i="3"/>
  <c r="E24" i="5"/>
  <c r="E24" i="12"/>
  <c r="E24" i="6"/>
  <c r="E24" i="11"/>
  <c r="E24" i="10"/>
  <c r="E24" i="7"/>
  <c r="E24" i="8"/>
  <c r="R24" i="8"/>
  <c r="Q24" i="8"/>
  <c r="P24" i="8"/>
  <c r="O24" i="8"/>
  <c r="N24" i="8"/>
  <c r="M24" i="8"/>
  <c r="L24" i="8"/>
  <c r="K24" i="8"/>
  <c r="V24" i="8"/>
  <c r="J24" i="8"/>
  <c r="I24" i="8"/>
  <c r="H24" i="8"/>
  <c r="G24" i="8"/>
  <c r="W24" i="8"/>
  <c r="F24" i="8"/>
  <c r="D24" i="8"/>
  <c r="T24" i="8"/>
  <c r="R24" i="7"/>
  <c r="Q24" i="7"/>
  <c r="P24" i="7"/>
  <c r="O24" i="7"/>
  <c r="N24" i="7"/>
  <c r="M24" i="7"/>
  <c r="L24" i="7"/>
  <c r="K24" i="7"/>
  <c r="V24" i="7"/>
  <c r="J24" i="7"/>
  <c r="I24" i="7"/>
  <c r="H24" i="7"/>
  <c r="G24" i="7"/>
  <c r="W24" i="7"/>
  <c r="F24" i="7"/>
  <c r="U24" i="7"/>
  <c r="D24" i="7"/>
  <c r="T24" i="7"/>
  <c r="R24" i="10"/>
  <c r="Q24" i="10"/>
  <c r="P24" i="10"/>
  <c r="O24" i="10"/>
  <c r="N24" i="10"/>
  <c r="M24" i="10"/>
  <c r="L24" i="10"/>
  <c r="K24" i="10"/>
  <c r="V24" i="10"/>
  <c r="J24" i="10"/>
  <c r="W24" i="10"/>
  <c r="I24" i="10"/>
  <c r="H24" i="10"/>
  <c r="G24" i="10"/>
  <c r="F24" i="10"/>
  <c r="D24" i="10"/>
  <c r="T24" i="10"/>
  <c r="R24" i="11"/>
  <c r="Q24" i="11"/>
  <c r="P24" i="11"/>
  <c r="O24" i="11"/>
  <c r="N24" i="11"/>
  <c r="M24" i="11"/>
  <c r="L24" i="11"/>
  <c r="K24" i="11"/>
  <c r="V24" i="11"/>
  <c r="J24" i="11"/>
  <c r="I24" i="11"/>
  <c r="H24" i="11"/>
  <c r="G24" i="11"/>
  <c r="W24" i="11"/>
  <c r="F24" i="11"/>
  <c r="U24" i="11"/>
  <c r="D24" i="11"/>
  <c r="T24" i="11"/>
  <c r="R24" i="6"/>
  <c r="Q24" i="6"/>
  <c r="P24" i="6"/>
  <c r="O24" i="6"/>
  <c r="N24" i="6"/>
  <c r="M24" i="6"/>
  <c r="L24" i="6"/>
  <c r="K24" i="6"/>
  <c r="V24" i="6"/>
  <c r="J24" i="6"/>
  <c r="I24" i="6"/>
  <c r="W24" i="6"/>
  <c r="H24" i="6"/>
  <c r="G24" i="6"/>
  <c r="F24" i="6"/>
  <c r="U24" i="6"/>
  <c r="D24" i="6"/>
  <c r="T24" i="6"/>
  <c r="R24" i="12"/>
  <c r="Q24" i="12"/>
  <c r="P24" i="12"/>
  <c r="O24" i="12"/>
  <c r="N24" i="12"/>
  <c r="M24" i="12"/>
  <c r="L24" i="12"/>
  <c r="K24" i="12"/>
  <c r="V24" i="12"/>
  <c r="J24" i="12"/>
  <c r="I24" i="12"/>
  <c r="H24" i="12"/>
  <c r="G24" i="12"/>
  <c r="W24" i="12"/>
  <c r="F24" i="12"/>
  <c r="D24" i="12"/>
  <c r="T24" i="12"/>
  <c r="R24" i="5"/>
  <c r="Q24" i="5"/>
  <c r="P24" i="5"/>
  <c r="O24" i="5"/>
  <c r="N24" i="5"/>
  <c r="N24" i="9"/>
  <c r="M24" i="5"/>
  <c r="L24" i="5"/>
  <c r="K24" i="5"/>
  <c r="U24" i="5"/>
  <c r="V24" i="5"/>
  <c r="J24" i="5"/>
  <c r="I24" i="5"/>
  <c r="H24" i="5"/>
  <c r="G24" i="5"/>
  <c r="W24" i="5"/>
  <c r="F24" i="5"/>
  <c r="D24" i="5"/>
  <c r="Q24" i="9"/>
  <c r="M24" i="9"/>
  <c r="R24" i="3"/>
  <c r="Q24" i="3"/>
  <c r="P24" i="3"/>
  <c r="O24" i="3"/>
  <c r="N24" i="3"/>
  <c r="M24" i="3"/>
  <c r="L24" i="3"/>
  <c r="K24" i="3"/>
  <c r="V24" i="3"/>
  <c r="J24" i="3"/>
  <c r="I24" i="3"/>
  <c r="W24" i="3"/>
  <c r="H24" i="3"/>
  <c r="G24" i="3"/>
  <c r="F24" i="3"/>
  <c r="U24" i="3"/>
  <c r="D24" i="3"/>
  <c r="R24" i="13"/>
  <c r="Q24" i="13"/>
  <c r="P24" i="13"/>
  <c r="O24" i="13"/>
  <c r="N24" i="13"/>
  <c r="M24" i="13"/>
  <c r="L24" i="13"/>
  <c r="K24" i="13"/>
  <c r="V24" i="13"/>
  <c r="J24" i="13"/>
  <c r="I24" i="13"/>
  <c r="W24" i="13"/>
  <c r="H24" i="13"/>
  <c r="G24" i="13"/>
  <c r="F24" i="13"/>
  <c r="U24" i="13"/>
  <c r="D24" i="13"/>
  <c r="T24" i="13"/>
  <c r="R24" i="2"/>
  <c r="Q24" i="2"/>
  <c r="P24" i="2"/>
  <c r="O24" i="2"/>
  <c r="N24" i="2"/>
  <c r="M24" i="2"/>
  <c r="L24" i="2"/>
  <c r="K24" i="2"/>
  <c r="V24" i="2"/>
  <c r="J24" i="2"/>
  <c r="J24" i="9"/>
  <c r="I24" i="2"/>
  <c r="H24" i="2"/>
  <c r="G24" i="2"/>
  <c r="F24" i="2"/>
  <c r="U24" i="2"/>
  <c r="D24" i="2"/>
  <c r="T24" i="2"/>
  <c r="G24" i="9"/>
  <c r="H24" i="9"/>
  <c r="I24" i="9"/>
  <c r="K24" i="9"/>
  <c r="V24" i="9"/>
  <c r="L24" i="9"/>
  <c r="O24" i="9"/>
  <c r="R24" i="9"/>
  <c r="E16" i="9"/>
  <c r="F16" i="9"/>
  <c r="G16" i="9"/>
  <c r="H16" i="9"/>
  <c r="I16" i="9"/>
  <c r="J16" i="9"/>
  <c r="K16" i="9"/>
  <c r="V16" i="9"/>
  <c r="L16" i="9"/>
  <c r="M16" i="9"/>
  <c r="N16" i="9"/>
  <c r="O16" i="9"/>
  <c r="P16" i="9"/>
  <c r="Q16" i="9"/>
  <c r="R16" i="9"/>
  <c r="D16" i="9"/>
  <c r="T16" i="9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E7" i="9"/>
  <c r="D20" i="9"/>
  <c r="E20" i="9"/>
  <c r="F20" i="9"/>
  <c r="G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T21" i="9"/>
  <c r="E21" i="9"/>
  <c r="F21" i="9"/>
  <c r="U21" i="9"/>
  <c r="G21" i="9"/>
  <c r="H21" i="9"/>
  <c r="I21" i="9"/>
  <c r="W21" i="9"/>
  <c r="J21" i="9"/>
  <c r="K21" i="9"/>
  <c r="L21" i="9"/>
  <c r="M21" i="9"/>
  <c r="N21" i="9"/>
  <c r="O21" i="9"/>
  <c r="P21" i="9"/>
  <c r="Q21" i="9"/>
  <c r="R21" i="9"/>
  <c r="D22" i="9"/>
  <c r="T22" i="9"/>
  <c r="E22" i="9"/>
  <c r="F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19" i="9"/>
  <c r="D17" i="9"/>
  <c r="E17" i="9"/>
  <c r="F17" i="9"/>
  <c r="G17" i="9"/>
  <c r="H17" i="9"/>
  <c r="I17" i="9"/>
  <c r="J17" i="9"/>
  <c r="K17" i="9"/>
  <c r="V17" i="9"/>
  <c r="L17" i="9"/>
  <c r="M17" i="9"/>
  <c r="N17" i="9"/>
  <c r="O17" i="9"/>
  <c r="P17" i="9"/>
  <c r="Q17" i="9"/>
  <c r="R17" i="9"/>
  <c r="D8" i="9"/>
  <c r="E8" i="9"/>
  <c r="F8" i="9"/>
  <c r="G8" i="9"/>
  <c r="H8" i="9"/>
  <c r="I8" i="9"/>
  <c r="W8" i="9"/>
  <c r="J8" i="9"/>
  <c r="K8" i="9"/>
  <c r="V8" i="9"/>
  <c r="L8" i="9"/>
  <c r="U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V11" i="9"/>
  <c r="L11" i="9"/>
  <c r="U11" i="9"/>
  <c r="M11" i="9"/>
  <c r="N11" i="9"/>
  <c r="O11" i="9"/>
  <c r="P11" i="9"/>
  <c r="Q11" i="9"/>
  <c r="R11" i="9"/>
  <c r="D12" i="9"/>
  <c r="T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T14" i="9"/>
  <c r="E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I15" i="9"/>
  <c r="J15" i="9"/>
  <c r="K15" i="9"/>
  <c r="V15" i="9"/>
  <c r="L15" i="9"/>
  <c r="M15" i="9"/>
  <c r="N15" i="9"/>
  <c r="O15" i="9"/>
  <c r="P15" i="9"/>
  <c r="Q15" i="9"/>
  <c r="R15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S7" i="9"/>
  <c r="D7" i="9"/>
  <c r="T7" i="9"/>
  <c r="P24" i="9"/>
  <c r="U17" i="9"/>
  <c r="V9" i="9"/>
  <c r="V12" i="9"/>
  <c r="W24" i="2"/>
  <c r="V21" i="9"/>
  <c r="U24" i="10"/>
  <c r="U24" i="12"/>
  <c r="T24" i="5"/>
  <c r="U24" i="8"/>
  <c r="F24" i="9"/>
  <c r="D24" i="9"/>
  <c r="T8" i="9"/>
  <c r="W17" i="9"/>
  <c r="T17" i="9"/>
  <c r="U23" i="9"/>
  <c r="T20" i="9"/>
  <c r="W15" i="9"/>
  <c r="W13" i="9"/>
  <c r="T9" i="9"/>
  <c r="T19" i="9"/>
  <c r="W19" i="9"/>
  <c r="W16" i="9"/>
  <c r="W7" i="9"/>
  <c r="W12" i="9"/>
  <c r="U10" i="9"/>
  <c r="T23" i="9"/>
  <c r="U7" i="9"/>
  <c r="W14" i="9"/>
  <c r="T11" i="9"/>
  <c r="W10" i="9"/>
  <c r="U19" i="9"/>
  <c r="U16" i="9"/>
  <c r="W11" i="9"/>
  <c r="U9" i="9"/>
  <c r="W23" i="9"/>
  <c r="U15" i="9"/>
  <c r="U12" i="9"/>
  <c r="W9" i="9"/>
  <c r="W22" i="9"/>
  <c r="W20" i="9"/>
  <c r="T24" i="9"/>
  <c r="W24" i="9"/>
  <c r="U24" i="9"/>
  <c r="U14" i="9"/>
  <c r="U22" i="9"/>
  <c r="U20" i="9"/>
  <c r="U13" i="9"/>
</calcChain>
</file>

<file path=xl/sharedStrings.xml><?xml version="1.0" encoding="utf-8"?>
<sst xmlns="http://schemas.openxmlformats.org/spreadsheetml/2006/main" count="474" uniqueCount="54">
  <si>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</si>
  <si>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</si>
  <si>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</si>
  <si>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</si>
  <si>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</si>
  <si>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</si>
  <si>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</si>
  <si>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</si>
  <si>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</si>
  <si>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</si>
  <si>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</si>
  <si>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</si>
  <si>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</si>
  <si>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</si>
  <si>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</si>
  <si>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</si>
  <si>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</si>
  <si>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</si>
  <si>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</si>
  <si>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</si>
  <si>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</si>
  <si>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</si>
  <si>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</si>
  <si>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</si>
  <si>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</si>
  <si>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</si>
  <si>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</si>
  <si>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</si>
  <si>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</si>
  <si>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</si>
  <si>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</si>
  <si>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</si>
  <si>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</si>
  <si>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</si>
  <si>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</si>
  <si>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</si>
  <si>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</si>
  <si>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</si>
  <si>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</si>
  <si>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</si>
  <si>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</si>
  <si>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²½³ïáõÃÛáõÝÇó ½ñÏ»Éáõ Çñ³í³ã³÷áõÃÛ³Ý í»ñ³µ»ñÛ³É µáÕáùÝ»ñáí ·áñÍ»ñ</t>
  </si>
  <si>
    <t xml:space="preserve">2017Ã. 1-ÏÇë³ÙÛ³Ï 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</si>
  <si>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Ա.Վարդապետյանի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</si>
  <si>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ê.Մար³µÛ³Ýի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</si>
  <si>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Ա.Պետրոսյանի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</si>
  <si>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Ն.Մարգարյանի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</si>
  <si>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Է.Սեդրակյանի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</si>
  <si>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Դ.Հարությունյանի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</si>
  <si>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 Բաբայանի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</si>
  <si>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Է. Ամալյանի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</si>
  <si>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Ա. Դավթյանի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</si>
  <si>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Ա.Բադիրյանի  </t>
    </r>
    <r>
      <rPr>
        <sz val="14"/>
        <color indexed="8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</si>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</sst>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4"/>
      <color indexed="8"/>
      <name val="Times Armenian"/>
      <family val="1"/>
    </font>
    <font>
      <sz val="11"/>
      <name val="Times Armenian"/>
      <family val="1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Protection="1"/>
    <xf numFmtId="0" fontId="13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Protection="1"/>
    <xf numFmtId="0" fontId="10" fillId="2" borderId="7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Protection="1"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9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26" fillId="3" borderId="2" xfId="1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center" wrapText="1"/>
    </xf>
    <xf numFmtId="0" fontId="27" fillId="3" borderId="16" xfId="0" applyFont="1" applyFill="1" applyBorder="1" applyAlignment="1" applyProtection="1">
      <alignment horizontal="left" vertical="top" wrapText="1"/>
    </xf>
    <xf numFmtId="0" fontId="27" fillId="3" borderId="3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6" xfId="0" applyFont="1" applyFill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top" wrapText="1"/>
    </xf>
    <xf numFmtId="0" fontId="14" fillId="2" borderId="5" xfId="1" applyFont="1" applyFill="1" applyBorder="1" applyAlignment="1" applyProtection="1">
      <alignment horizontal="left" vertical="center"/>
    </xf>
    <xf numFmtId="0" fontId="14" fillId="2" borderId="2" xfId="1" applyFont="1" applyFill="1" applyBorder="1" applyAlignment="1" applyProtection="1">
      <alignment horizontal="left" vertical="top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9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14" xfId="0" applyFont="1" applyFill="1" applyBorder="1" applyAlignment="1" applyProtection="1">
      <alignment horizontal="center" vertical="center" textRotation="90" wrapText="1"/>
    </xf>
    <xf numFmtId="0" fontId="22" fillId="0" borderId="2" xfId="0" applyFont="1" applyBorder="1" applyAlignment="1" applyProtection="1">
      <alignment horizontal="center" vertical="center"/>
    </xf>
    <xf numFmtId="0" fontId="18" fillId="2" borderId="15" xfId="0" applyFont="1" applyFill="1" applyBorder="1" applyAlignment="1" applyProtection="1">
      <alignment horizontal="center" vertical="center" wrapText="1"/>
      <protection locked="0"/>
    </xf>
    <xf numFmtId="0" fontId="11" fillId="2" borderId="15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5" fillId="2" borderId="8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opLeftCell="A10" zoomScale="80" zoomScaleNormal="80" workbookViewId="0">
      <selection activeCell="C29" sqref="C29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5.5703125" style="5" customWidth="1"/>
    <col min="17" max="17" width="16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</row>
    <row r="2" spans="1:23" ht="75.75" customHeight="1" x14ac:dyDescent="0.25">
      <c r="A2" s="89" t="s">
        <v>38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1:23" ht="62.25" customHeight="1" x14ac:dyDescent="0.25">
      <c r="A3" s="69" t="s">
        <v>35</v>
      </c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41"/>
    </row>
    <row r="4" spans="1:23" ht="24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3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3" customHeight="1" x14ac:dyDescent="0.25">
      <c r="A7" s="22">
        <v>1</v>
      </c>
      <c r="B7" s="82" t="s">
        <v>7</v>
      </c>
      <c r="C7" s="82"/>
      <c r="D7" s="42">
        <f>SUM('Ա. Վարդապետյան:Ա. Բադիրյան'!D7)</f>
        <v>0</v>
      </c>
      <c r="E7" s="42">
        <f>SUM('Ա. Վարդապետյան:Ա. Բադիրյան'!E7)</f>
        <v>19</v>
      </c>
      <c r="F7" s="42">
        <f>SUM('Ա. Վարդապետյան:Ա. Բադիրյան'!F7)</f>
        <v>0</v>
      </c>
      <c r="G7" s="42">
        <f>SUM('Ա. Վարդապետյան:Ա. Բադիրյան'!G7)</f>
        <v>1</v>
      </c>
      <c r="H7" s="42">
        <f>SUM('Ա. Վարդապետյան:Ա. Բադիրյան'!H7)</f>
        <v>18</v>
      </c>
      <c r="I7" s="42">
        <f>SUM('Ա. Վարդապետյան:Ա. Բադիրյան'!I7)</f>
        <v>0</v>
      </c>
      <c r="J7" s="42">
        <f>SUM('Ա. Վարդապետյան:Ա. Բադիրյան'!J7)</f>
        <v>0</v>
      </c>
      <c r="K7" s="42">
        <f>SUM('Ա. Վարդապետյան:Ա. Բադիրյան'!K7)</f>
        <v>19</v>
      </c>
      <c r="L7" s="42">
        <f>SUM('Ա. Վարդապետյան:Ա. Բադիրյան'!L7)</f>
        <v>0</v>
      </c>
      <c r="M7" s="42">
        <f>SUM('Ա. Վարդապետյան:Ա. Բադիրյան'!M7)</f>
        <v>0</v>
      </c>
      <c r="N7" s="42">
        <f>SUM('Ա. Վարդապետյան:Ա. Բադիրյան'!N7)</f>
        <v>4</v>
      </c>
      <c r="O7" s="42">
        <f>SUM('Ա. Վարդապետյան:Ա. Բադիրյան'!O7)</f>
        <v>1</v>
      </c>
      <c r="P7" s="42">
        <f>SUM('Ա. Վարդապետյան:Ա. Բադիրյան'!P7)</f>
        <v>0</v>
      </c>
      <c r="Q7" s="42">
        <f>SUM('Ա. Վարդապետյան:Ա. Բադիրյան'!Q7)</f>
        <v>0</v>
      </c>
      <c r="R7" s="42">
        <f>SUM('Ա. Վարդապետյան:Ա. Բադիրյան'!R7)</f>
        <v>3</v>
      </c>
      <c r="S7" s="42">
        <f>SUM('Ա. Վարդապետյան:Ա. Բադիրյան'!S7)</f>
        <v>0</v>
      </c>
      <c r="T7" s="40">
        <f>D7+E7</f>
        <v>19</v>
      </c>
      <c r="U7" s="40">
        <f>F7+K7+L7</f>
        <v>19</v>
      </c>
      <c r="V7" s="40">
        <f>K7</f>
        <v>19</v>
      </c>
      <c r="W7" s="40">
        <f>G7+H7+I7+J7</f>
        <v>19</v>
      </c>
    </row>
    <row r="8" spans="1:23" ht="33" customHeight="1" x14ac:dyDescent="0.25">
      <c r="A8" s="25">
        <v>2</v>
      </c>
      <c r="B8" s="51" t="s">
        <v>8</v>
      </c>
      <c r="C8" s="51"/>
      <c r="D8" s="42">
        <f>SUM('Ա. Վարդապետյան:Ա. Բադիրյան'!D8)</f>
        <v>0</v>
      </c>
      <c r="E8" s="42">
        <f>SUM('Ա. Վարդապետյան:Ա. Բադիրյան'!E8)</f>
        <v>20</v>
      </c>
      <c r="F8" s="42">
        <f>SUM('Ա. Վարդապետյան:Ա. Բադիրյան'!F8)</f>
        <v>0</v>
      </c>
      <c r="G8" s="42">
        <f>SUM('Ա. Վարդապետյան:Ա. Բադիրյան'!G8)</f>
        <v>0</v>
      </c>
      <c r="H8" s="42">
        <f>SUM('Ա. Վարդապետյան:Ա. Բադիրյան'!H8)</f>
        <v>19</v>
      </c>
      <c r="I8" s="42">
        <f>SUM('Ա. Վարդապետյան:Ա. Բադիրյան'!I8)</f>
        <v>1</v>
      </c>
      <c r="J8" s="42">
        <f>SUM('Ա. Վարդապետյան:Ա. Բադիրյան'!J8)</f>
        <v>0</v>
      </c>
      <c r="K8" s="42">
        <f>SUM('Ա. Վարդապետյան:Ա. Բադիրյան'!K8)</f>
        <v>20</v>
      </c>
      <c r="L8" s="42">
        <f>SUM('Ա. Վարդապետյան:Ա. Բադիրյան'!L8)</f>
        <v>0</v>
      </c>
      <c r="M8" s="42">
        <f>SUM('Ա. Վարդապետյան:Ա. Բադիրյան'!M8)</f>
        <v>0</v>
      </c>
      <c r="N8" s="42">
        <f>SUM('Ա. Վարդապետյան:Ա. Բադիրյան'!N8)</f>
        <v>4</v>
      </c>
      <c r="O8" s="42">
        <f>SUM('Ա. Վարդապետյան:Ա. Բադիրյան'!O8)</f>
        <v>0</v>
      </c>
      <c r="P8" s="42">
        <f>SUM('Ա. Վարդապետյան:Ա. Բադիրյան'!P8)</f>
        <v>0</v>
      </c>
      <c r="Q8" s="42">
        <f>SUM('Ա. Վարդապետյան:Ա. Բադիրյան'!Q8)</f>
        <v>0</v>
      </c>
      <c r="R8" s="42">
        <f>SUM('Ա. Վարդապետյան:Ա. Բադիրյան'!R8)</f>
        <v>4</v>
      </c>
      <c r="S8" s="43"/>
      <c r="T8" s="40">
        <f t="shared" ref="T8:T24" si="0">D8+E8</f>
        <v>20</v>
      </c>
      <c r="U8" s="40">
        <f t="shared" ref="U8:U24" si="1">F8+K8+L8</f>
        <v>20</v>
      </c>
      <c r="V8" s="40">
        <f t="shared" ref="V8:V24" si="2">K8</f>
        <v>20</v>
      </c>
      <c r="W8" s="40">
        <f t="shared" ref="W8:W24" si="3">G8+H8+I8+J8</f>
        <v>20</v>
      </c>
    </row>
    <row r="9" spans="1:23" ht="30.75" customHeight="1" x14ac:dyDescent="0.25">
      <c r="A9" s="25">
        <v>3</v>
      </c>
      <c r="B9" s="51" t="s">
        <v>9</v>
      </c>
      <c r="C9" s="51"/>
      <c r="D9" s="42">
        <f>SUM('Ա. Վարդապետյան:Ա. Բադիրյան'!D9)</f>
        <v>0</v>
      </c>
      <c r="E9" s="42">
        <f>SUM('Ա. Վարդապետյան:Ա. Բադիրյան'!E9)</f>
        <v>5</v>
      </c>
      <c r="F9" s="42">
        <f>SUM('Ա. Վարդապետյան:Ա. Բադիրյան'!F9)</f>
        <v>0</v>
      </c>
      <c r="G9" s="42">
        <f>SUM('Ա. Վարդապետյան:Ա. Բադիրյան'!G9)</f>
        <v>1</v>
      </c>
      <c r="H9" s="42">
        <f>SUM('Ա. Վարդապետյան:Ա. Բադիրյան'!H9)</f>
        <v>4</v>
      </c>
      <c r="I9" s="42">
        <f>SUM('Ա. Վարդապետյան:Ա. Բադիրյան'!I9)</f>
        <v>0</v>
      </c>
      <c r="J9" s="42">
        <f>SUM('Ա. Վարդապետյան:Ա. Բադիրյան'!J9)</f>
        <v>0</v>
      </c>
      <c r="K9" s="42">
        <f>SUM('Ա. Վարդապետյան:Ա. Բադիրյան'!K9)</f>
        <v>5</v>
      </c>
      <c r="L9" s="42">
        <f>SUM('Ա. Վարդապետյան:Ա. Բադիրյան'!L9)</f>
        <v>0</v>
      </c>
      <c r="M9" s="42">
        <f>SUM('Ա. Վարդապետյան:Ա. Բադիրյան'!M9)</f>
        <v>0</v>
      </c>
      <c r="N9" s="42">
        <f>SUM('Ա. Վարդապետյան:Ա. Բադիրյան'!N9)</f>
        <v>1</v>
      </c>
      <c r="O9" s="42">
        <f>SUM('Ա. Վարդապետյան:Ա. Բադիրյան'!O9)</f>
        <v>0</v>
      </c>
      <c r="P9" s="42">
        <f>SUM('Ա. Վարդապետյան:Ա. Բադիրյան'!P9)</f>
        <v>0</v>
      </c>
      <c r="Q9" s="42">
        <f>SUM('Ա. Վարդապետյան:Ա. Բադիրյան'!Q9)</f>
        <v>0</v>
      </c>
      <c r="R9" s="42">
        <f>SUM('Ա. Վարդապետյան:Ա. Բադիրյան'!R9)</f>
        <v>1</v>
      </c>
      <c r="S9" s="43"/>
      <c r="T9" s="40">
        <f t="shared" si="0"/>
        <v>5</v>
      </c>
      <c r="U9" s="40">
        <f t="shared" si="1"/>
        <v>5</v>
      </c>
      <c r="V9" s="40">
        <f t="shared" si="2"/>
        <v>5</v>
      </c>
      <c r="W9" s="40">
        <f t="shared" si="3"/>
        <v>5</v>
      </c>
    </row>
    <row r="10" spans="1:23" ht="31.5" customHeight="1" x14ac:dyDescent="0.25">
      <c r="A10" s="25">
        <v>4</v>
      </c>
      <c r="B10" s="51" t="s">
        <v>10</v>
      </c>
      <c r="C10" s="51"/>
      <c r="D10" s="42">
        <f>SUM('Ա. Վարդապետյան:Ա. Բադիրյան'!D10)</f>
        <v>0</v>
      </c>
      <c r="E10" s="42">
        <f>SUM('Ա. Վարդապետյան:Ա. Բադիրյան'!E10)</f>
        <v>31</v>
      </c>
      <c r="F10" s="42">
        <f>SUM('Ա. Վարդապետյան:Ա. Բադիրյան'!F10)</f>
        <v>0</v>
      </c>
      <c r="G10" s="42">
        <f>SUM('Ա. Վարդապետյան:Ա. Բադիրյան'!G10)</f>
        <v>24</v>
      </c>
      <c r="H10" s="42">
        <f>SUM('Ա. Վարդապետյան:Ա. Բադիրյան'!H10)</f>
        <v>7</v>
      </c>
      <c r="I10" s="42">
        <f>SUM('Ա. Վարդապետյան:Ա. Բադիրյան'!I10)</f>
        <v>0</v>
      </c>
      <c r="J10" s="42">
        <f>SUM('Ա. Վարդապետյան:Ա. Բադիրյան'!J10)</f>
        <v>0</v>
      </c>
      <c r="K10" s="42">
        <f>SUM('Ա. Վարդապետյան:Ա. Բադիրյան'!K10)</f>
        <v>31</v>
      </c>
      <c r="L10" s="42">
        <f>SUM('Ա. Վարդապետյան:Ա. Բադիրյան'!L10)</f>
        <v>0</v>
      </c>
      <c r="M10" s="42">
        <f>SUM('Ա. Վարդապետյան:Ա. Բադիրյան'!M10)</f>
        <v>0</v>
      </c>
      <c r="N10" s="42">
        <f>SUM('Ա. Վարդապետյան:Ա. Բադիրյան'!N10)</f>
        <v>6</v>
      </c>
      <c r="O10" s="42">
        <f>SUM('Ա. Վարդապետյան:Ա. Բադիրյան'!O10)</f>
        <v>2</v>
      </c>
      <c r="P10" s="42">
        <f>SUM('Ա. Վարդապետյան:Ա. Բադիրյան'!P10)</f>
        <v>0</v>
      </c>
      <c r="Q10" s="42">
        <f>SUM('Ա. Վարդապետյան:Ա. Բադիրյան'!Q10)</f>
        <v>0</v>
      </c>
      <c r="R10" s="42">
        <f>SUM('Ա. Վարդապետյան:Ա. Բադիրյան'!R10)</f>
        <v>4</v>
      </c>
      <c r="S10" s="43"/>
      <c r="T10" s="40">
        <f t="shared" si="0"/>
        <v>31</v>
      </c>
      <c r="U10" s="40">
        <f t="shared" si="1"/>
        <v>31</v>
      </c>
      <c r="V10" s="40">
        <f t="shared" si="2"/>
        <v>31</v>
      </c>
      <c r="W10" s="40">
        <f t="shared" si="3"/>
        <v>31</v>
      </c>
    </row>
    <row r="11" spans="1:23" ht="29.25" customHeight="1" x14ac:dyDescent="0.25">
      <c r="A11" s="25">
        <v>5</v>
      </c>
      <c r="B11" s="51" t="s">
        <v>11</v>
      </c>
      <c r="C11" s="51"/>
      <c r="D11" s="42">
        <f>SUM('Ա. Վարդապետյան:Ա. Բադիրյան'!D11)</f>
        <v>0</v>
      </c>
      <c r="E11" s="42">
        <f>SUM('Ա. Վարդապետյան:Ա. Բադիրյան'!E11)</f>
        <v>118</v>
      </c>
      <c r="F11" s="42">
        <f>SUM('Ա. Վարդապետյան:Ա. Բադիրյան'!F11)</f>
        <v>4</v>
      </c>
      <c r="G11" s="42">
        <f>SUM('Ա. Վարդապետյան:Ա. Բադիրյան'!G11)</f>
        <v>2</v>
      </c>
      <c r="H11" s="42">
        <f>SUM('Ա. Վարդապետյան:Ա. Բադիրյան'!H11)</f>
        <v>112</v>
      </c>
      <c r="I11" s="42">
        <f>SUM('Ա. Վարդապետյան:Ա. Բադիրյան'!I11)</f>
        <v>0</v>
      </c>
      <c r="J11" s="42">
        <f>SUM('Ա. Վարդապետյան:Ա. Բադիրյան'!J11)</f>
        <v>0</v>
      </c>
      <c r="K11" s="42">
        <f>SUM('Ա. Վարդապետյան:Ա. Բադիրյան'!K11)</f>
        <v>114</v>
      </c>
      <c r="L11" s="42">
        <f>SUM('Ա. Վարդապետյան:Ա. Բադիրյան'!L11)</f>
        <v>0</v>
      </c>
      <c r="M11" s="42">
        <f>SUM('Ա. Վարդապետյան:Ա. Բադիրյան'!M11)</f>
        <v>0</v>
      </c>
      <c r="N11" s="42">
        <f>SUM('Ա. Վարդապետյան:Ա. Բադիրյան'!N11)</f>
        <v>0</v>
      </c>
      <c r="O11" s="42">
        <f>SUM('Ա. Վարդապետյան:Ա. Բադիրյան'!O11)</f>
        <v>0</v>
      </c>
      <c r="P11" s="42">
        <f>SUM('Ա. Վարդապետյան:Ա. Բադիրյան'!P11)</f>
        <v>0</v>
      </c>
      <c r="Q11" s="42">
        <f>SUM('Ա. Վարդապետյան:Ա. Բադիրյան'!Q11)</f>
        <v>0</v>
      </c>
      <c r="R11" s="42">
        <f>SUM('Ա. Վարդապետյան:Ա. Բադիրյան'!R11)</f>
        <v>0</v>
      </c>
      <c r="S11" s="43"/>
      <c r="T11" s="40">
        <f t="shared" si="0"/>
        <v>118</v>
      </c>
      <c r="U11" s="40">
        <f t="shared" si="1"/>
        <v>118</v>
      </c>
      <c r="V11" s="40">
        <f t="shared" si="2"/>
        <v>114</v>
      </c>
      <c r="W11" s="40">
        <f t="shared" si="3"/>
        <v>114</v>
      </c>
    </row>
    <row r="12" spans="1:23" ht="45" customHeight="1" x14ac:dyDescent="0.25">
      <c r="A12" s="25">
        <v>6</v>
      </c>
      <c r="B12" s="64" t="s">
        <v>12</v>
      </c>
      <c r="C12" s="64"/>
      <c r="D12" s="42">
        <f>SUM('Ա. Վարդապետյան:Ա. Բադիրյան'!D12)</f>
        <v>0</v>
      </c>
      <c r="E12" s="42">
        <f>SUM('Ա. Վարդապետյան:Ա. Բադիրյան'!E12)</f>
        <v>2</v>
      </c>
      <c r="F12" s="42">
        <f>SUM('Ա. Վարդապետյան:Ա. Բադիրյան'!F12)</f>
        <v>0</v>
      </c>
      <c r="G12" s="42">
        <f>SUM('Ա. Վարդապետյան:Ա. Բադիրյան'!G12)</f>
        <v>1</v>
      </c>
      <c r="H12" s="42">
        <f>SUM('Ա. Վարդապետյան:Ա. Բադիրյան'!H12)</f>
        <v>1</v>
      </c>
      <c r="I12" s="42">
        <f>SUM('Ա. Վարդապետյան:Ա. Բադիրյան'!I12)</f>
        <v>0</v>
      </c>
      <c r="J12" s="42">
        <f>SUM('Ա. Վարդապետյան:Ա. Բադիրյան'!J12)</f>
        <v>0</v>
      </c>
      <c r="K12" s="42">
        <f>SUM('Ա. Վարդապետյան:Ա. Բադիրյան'!K12)</f>
        <v>2</v>
      </c>
      <c r="L12" s="42">
        <f>SUM('Ա. Վարդապետյան:Ա. Բադիրյան'!L12)</f>
        <v>0</v>
      </c>
      <c r="M12" s="42">
        <f>SUM('Ա. Վարդապետյան:Ա. Բադիրյան'!M12)</f>
        <v>0</v>
      </c>
      <c r="N12" s="42">
        <f>SUM('Ա. Վարդապետյան:Ա. Բադիրյան'!N12)</f>
        <v>0</v>
      </c>
      <c r="O12" s="42">
        <f>SUM('Ա. Վարդապետյան:Ա. Բադիրյան'!O12)</f>
        <v>0</v>
      </c>
      <c r="P12" s="42">
        <f>SUM('Ա. Վարդապետյան:Ա. Բադիրյան'!P12)</f>
        <v>0</v>
      </c>
      <c r="Q12" s="42">
        <f>SUM('Ա. Վարդապետյան:Ա. Բադիրյան'!Q12)</f>
        <v>0</v>
      </c>
      <c r="R12" s="42">
        <f>SUM('Ա. Վարդապետյան:Ա. Բադիրյան'!R12)</f>
        <v>0</v>
      </c>
      <c r="S12" s="43"/>
      <c r="T12" s="40">
        <f t="shared" si="0"/>
        <v>2</v>
      </c>
      <c r="U12" s="40">
        <f t="shared" si="1"/>
        <v>2</v>
      </c>
      <c r="V12" s="40">
        <f t="shared" si="2"/>
        <v>2</v>
      </c>
      <c r="W12" s="40">
        <f t="shared" si="3"/>
        <v>2</v>
      </c>
    </row>
    <row r="13" spans="1:23" ht="30.75" customHeight="1" x14ac:dyDescent="0.25">
      <c r="A13" s="25">
        <v>7</v>
      </c>
      <c r="B13" s="64" t="s">
        <v>13</v>
      </c>
      <c r="C13" s="64"/>
      <c r="D13" s="42">
        <f>SUM('Ա. Վարդապետյան:Ա. Բադիրյան'!D13)</f>
        <v>0</v>
      </c>
      <c r="E13" s="42">
        <f>SUM('Ա. Վարդապետյան:Ա. Բադիրյան'!E13)</f>
        <v>8</v>
      </c>
      <c r="F13" s="42">
        <f>SUM('Ա. Վարդապետյան:Ա. Բադիրյան'!F13)</f>
        <v>2</v>
      </c>
      <c r="G13" s="42">
        <f>SUM('Ա. Վարդապետյան:Ա. Բադիրյան'!G13)</f>
        <v>2</v>
      </c>
      <c r="H13" s="42">
        <f>SUM('Ա. Վարդապետյան:Ա. Բադիրյան'!H13)</f>
        <v>4</v>
      </c>
      <c r="I13" s="42">
        <f>SUM('Ա. Վարդապետյան:Ա. Բադիրյան'!I13)</f>
        <v>0</v>
      </c>
      <c r="J13" s="42">
        <f>SUM('Ա. Վարդապետյան:Ա. Բադիրյան'!J13)</f>
        <v>0</v>
      </c>
      <c r="K13" s="42">
        <f>SUM('Ա. Վարդապետյան:Ա. Բադիրյան'!K13)</f>
        <v>6</v>
      </c>
      <c r="L13" s="42">
        <f>SUM('Ա. Վարդապետյան:Ա. Բադիրյան'!L13)</f>
        <v>0</v>
      </c>
      <c r="M13" s="42">
        <f>SUM('Ա. Վարդապետյան:Ա. Բադիրյան'!M13)</f>
        <v>0</v>
      </c>
      <c r="N13" s="42">
        <f>SUM('Ա. Վարդապետյան:Ա. Բադիրյան'!N13)</f>
        <v>0</v>
      </c>
      <c r="O13" s="42">
        <f>SUM('Ա. Վարդապետյան:Ա. Բադիրյան'!O13)</f>
        <v>0</v>
      </c>
      <c r="P13" s="42">
        <f>SUM('Ա. Վարդապետյան:Ա. Բադիրյան'!P13)</f>
        <v>0</v>
      </c>
      <c r="Q13" s="42">
        <f>SUM('Ա. Վարդապետյան:Ա. Բադիրյան'!Q13)</f>
        <v>0</v>
      </c>
      <c r="R13" s="42">
        <f>SUM('Ա. Վարդապետյան:Ա. Բադիրյան'!R13)</f>
        <v>0</v>
      </c>
      <c r="S13" s="43"/>
      <c r="T13" s="40">
        <f t="shared" si="0"/>
        <v>8</v>
      </c>
      <c r="U13" s="40">
        <f t="shared" si="1"/>
        <v>8</v>
      </c>
      <c r="V13" s="40">
        <f t="shared" si="2"/>
        <v>6</v>
      </c>
      <c r="W13" s="40">
        <f t="shared" si="3"/>
        <v>6</v>
      </c>
    </row>
    <row r="14" spans="1:23" ht="45" customHeight="1" x14ac:dyDescent="0.25">
      <c r="A14" s="25">
        <v>8</v>
      </c>
      <c r="B14" s="64" t="s">
        <v>14</v>
      </c>
      <c r="C14" s="64"/>
      <c r="D14" s="42">
        <f>SUM('Ա. Վարդապետյան:Ա. Բադիրյան'!D14)</f>
        <v>0</v>
      </c>
      <c r="E14" s="42">
        <f>SUM('Ա. Վարդապետյան:Ա. Բադիրյան'!E14)</f>
        <v>1</v>
      </c>
      <c r="F14" s="42">
        <f>SUM('Ա. Վարդապետյան:Ա. Բադիրյան'!F14)</f>
        <v>0</v>
      </c>
      <c r="G14" s="42">
        <f>SUM('Ա. Վարդապետյան:Ա. Բադիրյան'!G14)</f>
        <v>1</v>
      </c>
      <c r="H14" s="42">
        <f>SUM('Ա. Վարդապետյան:Ա. Բադիրյան'!H14)</f>
        <v>0</v>
      </c>
      <c r="I14" s="42">
        <f>SUM('Ա. Վարդապետյան:Ա. Բադիրյան'!I14)</f>
        <v>0</v>
      </c>
      <c r="J14" s="42">
        <f>SUM('Ա. Վարդապետյան:Ա. Բադիրյան'!J14)</f>
        <v>0</v>
      </c>
      <c r="K14" s="42">
        <f>SUM('Ա. Վարդապետյան:Ա. Բադիրյան'!K14)</f>
        <v>1</v>
      </c>
      <c r="L14" s="42">
        <f>SUM('Ա. Վարդապետյան:Ա. Բադիրյան'!L14)</f>
        <v>0</v>
      </c>
      <c r="M14" s="42">
        <f>SUM('Ա. Վարդապետյան:Ա. Բադիրյան'!M14)</f>
        <v>0</v>
      </c>
      <c r="N14" s="42">
        <f>SUM('Ա. Վարդապետյան:Ա. Բադիրյան'!N14)</f>
        <v>1</v>
      </c>
      <c r="O14" s="42">
        <f>SUM('Ա. Վարդապետյան:Ա. Բադիրյան'!O14)</f>
        <v>0</v>
      </c>
      <c r="P14" s="42">
        <f>SUM('Ա. Վարդապետյան:Ա. Բադիրյան'!P14)</f>
        <v>0</v>
      </c>
      <c r="Q14" s="42">
        <f>SUM('Ա. Վարդապետյան:Ա. Բադիրյան'!Q14)</f>
        <v>1</v>
      </c>
      <c r="R14" s="42">
        <f>SUM('Ա. Վարդապետյան:Ա. Բադիրյան'!R14)</f>
        <v>0</v>
      </c>
      <c r="S14" s="43"/>
      <c r="T14" s="40">
        <f t="shared" si="0"/>
        <v>1</v>
      </c>
      <c r="U14" s="40">
        <f t="shared" si="1"/>
        <v>1</v>
      </c>
      <c r="V14" s="40">
        <f t="shared" si="2"/>
        <v>1</v>
      </c>
      <c r="W14" s="40">
        <f t="shared" si="3"/>
        <v>1</v>
      </c>
    </row>
    <row r="15" spans="1:23" ht="27.75" customHeight="1" x14ac:dyDescent="0.25">
      <c r="A15" s="25">
        <v>9</v>
      </c>
      <c r="B15" s="62" t="s">
        <v>15</v>
      </c>
      <c r="C15" s="62"/>
      <c r="D15" s="42">
        <f>SUM('Ա. Վարդապետյան:Ա. Բադիրյան'!D15)</f>
        <v>0</v>
      </c>
      <c r="E15" s="42">
        <f>SUM('Ա. Վարդապետյան:Ա. Բադիրյան'!E15)</f>
        <v>91</v>
      </c>
      <c r="F15" s="42">
        <f>SUM('Ա. Վարդապետյան:Ա. Բադիրյան'!F15)</f>
        <v>3</v>
      </c>
      <c r="G15" s="42">
        <f>SUM('Ա. Վարդապետյան:Ա. Բադիրյան'!G15)</f>
        <v>2</v>
      </c>
      <c r="H15" s="42">
        <f>SUM('Ա. Վարդապետյան:Ա. Բադիրյան'!H15)</f>
        <v>86</v>
      </c>
      <c r="I15" s="42">
        <f>SUM('Ա. Վարդապետյան:Ա. Բադիրյան'!I15)</f>
        <v>0</v>
      </c>
      <c r="J15" s="42">
        <f>SUM('Ա. Վարդապետյան:Ա. Բադիրյան'!J15)</f>
        <v>0</v>
      </c>
      <c r="K15" s="42">
        <f>SUM('Ա. Վարդապետյան:Ա. Բադիրյան'!K15)</f>
        <v>88</v>
      </c>
      <c r="L15" s="42">
        <f>SUM('Ա. Վարդապետյան:Ա. Բադիրյան'!L15)</f>
        <v>0</v>
      </c>
      <c r="M15" s="42">
        <f>SUM('Ա. Վարդապետյան:Ա. Բադիրյան'!M15)</f>
        <v>0</v>
      </c>
      <c r="N15" s="42">
        <f>SUM('Ա. Վարդապետյան:Ա. Բադիրյան'!N15)</f>
        <v>1</v>
      </c>
      <c r="O15" s="42">
        <f>SUM('Ա. Վարդապետյան:Ա. Բադիրյան'!O15)</f>
        <v>0</v>
      </c>
      <c r="P15" s="42">
        <f>SUM('Ա. Վարդապետյան:Ա. Բադիրյան'!P15)</f>
        <v>0</v>
      </c>
      <c r="Q15" s="42">
        <f>SUM('Ա. Վարդապետյան:Ա. Բադիրյան'!Q15)</f>
        <v>1</v>
      </c>
      <c r="R15" s="42">
        <f>SUM('Ա. Վարդապետյան:Ա. Բադիրյան'!R15)</f>
        <v>0</v>
      </c>
      <c r="S15" s="43"/>
      <c r="T15" s="40">
        <f t="shared" si="0"/>
        <v>91</v>
      </c>
      <c r="U15" s="40">
        <f t="shared" si="1"/>
        <v>91</v>
      </c>
      <c r="V15" s="40">
        <f t="shared" si="2"/>
        <v>88</v>
      </c>
      <c r="W15" s="40">
        <f t="shared" si="3"/>
        <v>88</v>
      </c>
    </row>
    <row r="16" spans="1:23" ht="74.25" customHeight="1" x14ac:dyDescent="0.25">
      <c r="A16" s="46">
        <v>10</v>
      </c>
      <c r="B16" s="52" t="s">
        <v>16</v>
      </c>
      <c r="C16" s="53"/>
      <c r="D16" s="42">
        <f>SUM('Ա. Վարդապետյան:Ա. Բադիրյան'!D16)</f>
        <v>12</v>
      </c>
      <c r="E16" s="42">
        <f>SUM('Ա. Վարդապետյան:Ա. Բադիրյան'!E16)</f>
        <v>14</v>
      </c>
      <c r="F16" s="42">
        <f>SUM('Ա. Վարդապետյան:Ա. Բադիրյան'!F16)</f>
        <v>0</v>
      </c>
      <c r="G16" s="42">
        <f>SUM('Ա. Վարդապետյան:Ա. Բադիրյան'!G16)</f>
        <v>13</v>
      </c>
      <c r="H16" s="42">
        <f>SUM('Ա. Վարդապետյան:Ա. Բադիրյան'!H16)</f>
        <v>3</v>
      </c>
      <c r="I16" s="42">
        <f>SUM('Ա. Վարդապետյան:Ա. Բադիրյան'!I16)</f>
        <v>0</v>
      </c>
      <c r="J16" s="42">
        <f>SUM('Ա. Վարդապետյան:Ա. Բադիրյան'!J16)</f>
        <v>0</v>
      </c>
      <c r="K16" s="42">
        <f>SUM('Ա. Վարդապետյան:Ա. Բադիրյան'!K16)</f>
        <v>16</v>
      </c>
      <c r="L16" s="42">
        <f>SUM('Ա. Վարդապետյան:Ա. Բադիրյան'!L16)</f>
        <v>10</v>
      </c>
      <c r="M16" s="42">
        <f>SUM('Ա. Վարդապետյան:Ա. Բադիրյան'!M16)</f>
        <v>2</v>
      </c>
      <c r="N16" s="42">
        <f>SUM('Ա. Վարդապետյան:Ա. Բադիրյան'!N16)</f>
        <v>12</v>
      </c>
      <c r="O16" s="42">
        <f>SUM('Ա. Վարդապետյան:Ա. Բադիրյան'!O16)</f>
        <v>8</v>
      </c>
      <c r="P16" s="42">
        <f>SUM('Ա. Վարդապետյան:Ա. Բադիրյան'!P16)</f>
        <v>0</v>
      </c>
      <c r="Q16" s="42">
        <f>SUM('Ա. Վարդապետյան:Ա. Բադիրյան'!Q16)</f>
        <v>1</v>
      </c>
      <c r="R16" s="42">
        <f>SUM('Ա. Վարդապետյան:Ա. Բադիրյան'!R16)</f>
        <v>5</v>
      </c>
      <c r="S16" s="43"/>
      <c r="T16" s="40">
        <f t="shared" si="0"/>
        <v>26</v>
      </c>
      <c r="U16" s="40">
        <f t="shared" si="1"/>
        <v>26</v>
      </c>
      <c r="V16" s="40">
        <f t="shared" si="2"/>
        <v>16</v>
      </c>
      <c r="W16" s="40">
        <f t="shared" si="3"/>
        <v>16</v>
      </c>
    </row>
    <row r="17" spans="1:23" ht="45" customHeight="1" x14ac:dyDescent="0.25">
      <c r="A17" s="46">
        <v>11</v>
      </c>
      <c r="B17" s="52" t="s">
        <v>41</v>
      </c>
      <c r="C17" s="53"/>
      <c r="D17" s="42">
        <f>SUM('Ա. Վարդապետյան:Ա. Բադիրյան'!D17)</f>
        <v>0</v>
      </c>
      <c r="E17" s="42">
        <f>SUM('Ա. Վարդապետյան:Ա. Բադիրյան'!E17)</f>
        <v>1</v>
      </c>
      <c r="F17" s="42">
        <f>SUM('Ա. Վարդապետյան:Ա. Բադիրյան'!F17)</f>
        <v>0</v>
      </c>
      <c r="G17" s="42">
        <f>SUM('Ա. Վարդապետյան:Ա. Բադիրյան'!G17)</f>
        <v>1</v>
      </c>
      <c r="H17" s="42">
        <f>SUM('Ա. Վարդապետյան:Ա. Բադիրյան'!H17)</f>
        <v>0</v>
      </c>
      <c r="I17" s="42">
        <f>SUM('Ա. Վարդապետյան:Ա. Բադիրյան'!I17)</f>
        <v>0</v>
      </c>
      <c r="J17" s="42">
        <f>SUM('Ա. Վարդապետյան:Ա. Բադիրյան'!J17)</f>
        <v>0</v>
      </c>
      <c r="K17" s="42">
        <f>SUM('Ա. Վարդապետյան:Ա. Բադիրյան'!K17)</f>
        <v>1</v>
      </c>
      <c r="L17" s="42">
        <f>SUM('Ա. Վարդապետյան:Ա. Բադիրյան'!L17)</f>
        <v>0</v>
      </c>
      <c r="M17" s="42">
        <f>SUM('Ա. Վարդապետյան:Ա. Բադիրյան'!M17)</f>
        <v>0</v>
      </c>
      <c r="N17" s="42">
        <f>SUM('Ա. Վարդապետյան:Ա. Բադիրյան'!N17)</f>
        <v>0</v>
      </c>
      <c r="O17" s="42">
        <f>SUM('Ա. Վարդապետյան:Ա. Բադիրյան'!O17)</f>
        <v>0</v>
      </c>
      <c r="P17" s="42">
        <f>SUM('Ա. Վարդապետյան:Ա. Բադիրյան'!P17)</f>
        <v>0</v>
      </c>
      <c r="Q17" s="42">
        <f>SUM('Ա. Վարդապետյան:Ա. Բադիրյան'!Q17)</f>
        <v>0</v>
      </c>
      <c r="R17" s="42">
        <f>SUM('Ա. Վարդապետյան:Ա. Բադիրյան'!R17)</f>
        <v>0</v>
      </c>
      <c r="S17" s="43"/>
      <c r="T17" s="40">
        <f t="shared" si="0"/>
        <v>1</v>
      </c>
      <c r="U17" s="40">
        <f t="shared" si="1"/>
        <v>1</v>
      </c>
      <c r="V17" s="40">
        <f t="shared" si="2"/>
        <v>1</v>
      </c>
      <c r="W17" s="40">
        <f t="shared" si="3"/>
        <v>1</v>
      </c>
    </row>
    <row r="18" spans="1:23" ht="63.75" customHeight="1" x14ac:dyDescent="0.25">
      <c r="A18" s="54" t="s">
        <v>18</v>
      </c>
      <c r="B18" s="54"/>
      <c r="C18" s="55"/>
      <c r="D18" s="59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1"/>
      <c r="S18" s="44"/>
      <c r="T18" s="56"/>
      <c r="U18" s="57"/>
      <c r="V18" s="57"/>
      <c r="W18" s="58"/>
    </row>
    <row r="19" spans="1:23" ht="35.25" customHeight="1" x14ac:dyDescent="0.25">
      <c r="A19" s="30">
        <v>1</v>
      </c>
      <c r="B19" s="50" t="s">
        <v>19</v>
      </c>
      <c r="C19" s="50"/>
      <c r="D19" s="42">
        <f>SUM('Ա. Վարդապետյան:Ա. Բադիրյան'!D19)</f>
        <v>0</v>
      </c>
      <c r="E19" s="42">
        <f>SUM('Ա. Վարդապետյան:Ա. Բադիրյան'!E19)</f>
        <v>0</v>
      </c>
      <c r="F19" s="42">
        <f>SUM('Ա. Վարդապետյան:Ա. Բադիրյան'!F19)</f>
        <v>0</v>
      </c>
      <c r="G19" s="42">
        <f>SUM('Ա. Վարդապետյան:Ա. Բադիրյան'!G19)</f>
        <v>0</v>
      </c>
      <c r="H19" s="42">
        <f>SUM('Ա. Վարդապետյան:Ա. Բադիրյան'!H19)</f>
        <v>0</v>
      </c>
      <c r="I19" s="42">
        <f>SUM('Ա. Վարդապետյան:Ա. Բադիրյան'!I19)</f>
        <v>0</v>
      </c>
      <c r="J19" s="42">
        <f>SUM('Ա. Վարդապետյան:Ա. Բադիրյան'!J19)</f>
        <v>0</v>
      </c>
      <c r="K19" s="42">
        <f>SUM('Ա. Վարդապետյան:Ա. Բադիրյան'!K19)</f>
        <v>0</v>
      </c>
      <c r="L19" s="42">
        <f>SUM('Ա. Վարդապետյան:Ա. Բադիրյան'!L19)</f>
        <v>0</v>
      </c>
      <c r="M19" s="42">
        <f>SUM('Ա. Վարդապետյան:Ա. Բադիրյան'!M19)</f>
        <v>0</v>
      </c>
      <c r="N19" s="42">
        <f>SUM('Ա. Վարդապետյան:Ա. Բադիրյան'!N19)</f>
        <v>0</v>
      </c>
      <c r="O19" s="42">
        <f>SUM('Ա. Վարդապետյան:Ա. Բադիրյան'!O19)</f>
        <v>0</v>
      </c>
      <c r="P19" s="42">
        <f>SUM('Ա. Վարդապետյան:Ա. Բադիրյան'!P19)</f>
        <v>0</v>
      </c>
      <c r="Q19" s="42">
        <f>SUM('Ա. Վարդապետյան:Ա. Բադիրյան'!Q19)</f>
        <v>0</v>
      </c>
      <c r="R19" s="42">
        <f>SUM('Ա. Վարդապետյան:Ա. Բադիրյան'!R19)</f>
        <v>0</v>
      </c>
      <c r="S19" s="4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3.75" customHeight="1" x14ac:dyDescent="0.25">
      <c r="A20" s="31">
        <v>2</v>
      </c>
      <c r="B20" s="50" t="s">
        <v>20</v>
      </c>
      <c r="C20" s="50"/>
      <c r="D20" s="42">
        <f>SUM('Ա. Վարդապետյան:Ա. Բադիրյան'!D20)</f>
        <v>1</v>
      </c>
      <c r="E20" s="42">
        <f>SUM('Ա. Վարդապետյան:Ա. Բադիրյան'!E20)</f>
        <v>59</v>
      </c>
      <c r="F20" s="42">
        <f>SUM('Ա. Վարդապետյան:Ա. Բադիրյան'!F20)</f>
        <v>0</v>
      </c>
      <c r="G20" s="42">
        <f>SUM('Ա. Վարդապետյան:Ա. Բադիրյան'!G20)</f>
        <v>9</v>
      </c>
      <c r="H20" s="42">
        <f>SUM('Ա. Վարդապետյան:Ա. Բադիրյան'!H20)</f>
        <v>17</v>
      </c>
      <c r="I20" s="42">
        <f>SUM('Ա. Վարդապետյան:Ա. Բադիրյան'!I20)</f>
        <v>0</v>
      </c>
      <c r="J20" s="42">
        <f>SUM('Ա. Վարդապետյան:Ա. Բադիրյան'!J20)</f>
        <v>0</v>
      </c>
      <c r="K20" s="42">
        <f>SUM('Ա. Վարդապետյան:Ա. Բադիրյան'!K20)</f>
        <v>26</v>
      </c>
      <c r="L20" s="42">
        <f>SUM('Ա. Վարդապետյան:Ա. Բադիրյան'!L20)</f>
        <v>34</v>
      </c>
      <c r="M20" s="42">
        <f>SUM('Ա. Վարդապետյան:Ա. Բադիրյան'!M20)</f>
        <v>0</v>
      </c>
      <c r="N20" s="42">
        <f>SUM('Ա. Վարդապետյան:Ա. Բադիրյան'!N20)</f>
        <v>1</v>
      </c>
      <c r="O20" s="42">
        <f>SUM('Ա. Վարդապետյան:Ա. Բադիրյան'!O20)</f>
        <v>1</v>
      </c>
      <c r="P20" s="42">
        <f>SUM('Ա. Վարդապետյան:Ա. Բադիրյան'!P20)</f>
        <v>0</v>
      </c>
      <c r="Q20" s="42">
        <f>SUM('Ա. Վարդապետյան:Ա. Բադիրյան'!Q20)</f>
        <v>0</v>
      </c>
      <c r="R20" s="42">
        <f>SUM('Ա. Վարդապետյան:Ա. Բադիրյան'!R20)</f>
        <v>0</v>
      </c>
      <c r="S20" s="43"/>
      <c r="T20" s="40">
        <f t="shared" si="0"/>
        <v>60</v>
      </c>
      <c r="U20" s="40">
        <f t="shared" si="1"/>
        <v>60</v>
      </c>
      <c r="V20" s="40">
        <f t="shared" si="2"/>
        <v>26</v>
      </c>
      <c r="W20" s="40">
        <f t="shared" si="3"/>
        <v>26</v>
      </c>
    </row>
    <row r="21" spans="1:23" ht="34.5" customHeight="1" x14ac:dyDescent="0.25">
      <c r="A21" s="30">
        <v>3</v>
      </c>
      <c r="B21" s="51" t="s">
        <v>21</v>
      </c>
      <c r="C21" s="51"/>
      <c r="D21" s="42">
        <f>SUM('Ա. Վարդապետյան:Ա. Բադիրյան'!D21)</f>
        <v>6</v>
      </c>
      <c r="E21" s="42">
        <f>SUM('Ա. Վարդապետյան:Ա. Բադիրյան'!E21)</f>
        <v>5</v>
      </c>
      <c r="F21" s="42">
        <f>SUM('Ա. Վարդապետյան:Ա. Բադիրյան'!F21)</f>
        <v>0</v>
      </c>
      <c r="G21" s="42">
        <f>SUM('Ա. Վարդապետյան:Ա. Բադիրյան'!G21)</f>
        <v>2</v>
      </c>
      <c r="H21" s="42">
        <f>SUM('Ա. Վարդապետյան:Ա. Բադիրյան'!H21)</f>
        <v>5</v>
      </c>
      <c r="I21" s="42">
        <f>SUM('Ա. Վարդապետյան:Ա. Բադիրյան'!I21)</f>
        <v>0</v>
      </c>
      <c r="J21" s="42">
        <f>SUM('Ա. Վարդապետյան:Ա. Բադիրյան'!J21)</f>
        <v>0</v>
      </c>
      <c r="K21" s="42">
        <f>SUM('Ա. Վարդապետյան:Ա. Բադիրյան'!K21)</f>
        <v>7</v>
      </c>
      <c r="L21" s="42">
        <f>SUM('Ա. Վարդապետյան:Ա. Բադիրյան'!L21)</f>
        <v>4</v>
      </c>
      <c r="M21" s="42">
        <f>SUM('Ա. Վարդապետյան:Ա. Բադիրյան'!M21)</f>
        <v>0</v>
      </c>
      <c r="N21" s="42">
        <f>SUM('Ա. Վարդապետյան:Ա. Բադիրյան'!N21)</f>
        <v>1</v>
      </c>
      <c r="O21" s="42">
        <f>SUM('Ա. Վարդապետյան:Ա. Բադիրյան'!O21)</f>
        <v>0</v>
      </c>
      <c r="P21" s="42">
        <f>SUM('Ա. Վարդապետյան:Ա. Բադիրյան'!P21)</f>
        <v>0</v>
      </c>
      <c r="Q21" s="42">
        <f>SUM('Ա. Վարդապետյան:Ա. Բադիրյան'!Q21)</f>
        <v>1</v>
      </c>
      <c r="R21" s="42">
        <f>SUM('Ա. Վարդապետյան:Ա. Բադիրյան'!R21)</f>
        <v>0</v>
      </c>
      <c r="S21" s="43"/>
      <c r="T21" s="40">
        <f t="shared" si="0"/>
        <v>11</v>
      </c>
      <c r="U21" s="40">
        <f t="shared" si="1"/>
        <v>11</v>
      </c>
      <c r="V21" s="40">
        <f t="shared" si="2"/>
        <v>7</v>
      </c>
      <c r="W21" s="40">
        <f t="shared" si="3"/>
        <v>7</v>
      </c>
    </row>
    <row r="22" spans="1:23" ht="30" customHeight="1" x14ac:dyDescent="0.25">
      <c r="A22" s="31">
        <v>4</v>
      </c>
      <c r="B22" s="51" t="s">
        <v>22</v>
      </c>
      <c r="C22" s="51"/>
      <c r="D22" s="42">
        <f>SUM('Ա. Վարդապետյան:Ա. Բադիրյան'!D22)</f>
        <v>4</v>
      </c>
      <c r="E22" s="42">
        <f>SUM('Ա. Վարդապետյան:Ա. Բադիրյան'!E22)</f>
        <v>4</v>
      </c>
      <c r="F22" s="42">
        <f>SUM('Ա. Վարդապետյան:Ա. Բադիրյան'!F22)</f>
        <v>0</v>
      </c>
      <c r="G22" s="42">
        <f>SUM('Ա. Վարդապետյան:Ա. Բադիրյան'!G22)</f>
        <v>1</v>
      </c>
      <c r="H22" s="42">
        <f>SUM('Ա. Վարդապետյան:Ա. Բադիրյան'!H22)</f>
        <v>5</v>
      </c>
      <c r="I22" s="42">
        <f>SUM('Ա. Վարդապետյան:Ա. Բադիրյան'!I22)</f>
        <v>0</v>
      </c>
      <c r="J22" s="42">
        <f>SUM('Ա. Վարդապետյան:Ա. Բադիրյան'!J22)</f>
        <v>0</v>
      </c>
      <c r="K22" s="42">
        <f>SUM('Ա. Վարդապետյան:Ա. Բադիրյան'!K22)</f>
        <v>6</v>
      </c>
      <c r="L22" s="42">
        <f>SUM('Ա. Վարդապետյան:Ա. Բադիրյան'!L22)</f>
        <v>2</v>
      </c>
      <c r="M22" s="42">
        <f>SUM('Ա. Վարդապետյան:Ա. Բադիրյան'!M22)</f>
        <v>0</v>
      </c>
      <c r="N22" s="42">
        <f>SUM('Ա. Վարդապետյան:Ա. Բադիրյան'!N22)</f>
        <v>0</v>
      </c>
      <c r="O22" s="42">
        <f>SUM('Ա. Վարդապետյան:Ա. Բադիրյան'!O22)</f>
        <v>0</v>
      </c>
      <c r="P22" s="42">
        <f>SUM('Ա. Վարդապետյան:Ա. Բադիրյան'!P22)</f>
        <v>0</v>
      </c>
      <c r="Q22" s="42">
        <f>SUM('Ա. Վարդապետյան:Ա. Բադիրյան'!Q22)</f>
        <v>0</v>
      </c>
      <c r="R22" s="42">
        <f>SUM('Ա. Վարդապետյան:Ա. Բադիրյան'!R22)</f>
        <v>0</v>
      </c>
      <c r="S22" s="43"/>
      <c r="T22" s="40">
        <f t="shared" si="0"/>
        <v>8</v>
      </c>
      <c r="U22" s="40">
        <f t="shared" si="1"/>
        <v>8</v>
      </c>
      <c r="V22" s="40">
        <f t="shared" si="2"/>
        <v>6</v>
      </c>
      <c r="W22" s="40">
        <f t="shared" si="3"/>
        <v>6</v>
      </c>
    </row>
    <row r="23" spans="1:23" ht="30" customHeight="1" thickBot="1" x14ac:dyDescent="0.3">
      <c r="A23" s="32">
        <v>5</v>
      </c>
      <c r="B23" s="63" t="s">
        <v>23</v>
      </c>
      <c r="C23" s="63"/>
      <c r="D23" s="42">
        <f>SUM('Ա. Վարդապետյան:Ա. Բադիրյան'!D23)</f>
        <v>5</v>
      </c>
      <c r="E23" s="42">
        <f>SUM('Ա. Վարդապետյան:Ա. Բադիրյան'!E23)</f>
        <v>3</v>
      </c>
      <c r="F23" s="42">
        <f>SUM('Ա. Վարդապետյան:Ա. Բադիրյան'!F23)</f>
        <v>0</v>
      </c>
      <c r="G23" s="42">
        <f>SUM('Ա. Վարդապետյան:Ա. Բադիրյան'!G23)</f>
        <v>0</v>
      </c>
      <c r="H23" s="42">
        <f>SUM('Ա. Վարդապետյան:Ա. Բադիրյան'!H23)</f>
        <v>3</v>
      </c>
      <c r="I23" s="42">
        <f>SUM('Ա. Վարդապետյան:Ա. Բադիրյան'!I23)</f>
        <v>0</v>
      </c>
      <c r="J23" s="42">
        <f>SUM('Ա. Վարդապետյան:Ա. Բադիրյան'!J23)</f>
        <v>0</v>
      </c>
      <c r="K23" s="42">
        <f>SUM('Ա. Վարդապետյան:Ա. Բադիրյան'!K23)</f>
        <v>3</v>
      </c>
      <c r="L23" s="42">
        <f>SUM('Ա. Վարդապետյան:Ա. Բադիրյան'!L23)</f>
        <v>5</v>
      </c>
      <c r="M23" s="42">
        <f>SUM('Ա. Վարդապետյան:Ա. Բադիրյան'!M23)</f>
        <v>0</v>
      </c>
      <c r="N23" s="42">
        <f>SUM('Ա. Վարդապետյան:Ա. Բադիրյան'!N23)</f>
        <v>0</v>
      </c>
      <c r="O23" s="42">
        <f>SUM('Ա. Վարդապետյան:Ա. Բադիրյան'!O23)</f>
        <v>0</v>
      </c>
      <c r="P23" s="42">
        <f>SUM('Ա. Վարդապետյան:Ա. Բադիրյան'!P23)</f>
        <v>0</v>
      </c>
      <c r="Q23" s="42">
        <f>SUM('Ա. Վարդապետյան:Ա. Բադիրյան'!Q23)</f>
        <v>0</v>
      </c>
      <c r="R23" s="42">
        <f>SUM('Ա. Վարդապետյան:Ա. Բադիրյան'!R23)</f>
        <v>0</v>
      </c>
      <c r="S23" s="43"/>
      <c r="T23" s="40">
        <f t="shared" si="0"/>
        <v>8</v>
      </c>
      <c r="U23" s="40">
        <f t="shared" si="1"/>
        <v>8</v>
      </c>
      <c r="V23" s="40">
        <f t="shared" si="2"/>
        <v>3</v>
      </c>
      <c r="W23" s="40">
        <f t="shared" si="3"/>
        <v>3</v>
      </c>
    </row>
    <row r="24" spans="1:23" ht="21.75" customHeight="1" thickBot="1" x14ac:dyDescent="0.3">
      <c r="A24" s="48" t="s">
        <v>24</v>
      </c>
      <c r="B24" s="49"/>
      <c r="C24" s="49"/>
      <c r="D24" s="42">
        <f>SUM('Ա. Վարդապետյան:Ա. Բադիրյան'!D24)</f>
        <v>28</v>
      </c>
      <c r="E24" s="42">
        <f>SUM('Ա. Վարդապետյան:Ա. Բադիրյան'!E24)</f>
        <v>381</v>
      </c>
      <c r="F24" s="42">
        <f>SUM('Ա. Վարդապետյան:Ա. Բադիրյան'!F24)</f>
        <v>9</v>
      </c>
      <c r="G24" s="42">
        <f>SUM('Ա. Վարդապետյան:Ա. Բադիրյան'!G24)</f>
        <v>60</v>
      </c>
      <c r="H24" s="42">
        <f>SUM('Ա. Վարդապետյան:Ա. Բադիրյան'!H24)</f>
        <v>284</v>
      </c>
      <c r="I24" s="42">
        <f>SUM('Ա. Վարդապետյան:Ա. Բադիրյան'!I24)</f>
        <v>1</v>
      </c>
      <c r="J24" s="42">
        <f>SUM('Ա. Վարդապետյան:Ա. Բադիրյան'!J24)</f>
        <v>0</v>
      </c>
      <c r="K24" s="42">
        <f>SUM('Ա. Վարդապետյան:Ա. Բադիրյան'!K24)</f>
        <v>345</v>
      </c>
      <c r="L24" s="42">
        <f>SUM('Ա. Վարդապետյան:Ա. Բադիրյան'!L24)</f>
        <v>55</v>
      </c>
      <c r="M24" s="42">
        <f>SUM('Ա. Վարդապետյան:Ա. Բադիրյան'!M24)</f>
        <v>2</v>
      </c>
      <c r="N24" s="42">
        <f>SUM('Ա. Վարդապետյան:Ա. Բադիրյան'!N24)</f>
        <v>31</v>
      </c>
      <c r="O24" s="42">
        <f>SUM('Ա. Վարդապետյան:Ա. Բադիրյան'!O24)</f>
        <v>12</v>
      </c>
      <c r="P24" s="42">
        <f>SUM('Ա. Վարդապետյան:Ա. Բադիրյան'!P24)</f>
        <v>0</v>
      </c>
      <c r="Q24" s="42">
        <f>SUM('Ա. Վարդապետյան:Ա. Բադիրյան'!Q24)</f>
        <v>4</v>
      </c>
      <c r="R24" s="42">
        <f>SUM('Ա. Վարդապետյան:Ա. Բադիրյան'!R24)</f>
        <v>17</v>
      </c>
      <c r="S24" s="44"/>
      <c r="T24" s="40">
        <f t="shared" si="0"/>
        <v>409</v>
      </c>
      <c r="U24" s="40">
        <f t="shared" si="1"/>
        <v>409</v>
      </c>
      <c r="V24" s="40">
        <f t="shared" si="2"/>
        <v>345</v>
      </c>
      <c r="W24" s="40">
        <f t="shared" si="3"/>
        <v>345</v>
      </c>
    </row>
    <row r="25" spans="1:23" s="1" customFormat="1" ht="30" customHeight="1" x14ac:dyDescent="0.25"/>
    <row r="26" spans="1:23" s="1" customFormat="1" ht="30" customHeight="1" x14ac:dyDescent="0.25"/>
    <row r="27" spans="1:23" s="1" customFormat="1" ht="30" customHeight="1" x14ac:dyDescent="0.25"/>
    <row r="28" spans="1:23" s="1" customFormat="1" ht="30" customHeight="1" x14ac:dyDescent="0.25"/>
    <row r="29" spans="1:23" s="1" customFormat="1" ht="30" customHeight="1" x14ac:dyDescent="0.25"/>
    <row r="30" spans="1:23" s="1" customFormat="1" ht="30" customHeight="1" x14ac:dyDescent="0.25"/>
    <row r="31" spans="1:23" s="1" customFormat="1" ht="30" customHeight="1" x14ac:dyDescent="0.25"/>
    <row r="32" spans="1:23" s="1" customFormat="1" ht="30" customHeight="1" x14ac:dyDescent="0.25"/>
    <row r="33" s="1" customFormat="1" ht="30" customHeight="1" x14ac:dyDescent="0.25"/>
    <row r="34" s="1" customFormat="1" ht="30" customHeight="1" x14ac:dyDescent="0.25"/>
    <row r="35" s="1" customFormat="1" ht="30" customHeight="1" x14ac:dyDescent="0.25"/>
    <row r="36" s="1" customFormat="1" ht="30" customHeight="1" x14ac:dyDescent="0.25"/>
    <row r="37" s="1" customFormat="1" ht="30" customHeight="1" x14ac:dyDescent="0.25"/>
    <row r="38" s="1" customFormat="1" ht="30" customHeight="1" x14ac:dyDescent="0.25"/>
  </sheetData>
  <mergeCells count="42">
    <mergeCell ref="M3:N4"/>
    <mergeCell ref="O3:O5"/>
    <mergeCell ref="V6:W6"/>
    <mergeCell ref="T6:U6"/>
    <mergeCell ref="A1:C1"/>
    <mergeCell ref="D1:O1"/>
    <mergeCell ref="P1:R1"/>
    <mergeCell ref="A2:R2"/>
    <mergeCell ref="R3:R5"/>
    <mergeCell ref="K4:K5"/>
    <mergeCell ref="G3:K3"/>
    <mergeCell ref="P3:Q4"/>
    <mergeCell ref="D3:D5"/>
    <mergeCell ref="L3:L5"/>
    <mergeCell ref="B7:C7"/>
    <mergeCell ref="B8:C8"/>
    <mergeCell ref="G4:G5"/>
    <mergeCell ref="H4:H5"/>
    <mergeCell ref="I4:I5"/>
    <mergeCell ref="J4:J5"/>
    <mergeCell ref="A6:C6"/>
    <mergeCell ref="E3:E5"/>
    <mergeCell ref="F3:F5"/>
    <mergeCell ref="A3:C5"/>
    <mergeCell ref="B9:C9"/>
    <mergeCell ref="B14:C14"/>
    <mergeCell ref="B15:C15"/>
    <mergeCell ref="B23:C23"/>
    <mergeCell ref="B10:C10"/>
    <mergeCell ref="B11:C11"/>
    <mergeCell ref="B12:C12"/>
    <mergeCell ref="B13:C13"/>
    <mergeCell ref="B19:C19"/>
    <mergeCell ref="B16:C16"/>
    <mergeCell ref="A24:C24"/>
    <mergeCell ref="B20:C20"/>
    <mergeCell ref="B21:C21"/>
    <mergeCell ref="B17:C17"/>
    <mergeCell ref="A18:C18"/>
    <mergeCell ref="T18:W18"/>
    <mergeCell ref="B22:C22"/>
    <mergeCell ref="D18:R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AE6" sqref="AE6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5.5703125" style="1" customWidth="1"/>
    <col min="17" max="17" width="16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  <c r="S1" s="5"/>
    </row>
    <row r="2" spans="1:23" ht="75.75" customHeight="1" x14ac:dyDescent="0.25">
      <c r="A2" s="93" t="s">
        <v>43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5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24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3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3" customHeight="1" x14ac:dyDescent="0.25">
      <c r="A7" s="22">
        <v>1</v>
      </c>
      <c r="B7" s="82" t="s">
        <v>7</v>
      </c>
      <c r="C7" s="82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3"/>
      <c r="T7" s="40">
        <f>D7+E7</f>
        <v>4</v>
      </c>
      <c r="U7" s="40">
        <f>F7+K7+L7</f>
        <v>4</v>
      </c>
      <c r="V7" s="40">
        <f>K7</f>
        <v>4</v>
      </c>
      <c r="W7" s="40">
        <f>G7+H7+I7+J7</f>
        <v>4</v>
      </c>
    </row>
    <row r="8" spans="1:23" ht="33" customHeight="1" x14ac:dyDescent="0.25">
      <c r="A8" s="25">
        <v>2</v>
      </c>
      <c r="B8" s="51" t="s">
        <v>8</v>
      </c>
      <c r="C8" s="51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0">
        <f t="shared" ref="T8:T24" si="0">D8+E8</f>
        <v>6</v>
      </c>
      <c r="U8" s="40">
        <f t="shared" ref="U8:U24" si="1">F8+K8+L8</f>
        <v>6</v>
      </c>
      <c r="V8" s="40">
        <f t="shared" ref="V8:V24" si="2">K8</f>
        <v>6</v>
      </c>
      <c r="W8" s="40">
        <f t="shared" ref="W8:W24" si="3">G8+H8+I8+J8</f>
        <v>6</v>
      </c>
    </row>
    <row r="9" spans="1:23" ht="30.75" customHeight="1" x14ac:dyDescent="0.25">
      <c r="A9" s="25">
        <v>3</v>
      </c>
      <c r="B9" s="51" t="s">
        <v>9</v>
      </c>
      <c r="C9" s="51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1.5" customHeight="1" x14ac:dyDescent="0.25">
      <c r="A10" s="25">
        <v>4</v>
      </c>
      <c r="B10" s="51" t="s">
        <v>10</v>
      </c>
      <c r="C10" s="51"/>
      <c r="D10" s="26"/>
      <c r="E10" s="26">
        <v>4</v>
      </c>
      <c r="F10" s="26"/>
      <c r="G10" s="26">
        <v>4</v>
      </c>
      <c r="H10" s="26"/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0">
        <f t="shared" si="0"/>
        <v>4</v>
      </c>
      <c r="U10" s="40">
        <f t="shared" si="1"/>
        <v>4</v>
      </c>
      <c r="V10" s="40">
        <f t="shared" si="2"/>
        <v>4</v>
      </c>
      <c r="W10" s="40">
        <f t="shared" si="3"/>
        <v>4</v>
      </c>
    </row>
    <row r="11" spans="1:23" ht="29.25" customHeight="1" x14ac:dyDescent="0.25">
      <c r="A11" s="25">
        <v>5</v>
      </c>
      <c r="B11" s="51" t="s">
        <v>11</v>
      </c>
      <c r="C11" s="51"/>
      <c r="D11" s="26"/>
      <c r="E11" s="26">
        <v>12</v>
      </c>
      <c r="F11" s="26"/>
      <c r="G11" s="26"/>
      <c r="H11" s="26">
        <v>12</v>
      </c>
      <c r="I11" s="26"/>
      <c r="J11" s="26"/>
      <c r="K11" s="26">
        <v>12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12</v>
      </c>
      <c r="U11" s="40">
        <f t="shared" si="1"/>
        <v>12</v>
      </c>
      <c r="V11" s="40">
        <f t="shared" si="2"/>
        <v>12</v>
      </c>
      <c r="W11" s="40">
        <f t="shared" si="3"/>
        <v>12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64" t="s">
        <v>13</v>
      </c>
      <c r="C13" s="64"/>
      <c r="D13" s="26"/>
      <c r="E13" s="26">
        <v>2</v>
      </c>
      <c r="F13" s="26">
        <v>2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2</v>
      </c>
      <c r="U13" s="40">
        <f t="shared" si="1"/>
        <v>2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62" t="s">
        <v>15</v>
      </c>
      <c r="C15" s="62"/>
      <c r="D15" s="26"/>
      <c r="E15" s="26">
        <v>15</v>
      </c>
      <c r="F15" s="26">
        <v>2</v>
      </c>
      <c r="G15" s="26">
        <v>1</v>
      </c>
      <c r="H15" s="26">
        <v>12</v>
      </c>
      <c r="I15" s="26"/>
      <c r="J15" s="26"/>
      <c r="K15" s="26">
        <v>13</v>
      </c>
      <c r="L15" s="26"/>
      <c r="M15" s="26"/>
      <c r="N15" s="26">
        <v>1</v>
      </c>
      <c r="O15" s="26"/>
      <c r="P15" s="26"/>
      <c r="Q15" s="26">
        <v>1</v>
      </c>
      <c r="R15" s="26"/>
      <c r="S15" s="3"/>
      <c r="T15" s="40">
        <f t="shared" si="0"/>
        <v>15</v>
      </c>
      <c r="U15" s="40">
        <f t="shared" si="1"/>
        <v>15</v>
      </c>
      <c r="V15" s="40">
        <f t="shared" si="2"/>
        <v>13</v>
      </c>
      <c r="W15" s="40">
        <f t="shared" si="3"/>
        <v>13</v>
      </c>
    </row>
    <row r="16" spans="1:23" ht="27.75" customHeight="1" x14ac:dyDescent="0.25">
      <c r="A16" s="46">
        <v>10</v>
      </c>
      <c r="B16" s="52" t="s">
        <v>16</v>
      </c>
      <c r="C16" s="53"/>
      <c r="D16" s="28">
        <v>5</v>
      </c>
      <c r="E16" s="28">
        <v>3</v>
      </c>
      <c r="F16" s="28"/>
      <c r="G16" s="28">
        <v>5</v>
      </c>
      <c r="H16" s="28">
        <v>1</v>
      </c>
      <c r="I16" s="28"/>
      <c r="J16" s="28"/>
      <c r="K16" s="28">
        <v>6</v>
      </c>
      <c r="L16" s="28">
        <v>2</v>
      </c>
      <c r="M16" s="28">
        <v>2</v>
      </c>
      <c r="N16" s="28">
        <v>5</v>
      </c>
      <c r="O16" s="28">
        <v>4</v>
      </c>
      <c r="P16" s="28"/>
      <c r="Q16" s="28">
        <v>1</v>
      </c>
      <c r="R16" s="28">
        <v>2</v>
      </c>
      <c r="S16" s="3"/>
      <c r="T16" s="40">
        <f t="shared" si="0"/>
        <v>8</v>
      </c>
      <c r="U16" s="40">
        <f t="shared" si="1"/>
        <v>8</v>
      </c>
      <c r="V16" s="40">
        <f t="shared" si="2"/>
        <v>6</v>
      </c>
      <c r="W16" s="40">
        <f t="shared" si="3"/>
        <v>6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>
        <v>1</v>
      </c>
      <c r="F17" s="28"/>
      <c r="G17" s="28">
        <v>1</v>
      </c>
      <c r="H17" s="28"/>
      <c r="I17" s="28"/>
      <c r="J17" s="28"/>
      <c r="K17" s="28">
        <v>1</v>
      </c>
      <c r="L17" s="28"/>
      <c r="M17" s="28"/>
      <c r="N17" s="28"/>
      <c r="O17" s="28"/>
      <c r="P17" s="28"/>
      <c r="Q17" s="28"/>
      <c r="R17" s="28"/>
      <c r="S17" s="3"/>
      <c r="T17" s="40">
        <f t="shared" si="0"/>
        <v>1</v>
      </c>
      <c r="U17" s="40">
        <f t="shared" si="1"/>
        <v>1</v>
      </c>
      <c r="V17" s="40">
        <f t="shared" si="2"/>
        <v>1</v>
      </c>
      <c r="W17" s="40">
        <f t="shared" si="3"/>
        <v>1</v>
      </c>
    </row>
    <row r="18" spans="1:23" ht="63.75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35.2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3.75" customHeight="1" x14ac:dyDescent="0.25">
      <c r="A20" s="31">
        <v>2</v>
      </c>
      <c r="B20" s="50" t="s">
        <v>20</v>
      </c>
      <c r="C20" s="50"/>
      <c r="D20" s="26"/>
      <c r="E20" s="26">
        <v>24</v>
      </c>
      <c r="F20" s="26"/>
      <c r="G20" s="26">
        <v>7</v>
      </c>
      <c r="H20" s="26">
        <v>6</v>
      </c>
      <c r="I20" s="26"/>
      <c r="J20" s="26"/>
      <c r="K20" s="26">
        <v>13</v>
      </c>
      <c r="L20" s="26">
        <v>11</v>
      </c>
      <c r="M20" s="26"/>
      <c r="N20" s="26">
        <v>1</v>
      </c>
      <c r="O20" s="26">
        <v>1</v>
      </c>
      <c r="P20" s="26"/>
      <c r="Q20" s="26"/>
      <c r="R20" s="26"/>
      <c r="S20" s="3"/>
      <c r="T20" s="40">
        <f t="shared" si="0"/>
        <v>24</v>
      </c>
      <c r="U20" s="40">
        <f t="shared" si="1"/>
        <v>24</v>
      </c>
      <c r="V20" s="40">
        <f t="shared" si="2"/>
        <v>13</v>
      </c>
      <c r="W20" s="40">
        <f t="shared" si="3"/>
        <v>13</v>
      </c>
    </row>
    <row r="21" spans="1:23" ht="34.5" customHeight="1" x14ac:dyDescent="0.25">
      <c r="A21" s="30">
        <v>3</v>
      </c>
      <c r="B21" s="51" t="s">
        <v>21</v>
      </c>
      <c r="C21" s="51"/>
      <c r="D21" s="26">
        <v>3</v>
      </c>
      <c r="E21" s="26">
        <v>2</v>
      </c>
      <c r="F21" s="26"/>
      <c r="G21" s="26">
        <v>1</v>
      </c>
      <c r="H21" s="26">
        <v>3</v>
      </c>
      <c r="I21" s="26"/>
      <c r="J21" s="26"/>
      <c r="K21" s="26">
        <v>4</v>
      </c>
      <c r="L21" s="26">
        <v>1</v>
      </c>
      <c r="M21" s="26"/>
      <c r="N21" s="26"/>
      <c r="O21" s="26"/>
      <c r="P21" s="26"/>
      <c r="Q21" s="26"/>
      <c r="R21" s="26"/>
      <c r="S21" s="3"/>
      <c r="T21" s="40">
        <f t="shared" si="0"/>
        <v>5</v>
      </c>
      <c r="U21" s="40">
        <f t="shared" si="1"/>
        <v>5</v>
      </c>
      <c r="V21" s="40">
        <f t="shared" si="2"/>
        <v>4</v>
      </c>
      <c r="W21" s="40">
        <f t="shared" si="3"/>
        <v>4</v>
      </c>
    </row>
    <row r="22" spans="1:23" ht="30" customHeight="1" x14ac:dyDescent="0.25">
      <c r="A22" s="31">
        <v>4</v>
      </c>
      <c r="B22" s="51" t="s">
        <v>22</v>
      </c>
      <c r="C22" s="51"/>
      <c r="D22" s="26"/>
      <c r="E22" s="26">
        <v>2</v>
      </c>
      <c r="F22" s="26"/>
      <c r="G22" s="26"/>
      <c r="H22" s="26">
        <v>1</v>
      </c>
      <c r="I22" s="26"/>
      <c r="J22" s="26"/>
      <c r="K22" s="26">
        <v>1</v>
      </c>
      <c r="L22" s="26">
        <v>1</v>
      </c>
      <c r="M22" s="26"/>
      <c r="N22" s="26"/>
      <c r="O22" s="26"/>
      <c r="P22" s="26"/>
      <c r="Q22" s="26"/>
      <c r="R22" s="26"/>
      <c r="S22" s="3"/>
      <c r="T22" s="40">
        <f t="shared" si="0"/>
        <v>2</v>
      </c>
      <c r="U22" s="40">
        <f t="shared" si="1"/>
        <v>2</v>
      </c>
      <c r="V22" s="40">
        <f t="shared" si="2"/>
        <v>1</v>
      </c>
      <c r="W22" s="40">
        <f t="shared" si="3"/>
        <v>1</v>
      </c>
    </row>
    <row r="23" spans="1:23" ht="30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21.75" customHeight="1" thickBot="1" x14ac:dyDescent="0.3">
      <c r="A24" s="48" t="s">
        <v>24</v>
      </c>
      <c r="B24" s="49"/>
      <c r="C24" s="49"/>
      <c r="D24" s="45">
        <f>D7+D8+D9+D10+D11+D12+D13+D14+D15+D17+D19+D20+D21+D22+D23+D16</f>
        <v>8</v>
      </c>
      <c r="E24" s="45">
        <f>E7+E8+E9+E10+E11+E12+E13+E14+E15+E17+E19+E20+E21+E22+E23+E16</f>
        <v>76</v>
      </c>
      <c r="F24" s="45">
        <f t="shared" ref="F24:R24" si="4">F7+F8+F9+F10+F11+F12+F13+F14+F15+F17+F19+F20+F21+F22+F23+F16</f>
        <v>4</v>
      </c>
      <c r="G24" s="45">
        <f t="shared" si="4"/>
        <v>19</v>
      </c>
      <c r="H24" s="45">
        <f t="shared" si="4"/>
        <v>46</v>
      </c>
      <c r="I24" s="45">
        <f t="shared" si="4"/>
        <v>0</v>
      </c>
      <c r="J24" s="45">
        <f t="shared" si="4"/>
        <v>0</v>
      </c>
      <c r="K24" s="45">
        <f t="shared" si="4"/>
        <v>65</v>
      </c>
      <c r="L24" s="45">
        <f t="shared" si="4"/>
        <v>15</v>
      </c>
      <c r="M24" s="45">
        <f t="shared" si="4"/>
        <v>2</v>
      </c>
      <c r="N24" s="45">
        <f t="shared" si="4"/>
        <v>8</v>
      </c>
      <c r="O24" s="45">
        <f t="shared" si="4"/>
        <v>5</v>
      </c>
      <c r="P24" s="45">
        <f t="shared" si="4"/>
        <v>0</v>
      </c>
      <c r="Q24" s="45">
        <f t="shared" si="4"/>
        <v>2</v>
      </c>
      <c r="R24" s="45">
        <f t="shared" si="4"/>
        <v>3</v>
      </c>
      <c r="S24" s="4"/>
      <c r="T24" s="40">
        <f t="shared" si="0"/>
        <v>84</v>
      </c>
      <c r="U24" s="40">
        <f t="shared" si="1"/>
        <v>84</v>
      </c>
      <c r="V24" s="40">
        <f t="shared" si="2"/>
        <v>65</v>
      </c>
      <c r="W24" s="40">
        <f t="shared" si="3"/>
        <v>65</v>
      </c>
    </row>
  </sheetData>
  <mergeCells count="42">
    <mergeCell ref="A3:C5"/>
    <mergeCell ref="D3:D5"/>
    <mergeCell ref="E3:E5"/>
    <mergeCell ref="F3:F5"/>
    <mergeCell ref="I4:I5"/>
    <mergeCell ref="J4:J5"/>
    <mergeCell ref="G3:K3"/>
    <mergeCell ref="K4:K5"/>
    <mergeCell ref="A1:C1"/>
    <mergeCell ref="D1:O1"/>
    <mergeCell ref="P1:R1"/>
    <mergeCell ref="A2:R2"/>
    <mergeCell ref="B17:C17"/>
    <mergeCell ref="P3:Q4"/>
    <mergeCell ref="B11:C11"/>
    <mergeCell ref="R3:R5"/>
    <mergeCell ref="G4:G5"/>
    <mergeCell ref="H4:H5"/>
    <mergeCell ref="V6:W6"/>
    <mergeCell ref="T6:U6"/>
    <mergeCell ref="M3:N4"/>
    <mergeCell ref="L3:L5"/>
    <mergeCell ref="O3:O5"/>
    <mergeCell ref="B23:C23"/>
    <mergeCell ref="B12:C12"/>
    <mergeCell ref="A18:C18"/>
    <mergeCell ref="A6:C6"/>
    <mergeCell ref="B7:C7"/>
    <mergeCell ref="B16:C16"/>
    <mergeCell ref="B10:C10"/>
    <mergeCell ref="B13:C13"/>
    <mergeCell ref="B14:C14"/>
    <mergeCell ref="T18:W18"/>
    <mergeCell ref="B8:C8"/>
    <mergeCell ref="B9:C9"/>
    <mergeCell ref="B15:C15"/>
    <mergeCell ref="A24:C24"/>
    <mergeCell ref="D18:R18"/>
    <mergeCell ref="B19:C19"/>
    <mergeCell ref="B20:C20"/>
    <mergeCell ref="B21:C21"/>
    <mergeCell ref="B22:C2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="75" workbookViewId="0">
      <selection activeCell="AE6" sqref="AE6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5703125" style="13" customWidth="1"/>
    <col min="17" max="17" width="16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  <c r="S1" s="12"/>
    </row>
    <row r="2" spans="1:23" ht="75.75" customHeight="1" x14ac:dyDescent="0.25">
      <c r="A2" s="93" t="s">
        <v>44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12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14"/>
      <c r="T3" s="15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16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38"/>
    </row>
    <row r="6" spans="1:23" ht="35.2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>
        <v>10</v>
      </c>
      <c r="F7" s="23"/>
      <c r="G7" s="23"/>
      <c r="H7" s="23">
        <v>10</v>
      </c>
      <c r="I7" s="23"/>
      <c r="J7" s="23"/>
      <c r="K7" s="23">
        <v>10</v>
      </c>
      <c r="L7" s="23"/>
      <c r="M7" s="23"/>
      <c r="N7" s="23">
        <v>2</v>
      </c>
      <c r="O7" s="23"/>
      <c r="P7" s="23"/>
      <c r="Q7" s="23"/>
      <c r="R7" s="23">
        <v>2</v>
      </c>
      <c r="S7" s="27"/>
      <c r="T7" s="40">
        <f>D7+E7</f>
        <v>10</v>
      </c>
      <c r="U7" s="40">
        <f>F7+K7+L7</f>
        <v>10</v>
      </c>
      <c r="V7" s="40">
        <f>K7</f>
        <v>10</v>
      </c>
      <c r="W7" s="40">
        <f>G7+H7+I7+J7</f>
        <v>10</v>
      </c>
    </row>
    <row r="8" spans="1:23" ht="30.75" customHeight="1" x14ac:dyDescent="0.25">
      <c r="A8" s="25">
        <v>2</v>
      </c>
      <c r="B8" s="51" t="s">
        <v>8</v>
      </c>
      <c r="C8" s="51"/>
      <c r="D8" s="26"/>
      <c r="E8" s="26">
        <v>12</v>
      </c>
      <c r="F8" s="26"/>
      <c r="G8" s="26"/>
      <c r="H8" s="26">
        <v>11</v>
      </c>
      <c r="I8" s="26">
        <v>1</v>
      </c>
      <c r="J8" s="26"/>
      <c r="K8" s="26">
        <v>12</v>
      </c>
      <c r="L8" s="26"/>
      <c r="M8" s="26"/>
      <c r="N8" s="26">
        <v>3</v>
      </c>
      <c r="O8" s="26"/>
      <c r="P8" s="26"/>
      <c r="Q8" s="26"/>
      <c r="R8" s="26">
        <v>3</v>
      </c>
      <c r="S8" s="27"/>
      <c r="T8" s="40">
        <f t="shared" ref="T8:T24" si="0">D8+E8</f>
        <v>12</v>
      </c>
      <c r="U8" s="40">
        <f t="shared" ref="U8:U24" si="1">F8+K8+L8</f>
        <v>12</v>
      </c>
      <c r="V8" s="40">
        <f t="shared" ref="V8:V24" si="2">K8</f>
        <v>12</v>
      </c>
      <c r="W8" s="40">
        <f t="shared" ref="W8:W24" si="3">G8+H8+I8+J8</f>
        <v>12</v>
      </c>
    </row>
    <row r="9" spans="1:23" ht="30" customHeight="1" x14ac:dyDescent="0.25">
      <c r="A9" s="25">
        <v>3</v>
      </c>
      <c r="B9" s="51" t="s">
        <v>9</v>
      </c>
      <c r="C9" s="51"/>
      <c r="D9" s="26"/>
      <c r="E9" s="26">
        <v>4</v>
      </c>
      <c r="F9" s="26"/>
      <c r="G9" s="26">
        <v>1</v>
      </c>
      <c r="H9" s="26">
        <v>3</v>
      </c>
      <c r="I9" s="26"/>
      <c r="J9" s="26"/>
      <c r="K9" s="26">
        <v>4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0">
        <f t="shared" si="0"/>
        <v>4</v>
      </c>
      <c r="U9" s="40">
        <f t="shared" si="1"/>
        <v>4</v>
      </c>
      <c r="V9" s="40">
        <f t="shared" si="2"/>
        <v>4</v>
      </c>
      <c r="W9" s="40">
        <f t="shared" si="3"/>
        <v>4</v>
      </c>
    </row>
    <row r="10" spans="1:23" ht="39.75" customHeight="1" x14ac:dyDescent="0.25">
      <c r="A10" s="25">
        <v>4</v>
      </c>
      <c r="B10" s="51" t="s">
        <v>10</v>
      </c>
      <c r="C10" s="51"/>
      <c r="D10" s="26"/>
      <c r="E10" s="26">
        <v>21</v>
      </c>
      <c r="F10" s="26"/>
      <c r="G10" s="26">
        <v>17</v>
      </c>
      <c r="H10" s="26">
        <v>4</v>
      </c>
      <c r="I10" s="26"/>
      <c r="J10" s="26"/>
      <c r="K10" s="26">
        <v>21</v>
      </c>
      <c r="L10" s="26"/>
      <c r="M10" s="26"/>
      <c r="N10" s="26">
        <v>4</v>
      </c>
      <c r="O10" s="26">
        <v>1</v>
      </c>
      <c r="P10" s="26"/>
      <c r="Q10" s="26"/>
      <c r="R10" s="26">
        <v>3</v>
      </c>
      <c r="S10" s="27"/>
      <c r="T10" s="40">
        <f t="shared" si="0"/>
        <v>21</v>
      </c>
      <c r="U10" s="40">
        <f t="shared" si="1"/>
        <v>21</v>
      </c>
      <c r="V10" s="40">
        <f t="shared" si="2"/>
        <v>21</v>
      </c>
      <c r="W10" s="40">
        <f t="shared" si="3"/>
        <v>21</v>
      </c>
    </row>
    <row r="11" spans="1:23" ht="36" customHeight="1" x14ac:dyDescent="0.25">
      <c r="A11" s="25">
        <v>5</v>
      </c>
      <c r="B11" s="51" t="s">
        <v>11</v>
      </c>
      <c r="C11" s="51"/>
      <c r="D11" s="26"/>
      <c r="E11" s="26">
        <v>8</v>
      </c>
      <c r="F11" s="26"/>
      <c r="G11" s="26">
        <v>1</v>
      </c>
      <c r="H11" s="26">
        <v>7</v>
      </c>
      <c r="I11" s="26"/>
      <c r="J11" s="26"/>
      <c r="K11" s="26">
        <v>8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8</v>
      </c>
      <c r="U11" s="40">
        <f t="shared" si="1"/>
        <v>8</v>
      </c>
      <c r="V11" s="40">
        <f t="shared" si="2"/>
        <v>8</v>
      </c>
      <c r="W11" s="40">
        <f t="shared" si="3"/>
        <v>8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62" t="s">
        <v>15</v>
      </c>
      <c r="C15" s="62"/>
      <c r="D15" s="26"/>
      <c r="E15" s="26">
        <v>5</v>
      </c>
      <c r="F15" s="26"/>
      <c r="G15" s="26"/>
      <c r="H15" s="26">
        <v>5</v>
      </c>
      <c r="I15" s="26"/>
      <c r="J15" s="26"/>
      <c r="K15" s="26">
        <v>5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5</v>
      </c>
      <c r="U15" s="40">
        <f t="shared" si="1"/>
        <v>5</v>
      </c>
      <c r="V15" s="40">
        <f t="shared" si="2"/>
        <v>5</v>
      </c>
      <c r="W15" s="40">
        <f t="shared" si="3"/>
        <v>5</v>
      </c>
    </row>
    <row r="16" spans="1:23" ht="29.25" customHeight="1" x14ac:dyDescent="0.25">
      <c r="A16" s="46">
        <v>10</v>
      </c>
      <c r="B16" s="52" t="s">
        <v>16</v>
      </c>
      <c r="C16" s="53"/>
      <c r="D16" s="28">
        <v>7</v>
      </c>
      <c r="E16" s="28">
        <v>10</v>
      </c>
      <c r="F16" s="28"/>
      <c r="G16" s="28">
        <v>8</v>
      </c>
      <c r="H16" s="28">
        <v>2</v>
      </c>
      <c r="I16" s="28"/>
      <c r="J16" s="28"/>
      <c r="K16" s="28">
        <v>10</v>
      </c>
      <c r="L16" s="28">
        <v>7</v>
      </c>
      <c r="M16" s="28"/>
      <c r="N16" s="28">
        <v>7</v>
      </c>
      <c r="O16" s="28">
        <v>4</v>
      </c>
      <c r="P16" s="28"/>
      <c r="Q16" s="28"/>
      <c r="R16" s="28">
        <v>3</v>
      </c>
      <c r="S16" s="27"/>
      <c r="T16" s="40">
        <f t="shared" si="0"/>
        <v>17</v>
      </c>
      <c r="U16" s="40">
        <f t="shared" si="1"/>
        <v>17</v>
      </c>
      <c r="V16" s="40">
        <f t="shared" si="2"/>
        <v>10</v>
      </c>
      <c r="W16" s="40">
        <f t="shared" si="3"/>
        <v>10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29"/>
      <c r="T18" s="56"/>
      <c r="U18" s="57"/>
      <c r="V18" s="57"/>
      <c r="W18" s="58"/>
    </row>
    <row r="19" spans="1:23" ht="33.7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6" customHeight="1" x14ac:dyDescent="0.25">
      <c r="A20" s="31">
        <v>2</v>
      </c>
      <c r="B20" s="50" t="s">
        <v>20</v>
      </c>
      <c r="C20" s="50"/>
      <c r="D20" s="26">
        <v>1</v>
      </c>
      <c r="E20" s="26">
        <v>32</v>
      </c>
      <c r="F20" s="26"/>
      <c r="G20" s="26">
        <v>1</v>
      </c>
      <c r="H20" s="26">
        <v>10</v>
      </c>
      <c r="I20" s="26"/>
      <c r="J20" s="26"/>
      <c r="K20" s="26">
        <v>11</v>
      </c>
      <c r="L20" s="26">
        <v>22</v>
      </c>
      <c r="M20" s="26"/>
      <c r="N20" s="26"/>
      <c r="O20" s="26"/>
      <c r="P20" s="26"/>
      <c r="Q20" s="26"/>
      <c r="R20" s="26"/>
      <c r="S20" s="27"/>
      <c r="T20" s="40">
        <f t="shared" si="0"/>
        <v>33</v>
      </c>
      <c r="U20" s="40">
        <f t="shared" si="1"/>
        <v>33</v>
      </c>
      <c r="V20" s="40">
        <f t="shared" si="2"/>
        <v>11</v>
      </c>
      <c r="W20" s="40">
        <f t="shared" si="3"/>
        <v>11</v>
      </c>
    </row>
    <row r="21" spans="1:23" ht="33" customHeight="1" x14ac:dyDescent="0.25">
      <c r="A21" s="30">
        <v>3</v>
      </c>
      <c r="B21" s="51" t="s">
        <v>21</v>
      </c>
      <c r="C21" s="51"/>
      <c r="D21" s="26">
        <v>2</v>
      </c>
      <c r="E21" s="26">
        <v>3</v>
      </c>
      <c r="F21" s="26"/>
      <c r="G21" s="26">
        <v>1</v>
      </c>
      <c r="H21" s="26">
        <v>1</v>
      </c>
      <c r="I21" s="26"/>
      <c r="J21" s="26"/>
      <c r="K21" s="26">
        <v>2</v>
      </c>
      <c r="L21" s="26">
        <v>3</v>
      </c>
      <c r="M21" s="26"/>
      <c r="N21" s="26"/>
      <c r="O21" s="26"/>
      <c r="P21" s="26"/>
      <c r="Q21" s="26"/>
      <c r="R21" s="26"/>
      <c r="S21" s="27"/>
      <c r="T21" s="40">
        <f t="shared" si="0"/>
        <v>5</v>
      </c>
      <c r="U21" s="40">
        <f t="shared" si="1"/>
        <v>5</v>
      </c>
      <c r="V21" s="40">
        <f t="shared" si="2"/>
        <v>2</v>
      </c>
      <c r="W21" s="40">
        <f t="shared" si="3"/>
        <v>2</v>
      </c>
    </row>
    <row r="22" spans="1:23" ht="26.25" customHeight="1" x14ac:dyDescent="0.25">
      <c r="A22" s="31">
        <v>4</v>
      </c>
      <c r="B22" s="51" t="s">
        <v>22</v>
      </c>
      <c r="C22" s="51"/>
      <c r="D22" s="26">
        <v>4</v>
      </c>
      <c r="E22" s="26">
        <v>2</v>
      </c>
      <c r="F22" s="26"/>
      <c r="G22" s="26">
        <v>1</v>
      </c>
      <c r="H22" s="26">
        <v>4</v>
      </c>
      <c r="I22" s="26"/>
      <c r="J22" s="26"/>
      <c r="K22" s="26">
        <v>5</v>
      </c>
      <c r="L22" s="26">
        <v>1</v>
      </c>
      <c r="M22" s="26"/>
      <c r="N22" s="26"/>
      <c r="O22" s="26"/>
      <c r="P22" s="26"/>
      <c r="Q22" s="26"/>
      <c r="R22" s="26"/>
      <c r="S22" s="27"/>
      <c r="T22" s="40">
        <f t="shared" si="0"/>
        <v>6</v>
      </c>
      <c r="U22" s="40">
        <f t="shared" si="1"/>
        <v>6</v>
      </c>
      <c r="V22" s="40">
        <f t="shared" si="2"/>
        <v>5</v>
      </c>
      <c r="W22" s="40">
        <f t="shared" si="3"/>
        <v>5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>
        <v>1</v>
      </c>
      <c r="E23" s="28"/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27"/>
      <c r="T23" s="40">
        <f t="shared" si="0"/>
        <v>1</v>
      </c>
      <c r="U23" s="40">
        <f t="shared" si="1"/>
        <v>1</v>
      </c>
      <c r="V23" s="40">
        <f t="shared" si="2"/>
        <v>0</v>
      </c>
      <c r="W23" s="40">
        <f t="shared" si="3"/>
        <v>0</v>
      </c>
    </row>
    <row r="24" spans="1:23" ht="29.25" customHeight="1" thickBot="1" x14ac:dyDescent="0.3">
      <c r="A24" s="48" t="s">
        <v>24</v>
      </c>
      <c r="B24" s="49"/>
      <c r="C24" s="49"/>
      <c r="D24" s="45">
        <f>D7+D8+D9+D10+D11+D12+D13+D14+D15+D17+D19+D20+D21+D22+D23+D16</f>
        <v>15</v>
      </c>
      <c r="E24" s="45">
        <f>E7+E8+E9+E10+E11+E12+E13+E14+E15+E17+E19+E20+E21+E22+E23+E16</f>
        <v>107</v>
      </c>
      <c r="F24" s="45">
        <f t="shared" ref="F24:R24" si="4">F7+F8+F9+F10+F11+F12+F13+F14+F15+F17+F19+F20+F21+F22+F23+F16</f>
        <v>0</v>
      </c>
      <c r="G24" s="45">
        <f t="shared" si="4"/>
        <v>30</v>
      </c>
      <c r="H24" s="45">
        <f t="shared" si="4"/>
        <v>57</v>
      </c>
      <c r="I24" s="45">
        <f t="shared" si="4"/>
        <v>1</v>
      </c>
      <c r="J24" s="45">
        <f t="shared" si="4"/>
        <v>0</v>
      </c>
      <c r="K24" s="45">
        <f t="shared" si="4"/>
        <v>88</v>
      </c>
      <c r="L24" s="45">
        <f t="shared" si="4"/>
        <v>34</v>
      </c>
      <c r="M24" s="45">
        <f t="shared" si="4"/>
        <v>0</v>
      </c>
      <c r="N24" s="45">
        <f t="shared" si="4"/>
        <v>17</v>
      </c>
      <c r="O24" s="45">
        <f t="shared" si="4"/>
        <v>5</v>
      </c>
      <c r="P24" s="45">
        <f t="shared" si="4"/>
        <v>0</v>
      </c>
      <c r="Q24" s="45">
        <f t="shared" si="4"/>
        <v>0</v>
      </c>
      <c r="R24" s="45">
        <f t="shared" si="4"/>
        <v>12</v>
      </c>
      <c r="S24" s="29"/>
      <c r="T24" s="40">
        <f t="shared" si="0"/>
        <v>122</v>
      </c>
      <c r="U24" s="40">
        <f t="shared" si="1"/>
        <v>122</v>
      </c>
      <c r="V24" s="40">
        <f t="shared" si="2"/>
        <v>88</v>
      </c>
      <c r="W24" s="40">
        <f t="shared" si="3"/>
        <v>88</v>
      </c>
    </row>
    <row r="27" spans="1:23" x14ac:dyDescent="0.25">
      <c r="B27" s="47"/>
      <c r="I27" s="47"/>
      <c r="J27" s="47"/>
      <c r="Q27" s="47"/>
    </row>
  </sheetData>
  <mergeCells count="42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T18:W18"/>
    <mergeCell ref="B16:C16"/>
    <mergeCell ref="B17:C17"/>
    <mergeCell ref="A18:C18"/>
    <mergeCell ref="D18:R18"/>
    <mergeCell ref="B19:C19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75" workbookViewId="0">
      <selection activeCell="AD7" sqref="AD7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5.5703125" style="1" customWidth="1"/>
    <col min="17" max="17" width="16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  <c r="S1" s="5"/>
    </row>
    <row r="2" spans="1:23" ht="63" customHeight="1" x14ac:dyDescent="0.25">
      <c r="A2" s="89" t="s">
        <v>45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5"/>
    </row>
    <row r="3" spans="1:23" ht="53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29.2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9.7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5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7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23.25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5.2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1" customHeight="1" x14ac:dyDescent="0.25">
      <c r="A11" s="25">
        <v>5</v>
      </c>
      <c r="B11" s="51" t="s">
        <v>11</v>
      </c>
      <c r="C11" s="51"/>
      <c r="D11" s="26"/>
      <c r="E11" s="26">
        <v>13</v>
      </c>
      <c r="F11" s="26"/>
      <c r="G11" s="26"/>
      <c r="H11" s="26">
        <v>13</v>
      </c>
      <c r="I11" s="26"/>
      <c r="J11" s="26"/>
      <c r="K11" s="26">
        <v>13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13</v>
      </c>
      <c r="U11" s="40">
        <f t="shared" si="1"/>
        <v>13</v>
      </c>
      <c r="V11" s="40">
        <f t="shared" si="2"/>
        <v>13</v>
      </c>
      <c r="W11" s="40">
        <f t="shared" si="3"/>
        <v>13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>
        <v>2</v>
      </c>
      <c r="F12" s="26"/>
      <c r="G12" s="26">
        <v>1</v>
      </c>
      <c r="H12" s="26">
        <v>1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0">
        <f t="shared" si="0"/>
        <v>2</v>
      </c>
      <c r="U12" s="40">
        <f t="shared" si="1"/>
        <v>2</v>
      </c>
      <c r="V12" s="40">
        <f t="shared" si="2"/>
        <v>2</v>
      </c>
      <c r="W12" s="40">
        <f t="shared" si="3"/>
        <v>2</v>
      </c>
    </row>
    <row r="13" spans="1:23" ht="27.75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62" t="s">
        <v>15</v>
      </c>
      <c r="C15" s="62"/>
      <c r="D15" s="26"/>
      <c r="E15" s="26">
        <v>12</v>
      </c>
      <c r="F15" s="26"/>
      <c r="G15" s="26"/>
      <c r="H15" s="26">
        <v>12</v>
      </c>
      <c r="I15" s="26"/>
      <c r="J15" s="26"/>
      <c r="K15" s="26">
        <v>12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12</v>
      </c>
      <c r="U15" s="40">
        <f t="shared" si="1"/>
        <v>12</v>
      </c>
      <c r="V15" s="40">
        <f t="shared" si="2"/>
        <v>12</v>
      </c>
      <c r="W15" s="40">
        <f t="shared" si="3"/>
        <v>12</v>
      </c>
    </row>
    <row r="16" spans="1:23" ht="27.75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.75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33.7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0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27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5.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5.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s="11" customFormat="1" ht="30" customHeight="1" thickBot="1" x14ac:dyDescent="0.3">
      <c r="A24" s="48" t="s">
        <v>24</v>
      </c>
      <c r="B24" s="49"/>
      <c r="C24" s="49"/>
      <c r="D24" s="45">
        <f>D7+D8+D9+D10+D11+D12+D13+D14+D15+D17+D19+D20+D21+D22+D23+D16</f>
        <v>0</v>
      </c>
      <c r="E24" s="45">
        <f>E7+E8+E9+E10+E11+E12+E13+E14+E15+E17+E19+E20+E21+E22+E23+E16</f>
        <v>27</v>
      </c>
      <c r="F24" s="45">
        <f t="shared" ref="F24:R24" si="4">F7+F8+F9+F10+F11+F12+F13+F14+F15+F17+F19+F20+F21+F22+F23+F16</f>
        <v>0</v>
      </c>
      <c r="G24" s="45">
        <f t="shared" si="4"/>
        <v>1</v>
      </c>
      <c r="H24" s="45">
        <f t="shared" si="4"/>
        <v>26</v>
      </c>
      <c r="I24" s="45">
        <f t="shared" si="4"/>
        <v>0</v>
      </c>
      <c r="J24" s="45">
        <f t="shared" si="4"/>
        <v>0</v>
      </c>
      <c r="K24" s="45">
        <f t="shared" si="4"/>
        <v>27</v>
      </c>
      <c r="L24" s="45">
        <f t="shared" si="4"/>
        <v>0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10"/>
      <c r="T24" s="40">
        <f t="shared" si="0"/>
        <v>27</v>
      </c>
      <c r="U24" s="40">
        <f t="shared" si="1"/>
        <v>27</v>
      </c>
      <c r="V24" s="40">
        <f t="shared" si="2"/>
        <v>27</v>
      </c>
      <c r="W24" s="40">
        <f t="shared" si="3"/>
        <v>27</v>
      </c>
    </row>
  </sheetData>
  <mergeCells count="42">
    <mergeCell ref="A3:C5"/>
    <mergeCell ref="D3:D5"/>
    <mergeCell ref="E3:E5"/>
    <mergeCell ref="F3:F5"/>
    <mergeCell ref="I4:I5"/>
    <mergeCell ref="J4:J5"/>
    <mergeCell ref="G3:K3"/>
    <mergeCell ref="K4:K5"/>
    <mergeCell ref="A1:C1"/>
    <mergeCell ref="D1:O1"/>
    <mergeCell ref="P1:R1"/>
    <mergeCell ref="A2:R2"/>
    <mergeCell ref="B17:C17"/>
    <mergeCell ref="P3:Q4"/>
    <mergeCell ref="B11:C11"/>
    <mergeCell ref="R3:R5"/>
    <mergeCell ref="G4:G5"/>
    <mergeCell ref="H4:H5"/>
    <mergeCell ref="V6:W6"/>
    <mergeCell ref="T6:U6"/>
    <mergeCell ref="M3:N4"/>
    <mergeCell ref="L3:L5"/>
    <mergeCell ref="O3:O5"/>
    <mergeCell ref="B23:C23"/>
    <mergeCell ref="B12:C12"/>
    <mergeCell ref="A18:C18"/>
    <mergeCell ref="A6:C6"/>
    <mergeCell ref="B7:C7"/>
    <mergeCell ref="B16:C16"/>
    <mergeCell ref="B10:C10"/>
    <mergeCell ref="B13:C13"/>
    <mergeCell ref="B14:C14"/>
    <mergeCell ref="T18:W18"/>
    <mergeCell ref="B8:C8"/>
    <mergeCell ref="B9:C9"/>
    <mergeCell ref="B15:C15"/>
    <mergeCell ref="A24:C24"/>
    <mergeCell ref="D18:R18"/>
    <mergeCell ref="B19:C19"/>
    <mergeCell ref="B20:C20"/>
    <mergeCell ref="B21:C21"/>
    <mergeCell ref="B22:C2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AE6" sqref="AE6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5703125" style="13" customWidth="1"/>
    <col min="17" max="17" width="16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  <c r="S1" s="12"/>
    </row>
    <row r="2" spans="1:23" ht="75.75" customHeight="1" x14ac:dyDescent="0.25">
      <c r="A2" s="93" t="s">
        <v>46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12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14"/>
      <c r="T3" s="15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16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38"/>
    </row>
    <row r="6" spans="1:23" ht="35.2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30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9.7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6" customHeight="1" x14ac:dyDescent="0.25">
      <c r="A11" s="25">
        <v>5</v>
      </c>
      <c r="B11" s="51" t="s">
        <v>11</v>
      </c>
      <c r="C11" s="51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6</v>
      </c>
      <c r="U11" s="40">
        <f t="shared" si="1"/>
        <v>6</v>
      </c>
      <c r="V11" s="40">
        <f t="shared" si="2"/>
        <v>6</v>
      </c>
      <c r="W11" s="40">
        <f t="shared" si="3"/>
        <v>6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62" t="s">
        <v>15</v>
      </c>
      <c r="C15" s="62"/>
      <c r="D15" s="26"/>
      <c r="E15" s="26">
        <v>5</v>
      </c>
      <c r="F15" s="26"/>
      <c r="G15" s="26"/>
      <c r="H15" s="26">
        <v>5</v>
      </c>
      <c r="I15" s="26"/>
      <c r="J15" s="26"/>
      <c r="K15" s="26">
        <v>5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5</v>
      </c>
      <c r="U15" s="40">
        <f t="shared" si="1"/>
        <v>5</v>
      </c>
      <c r="V15" s="40">
        <f t="shared" si="2"/>
        <v>5</v>
      </c>
      <c r="W15" s="40">
        <f t="shared" si="3"/>
        <v>5</v>
      </c>
    </row>
    <row r="16" spans="1:23" ht="29.25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29"/>
      <c r="T18" s="56"/>
      <c r="U18" s="57"/>
      <c r="V18" s="57"/>
      <c r="W18" s="58"/>
    </row>
    <row r="19" spans="1:23" ht="33.7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6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3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6.2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29.25" customHeight="1" thickBot="1" x14ac:dyDescent="0.3">
      <c r="A24" s="48" t="s">
        <v>24</v>
      </c>
      <c r="B24" s="49"/>
      <c r="C24" s="49"/>
      <c r="D24" s="45">
        <f>D7+D8+D9+D10+D11+D12+D13+D14+D15+D17+D19+D20+D21+D22+D23+D16</f>
        <v>0</v>
      </c>
      <c r="E24" s="45">
        <f>E7+E8+E9+E10+E11+E12+E13+E14+E15+E17+E19+E20+E21+E22+E23+E16</f>
        <v>11</v>
      </c>
      <c r="F24" s="45">
        <f t="shared" ref="F24:R24" si="4">F7+F8+F9+F10+F11+F12+F13+F14+F15+F17+F19+F20+F21+F22+F23+F16</f>
        <v>0</v>
      </c>
      <c r="G24" s="45">
        <f t="shared" si="4"/>
        <v>0</v>
      </c>
      <c r="H24" s="45">
        <f t="shared" si="4"/>
        <v>11</v>
      </c>
      <c r="I24" s="45">
        <f t="shared" si="4"/>
        <v>0</v>
      </c>
      <c r="J24" s="45">
        <f t="shared" si="4"/>
        <v>0</v>
      </c>
      <c r="K24" s="45">
        <f t="shared" si="4"/>
        <v>11</v>
      </c>
      <c r="L24" s="45">
        <f t="shared" si="4"/>
        <v>0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29"/>
      <c r="T24" s="40">
        <f t="shared" si="0"/>
        <v>11</v>
      </c>
      <c r="U24" s="40">
        <f t="shared" si="1"/>
        <v>11</v>
      </c>
      <c r="V24" s="40">
        <f t="shared" si="2"/>
        <v>11</v>
      </c>
      <c r="W24" s="40">
        <f t="shared" si="3"/>
        <v>11</v>
      </c>
    </row>
  </sheetData>
  <mergeCells count="42">
    <mergeCell ref="B22:C22"/>
    <mergeCell ref="B23:C23"/>
    <mergeCell ref="A24:C24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T18:W18"/>
    <mergeCell ref="B7:C7"/>
    <mergeCell ref="A3:C5"/>
    <mergeCell ref="T6:U6"/>
    <mergeCell ref="V6:W6"/>
    <mergeCell ref="A6:C6"/>
    <mergeCell ref="E3:E5"/>
    <mergeCell ref="F3:F5"/>
    <mergeCell ref="B8:C8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5" zoomScale="80" zoomScaleNormal="80" workbookViewId="0">
      <selection activeCell="AE6" sqref="AE6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5703125" style="13" customWidth="1"/>
    <col min="17" max="17" width="16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85" t="s">
        <v>42</v>
      </c>
      <c r="B1" s="85"/>
      <c r="C1" s="8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 t="s">
        <v>53</v>
      </c>
      <c r="Q1" s="87"/>
      <c r="R1" s="88"/>
      <c r="S1" s="12"/>
    </row>
    <row r="2" spans="1:23" ht="75.75" customHeight="1" x14ac:dyDescent="0.25">
      <c r="A2" s="93" t="s">
        <v>47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12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14"/>
      <c r="T3" s="15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16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38"/>
    </row>
    <row r="6" spans="1:23" ht="35.2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30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9.7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6" customHeight="1" x14ac:dyDescent="0.25">
      <c r="A11" s="25">
        <v>5</v>
      </c>
      <c r="B11" s="51" t="s">
        <v>11</v>
      </c>
      <c r="C11" s="51"/>
      <c r="D11" s="26"/>
      <c r="E11" s="26">
        <v>11</v>
      </c>
      <c r="F11" s="26"/>
      <c r="G11" s="26"/>
      <c r="H11" s="26">
        <v>11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11</v>
      </c>
      <c r="U11" s="40">
        <f t="shared" si="1"/>
        <v>11</v>
      </c>
      <c r="V11" s="40">
        <f t="shared" si="2"/>
        <v>11</v>
      </c>
      <c r="W11" s="40">
        <f t="shared" si="3"/>
        <v>11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62" t="s">
        <v>15</v>
      </c>
      <c r="C15" s="62"/>
      <c r="D15" s="26"/>
      <c r="E15" s="26">
        <v>3</v>
      </c>
      <c r="F15" s="26"/>
      <c r="G15" s="26"/>
      <c r="H15" s="26">
        <v>3</v>
      </c>
      <c r="I15" s="26"/>
      <c r="J15" s="26"/>
      <c r="K15" s="26">
        <v>3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3</v>
      </c>
      <c r="U15" s="40">
        <f t="shared" si="1"/>
        <v>3</v>
      </c>
      <c r="V15" s="40">
        <f t="shared" si="2"/>
        <v>3</v>
      </c>
      <c r="W15" s="40">
        <f t="shared" si="3"/>
        <v>3</v>
      </c>
    </row>
    <row r="16" spans="1:23" ht="29.25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29"/>
      <c r="T18" s="56"/>
      <c r="U18" s="57"/>
      <c r="V18" s="57"/>
      <c r="W18" s="58"/>
    </row>
    <row r="19" spans="1:23" ht="33.7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6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3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6.2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>
        <v>1</v>
      </c>
      <c r="E23" s="28">
        <v>2</v>
      </c>
      <c r="F23" s="28"/>
      <c r="G23" s="28"/>
      <c r="H23" s="28">
        <v>2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27"/>
      <c r="T23" s="40">
        <f t="shared" si="0"/>
        <v>3</v>
      </c>
      <c r="U23" s="40">
        <f t="shared" si="1"/>
        <v>3</v>
      </c>
      <c r="V23" s="40">
        <f t="shared" si="2"/>
        <v>2</v>
      </c>
      <c r="W23" s="40">
        <f t="shared" si="3"/>
        <v>2</v>
      </c>
    </row>
    <row r="24" spans="1:23" ht="29.25" customHeight="1" thickBot="1" x14ac:dyDescent="0.3">
      <c r="A24" s="48" t="s">
        <v>24</v>
      </c>
      <c r="B24" s="49"/>
      <c r="C24" s="49"/>
      <c r="D24" s="45">
        <f>D7+D8+D9+D10+D11+D12+D13+D14+D15+D17+D19+D20+D21+D22+D23+D16</f>
        <v>1</v>
      </c>
      <c r="E24" s="45">
        <f>E7+E8+E9+E10+E11+E12+E13+E14+E15+E17+E19+E20+E21+E22+E23+E16</f>
        <v>16</v>
      </c>
      <c r="F24" s="45">
        <f t="shared" ref="F24:R24" si="4">F7+F8+F9+F10+F11+F12+F13+F14+F15+F17+F19+F20+F21+F22+F23+F16</f>
        <v>0</v>
      </c>
      <c r="G24" s="45">
        <f t="shared" si="4"/>
        <v>0</v>
      </c>
      <c r="H24" s="45">
        <f t="shared" si="4"/>
        <v>16</v>
      </c>
      <c r="I24" s="45">
        <f t="shared" si="4"/>
        <v>0</v>
      </c>
      <c r="J24" s="45">
        <f t="shared" si="4"/>
        <v>0</v>
      </c>
      <c r="K24" s="45">
        <f t="shared" si="4"/>
        <v>16</v>
      </c>
      <c r="L24" s="45">
        <f t="shared" si="4"/>
        <v>1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29"/>
      <c r="T24" s="40">
        <f t="shared" si="0"/>
        <v>17</v>
      </c>
      <c r="U24" s="40">
        <f t="shared" si="1"/>
        <v>17</v>
      </c>
      <c r="V24" s="40">
        <f t="shared" si="2"/>
        <v>16</v>
      </c>
      <c r="W24" s="40">
        <f t="shared" si="3"/>
        <v>16</v>
      </c>
    </row>
  </sheetData>
  <mergeCells count="42">
    <mergeCell ref="A24:C24"/>
    <mergeCell ref="B17:C17"/>
    <mergeCell ref="A18:C18"/>
    <mergeCell ref="B9:C9"/>
    <mergeCell ref="B10:C10"/>
    <mergeCell ref="B11:C11"/>
    <mergeCell ref="B12:C12"/>
    <mergeCell ref="B13:C13"/>
    <mergeCell ref="B23:C23"/>
    <mergeCell ref="B8:C8"/>
    <mergeCell ref="T18:W18"/>
    <mergeCell ref="B22:C22"/>
    <mergeCell ref="B16:C16"/>
    <mergeCell ref="B14:C14"/>
    <mergeCell ref="B19:C19"/>
    <mergeCell ref="A1:C1"/>
    <mergeCell ref="D1:O1"/>
    <mergeCell ref="T6:U6"/>
    <mergeCell ref="V6:W6"/>
    <mergeCell ref="B7:C7"/>
    <mergeCell ref="A6:C6"/>
    <mergeCell ref="P1:R1"/>
    <mergeCell ref="A2:R2"/>
    <mergeCell ref="A3:C5"/>
    <mergeCell ref="E3:E5"/>
    <mergeCell ref="L3:L5"/>
    <mergeCell ref="M3:N4"/>
    <mergeCell ref="O3:O5"/>
    <mergeCell ref="P3:Q4"/>
    <mergeCell ref="R3:R5"/>
    <mergeCell ref="G4:G5"/>
    <mergeCell ref="G3:K3"/>
    <mergeCell ref="F3:F5"/>
    <mergeCell ref="D3:D5"/>
    <mergeCell ref="D18:R18"/>
    <mergeCell ref="B20:C20"/>
    <mergeCell ref="B21:C21"/>
    <mergeCell ref="B15:C15"/>
    <mergeCell ref="H4:H5"/>
    <mergeCell ref="I4:I5"/>
    <mergeCell ref="J4:J5"/>
    <mergeCell ref="K4:K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AE6" sqref="AE6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.5703125" style="1" customWidth="1"/>
    <col min="17" max="17" width="16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87" t="s">
        <v>53</v>
      </c>
      <c r="Q1" s="87"/>
      <c r="R1" s="88"/>
      <c r="S1" s="5"/>
    </row>
    <row r="2" spans="1:23" ht="75.75" customHeight="1" x14ac:dyDescent="0.25">
      <c r="A2" s="89" t="s">
        <v>48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5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23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9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5</v>
      </c>
      <c r="F7" s="23"/>
      <c r="G7" s="23">
        <v>1</v>
      </c>
      <c r="H7" s="23">
        <v>4</v>
      </c>
      <c r="I7" s="23"/>
      <c r="J7" s="23"/>
      <c r="K7" s="23">
        <v>5</v>
      </c>
      <c r="L7" s="23"/>
      <c r="M7" s="23"/>
      <c r="N7" s="23">
        <v>2</v>
      </c>
      <c r="O7" s="23">
        <v>1</v>
      </c>
      <c r="P7" s="23"/>
      <c r="Q7" s="23"/>
      <c r="R7" s="23">
        <v>1</v>
      </c>
      <c r="S7" s="3"/>
      <c r="T7" s="40">
        <f>D7+E7</f>
        <v>5</v>
      </c>
      <c r="U7" s="40">
        <f>F7+K7+L7</f>
        <v>5</v>
      </c>
      <c r="V7" s="40">
        <f>K7</f>
        <v>5</v>
      </c>
      <c r="W7" s="40">
        <f>G7+H7+I7+J7</f>
        <v>5</v>
      </c>
    </row>
    <row r="8" spans="1:23" ht="27.75" customHeight="1" x14ac:dyDescent="0.25">
      <c r="A8" s="25">
        <v>2</v>
      </c>
      <c r="B8" s="51" t="s">
        <v>8</v>
      </c>
      <c r="C8" s="51"/>
      <c r="D8" s="23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2</v>
      </c>
      <c r="U8" s="40">
        <f t="shared" ref="U8:U24" si="1">F8+K8+L8</f>
        <v>2</v>
      </c>
      <c r="V8" s="40">
        <f t="shared" ref="V8:V24" si="2">K8</f>
        <v>2</v>
      </c>
      <c r="W8" s="40">
        <f t="shared" ref="W8:W24" si="3">G8+H8+I8+J8</f>
        <v>2</v>
      </c>
    </row>
    <row r="9" spans="1:23" ht="27.75" customHeight="1" x14ac:dyDescent="0.25">
      <c r="A9" s="25">
        <v>3</v>
      </c>
      <c r="B9" s="51" t="s">
        <v>9</v>
      </c>
      <c r="C9" s="51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29.25" customHeight="1" x14ac:dyDescent="0.25">
      <c r="A10" s="25">
        <v>4</v>
      </c>
      <c r="B10" s="51" t="s">
        <v>10</v>
      </c>
      <c r="C10" s="51"/>
      <c r="D10" s="26"/>
      <c r="E10" s="26">
        <v>6</v>
      </c>
      <c r="F10" s="26"/>
      <c r="G10" s="26">
        <v>3</v>
      </c>
      <c r="H10" s="26">
        <v>3</v>
      </c>
      <c r="I10" s="26"/>
      <c r="J10" s="26"/>
      <c r="K10" s="26">
        <v>6</v>
      </c>
      <c r="L10" s="26"/>
      <c r="M10" s="26"/>
      <c r="N10" s="26">
        <v>2</v>
      </c>
      <c r="O10" s="26">
        <v>1</v>
      </c>
      <c r="P10" s="26"/>
      <c r="Q10" s="26"/>
      <c r="R10" s="26">
        <v>1</v>
      </c>
      <c r="S10" s="3"/>
      <c r="T10" s="40">
        <f t="shared" si="0"/>
        <v>6</v>
      </c>
      <c r="U10" s="40">
        <f t="shared" si="1"/>
        <v>6</v>
      </c>
      <c r="V10" s="40">
        <f t="shared" si="2"/>
        <v>6</v>
      </c>
      <c r="W10" s="40">
        <f t="shared" si="3"/>
        <v>6</v>
      </c>
    </row>
    <row r="11" spans="1:23" ht="21.75" customHeight="1" x14ac:dyDescent="0.25">
      <c r="A11" s="25">
        <v>5</v>
      </c>
      <c r="B11" s="51" t="s">
        <v>11</v>
      </c>
      <c r="C11" s="51"/>
      <c r="D11" s="26"/>
      <c r="E11" s="26">
        <v>38</v>
      </c>
      <c r="F11" s="26">
        <v>2</v>
      </c>
      <c r="G11" s="26">
        <v>1</v>
      </c>
      <c r="H11" s="26">
        <v>35</v>
      </c>
      <c r="I11" s="26"/>
      <c r="J11" s="26"/>
      <c r="K11" s="26">
        <v>36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38</v>
      </c>
      <c r="U11" s="40">
        <f t="shared" si="1"/>
        <v>38</v>
      </c>
      <c r="V11" s="40">
        <f t="shared" si="2"/>
        <v>36</v>
      </c>
      <c r="W11" s="40">
        <f t="shared" si="3"/>
        <v>36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3" customHeight="1" x14ac:dyDescent="0.25">
      <c r="A13" s="25">
        <v>7</v>
      </c>
      <c r="B13" s="64" t="s">
        <v>13</v>
      </c>
      <c r="C13" s="64"/>
      <c r="D13" s="26"/>
      <c r="E13" s="26">
        <v>6</v>
      </c>
      <c r="F13" s="26"/>
      <c r="G13" s="26">
        <v>2</v>
      </c>
      <c r="H13" s="26">
        <v>4</v>
      </c>
      <c r="I13" s="26"/>
      <c r="J13" s="26"/>
      <c r="K13" s="26">
        <v>6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6</v>
      </c>
      <c r="U13" s="40">
        <f t="shared" si="1"/>
        <v>6</v>
      </c>
      <c r="V13" s="40">
        <f t="shared" si="2"/>
        <v>6</v>
      </c>
      <c r="W13" s="40">
        <f t="shared" si="3"/>
        <v>6</v>
      </c>
    </row>
    <row r="14" spans="1:23" ht="41.25" customHeight="1" x14ac:dyDescent="0.25">
      <c r="A14" s="25">
        <v>8</v>
      </c>
      <c r="B14" s="64" t="s">
        <v>14</v>
      </c>
      <c r="C14" s="64"/>
      <c r="D14" s="26"/>
      <c r="E14" s="26">
        <v>1</v>
      </c>
      <c r="F14" s="26"/>
      <c r="G14" s="26">
        <v>1</v>
      </c>
      <c r="H14" s="26"/>
      <c r="I14" s="26"/>
      <c r="J14" s="26"/>
      <c r="K14" s="26">
        <v>1</v>
      </c>
      <c r="L14" s="26"/>
      <c r="M14" s="26"/>
      <c r="N14" s="26">
        <v>1</v>
      </c>
      <c r="O14" s="26"/>
      <c r="P14" s="26"/>
      <c r="Q14" s="26">
        <v>1</v>
      </c>
      <c r="R14" s="26"/>
      <c r="S14" s="3"/>
      <c r="T14" s="40">
        <f t="shared" si="0"/>
        <v>1</v>
      </c>
      <c r="U14" s="40">
        <f t="shared" si="1"/>
        <v>1</v>
      </c>
      <c r="V14" s="40">
        <f t="shared" si="2"/>
        <v>1</v>
      </c>
      <c r="W14" s="40">
        <f t="shared" si="3"/>
        <v>1</v>
      </c>
    </row>
    <row r="15" spans="1:23" ht="32.25" customHeight="1" x14ac:dyDescent="0.25">
      <c r="A15" s="25">
        <v>9</v>
      </c>
      <c r="B15" s="62" t="s">
        <v>15</v>
      </c>
      <c r="C15" s="62"/>
      <c r="D15" s="26"/>
      <c r="E15" s="26">
        <v>17</v>
      </c>
      <c r="F15" s="26"/>
      <c r="G15" s="26">
        <v>1</v>
      </c>
      <c r="H15" s="26">
        <v>16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17</v>
      </c>
      <c r="U15" s="40">
        <f t="shared" si="1"/>
        <v>17</v>
      </c>
      <c r="V15" s="40">
        <f t="shared" si="2"/>
        <v>17</v>
      </c>
      <c r="W15" s="40">
        <f t="shared" si="3"/>
        <v>17</v>
      </c>
    </row>
    <row r="16" spans="1:23" ht="32.25" customHeight="1" x14ac:dyDescent="0.25">
      <c r="A16" s="46">
        <v>10</v>
      </c>
      <c r="B16" s="52" t="s">
        <v>16</v>
      </c>
      <c r="C16" s="53"/>
      <c r="D16" s="26"/>
      <c r="E16" s="28">
        <v>1</v>
      </c>
      <c r="F16" s="28"/>
      <c r="G16" s="28"/>
      <c r="H16" s="28"/>
      <c r="I16" s="28"/>
      <c r="J16" s="28"/>
      <c r="K16" s="28"/>
      <c r="L16" s="28">
        <v>1</v>
      </c>
      <c r="M16" s="28"/>
      <c r="N16" s="28"/>
      <c r="O16" s="28"/>
      <c r="P16" s="28"/>
      <c r="Q16" s="28"/>
      <c r="R16" s="28"/>
      <c r="S16" s="3"/>
      <c r="T16" s="40">
        <f t="shared" si="0"/>
        <v>1</v>
      </c>
      <c r="U16" s="40">
        <f t="shared" si="1"/>
        <v>1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6">
        <v>11</v>
      </c>
      <c r="B17" s="52" t="s">
        <v>41</v>
      </c>
      <c r="C17" s="53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3.75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29.2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0.75" customHeight="1" x14ac:dyDescent="0.25">
      <c r="A20" s="31">
        <v>2</v>
      </c>
      <c r="B20" s="50" t="s">
        <v>20</v>
      </c>
      <c r="C20" s="50"/>
      <c r="D20" s="26"/>
      <c r="E20" s="26">
        <v>3</v>
      </c>
      <c r="F20" s="26"/>
      <c r="G20" s="26">
        <v>1</v>
      </c>
      <c r="H20" s="26">
        <v>1</v>
      </c>
      <c r="I20" s="26"/>
      <c r="J20" s="26"/>
      <c r="K20" s="26">
        <v>2</v>
      </c>
      <c r="L20" s="26">
        <v>1</v>
      </c>
      <c r="M20" s="26"/>
      <c r="N20" s="26"/>
      <c r="O20" s="26"/>
      <c r="P20" s="26"/>
      <c r="Q20" s="26"/>
      <c r="R20" s="26"/>
      <c r="S20" s="3"/>
      <c r="T20" s="40">
        <f t="shared" si="0"/>
        <v>3</v>
      </c>
      <c r="U20" s="40">
        <f t="shared" si="1"/>
        <v>3</v>
      </c>
      <c r="V20" s="40">
        <f t="shared" si="2"/>
        <v>2</v>
      </c>
      <c r="W20" s="40">
        <f t="shared" si="3"/>
        <v>2</v>
      </c>
    </row>
    <row r="21" spans="1:23" ht="30.75" customHeight="1" x14ac:dyDescent="0.25">
      <c r="A21" s="30">
        <v>3</v>
      </c>
      <c r="B21" s="51" t="s">
        <v>21</v>
      </c>
      <c r="C21" s="51"/>
      <c r="D21" s="26">
        <v>1</v>
      </c>
      <c r="E21" s="26"/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>
        <v>1</v>
      </c>
      <c r="O21" s="26"/>
      <c r="P21" s="26"/>
      <c r="Q21" s="26">
        <v>1</v>
      </c>
      <c r="R21" s="26"/>
      <c r="S21" s="3"/>
      <c r="T21" s="40">
        <f t="shared" si="0"/>
        <v>1</v>
      </c>
      <c r="U21" s="40">
        <f t="shared" si="1"/>
        <v>1</v>
      </c>
      <c r="V21" s="40">
        <f t="shared" si="2"/>
        <v>1</v>
      </c>
      <c r="W21" s="40">
        <f t="shared" si="3"/>
        <v>1</v>
      </c>
    </row>
    <row r="22" spans="1:23" ht="30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6.2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30" customHeight="1" thickBot="1" x14ac:dyDescent="0.3">
      <c r="A24" s="48" t="s">
        <v>24</v>
      </c>
      <c r="B24" s="49"/>
      <c r="C24" s="49"/>
      <c r="D24" s="45">
        <f>D7+D8+D9+D10+D11+D12+D13+D14+D15+D17+D19+D20+D21+D22+D23+D16</f>
        <v>1</v>
      </c>
      <c r="E24" s="45">
        <f>E7+E8+E9+E10+E11+E12+E13+E14+E15+E17+E19+E20+E21+E22+E23+E16</f>
        <v>79</v>
      </c>
      <c r="F24" s="45">
        <f t="shared" ref="F24:R24" si="4">F7+F8+F9+F10+F11+F12+F13+F14+F15+F17+F19+F20+F21+F22+F23+F16</f>
        <v>2</v>
      </c>
      <c r="G24" s="45">
        <f t="shared" si="4"/>
        <v>10</v>
      </c>
      <c r="H24" s="45">
        <f t="shared" si="4"/>
        <v>66</v>
      </c>
      <c r="I24" s="45">
        <f t="shared" si="4"/>
        <v>0</v>
      </c>
      <c r="J24" s="45">
        <f t="shared" si="4"/>
        <v>0</v>
      </c>
      <c r="K24" s="45">
        <f t="shared" si="4"/>
        <v>76</v>
      </c>
      <c r="L24" s="45">
        <f t="shared" si="4"/>
        <v>2</v>
      </c>
      <c r="M24" s="45">
        <f t="shared" si="4"/>
        <v>0</v>
      </c>
      <c r="N24" s="45">
        <f t="shared" si="4"/>
        <v>6</v>
      </c>
      <c r="O24" s="45">
        <f t="shared" si="4"/>
        <v>2</v>
      </c>
      <c r="P24" s="45">
        <f t="shared" si="4"/>
        <v>0</v>
      </c>
      <c r="Q24" s="45">
        <f t="shared" si="4"/>
        <v>2</v>
      </c>
      <c r="R24" s="45">
        <f t="shared" si="4"/>
        <v>2</v>
      </c>
      <c r="S24" s="4"/>
      <c r="T24" s="40">
        <f t="shared" si="0"/>
        <v>80</v>
      </c>
      <c r="U24" s="40">
        <f t="shared" si="1"/>
        <v>80</v>
      </c>
      <c r="V24" s="40">
        <f t="shared" si="2"/>
        <v>76</v>
      </c>
      <c r="W24" s="40">
        <f t="shared" si="3"/>
        <v>76</v>
      </c>
    </row>
  </sheetData>
  <mergeCells count="42">
    <mergeCell ref="B22:C22"/>
    <mergeCell ref="B23:C23"/>
    <mergeCell ref="A24:C24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T18:W18"/>
    <mergeCell ref="B7:C7"/>
    <mergeCell ref="A3:C5"/>
    <mergeCell ref="T6:U6"/>
    <mergeCell ref="V6:W6"/>
    <mergeCell ref="A6:C6"/>
    <mergeCell ref="E3:E5"/>
    <mergeCell ref="F3:F5"/>
    <mergeCell ref="B8:C8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7" zoomScale="80" zoomScaleNormal="80" workbookViewId="0">
      <selection activeCell="AE6" sqref="AE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5703125" style="1" customWidth="1"/>
    <col min="17" max="17" width="16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87" t="s">
        <v>53</v>
      </c>
      <c r="Q1" s="87"/>
      <c r="R1" s="88"/>
      <c r="S1" s="5"/>
    </row>
    <row r="2" spans="1:23" ht="63.75" customHeight="1" x14ac:dyDescent="0.25">
      <c r="A2" s="89" t="s">
        <v>49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5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35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2.25" customHeight="1" thickBot="1" x14ac:dyDescent="0.3">
      <c r="A6" s="65" t="s">
        <v>17</v>
      </c>
      <c r="B6" s="66"/>
      <c r="C6" s="9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24.75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51" t="s">
        <v>11</v>
      </c>
      <c r="C11" s="51"/>
      <c r="D11" s="26"/>
      <c r="E11" s="26">
        <v>12</v>
      </c>
      <c r="F11" s="26">
        <v>2</v>
      </c>
      <c r="G11" s="26"/>
      <c r="H11" s="26">
        <v>10</v>
      </c>
      <c r="I11" s="26"/>
      <c r="J11" s="26"/>
      <c r="K11" s="26">
        <v>10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12</v>
      </c>
      <c r="U11" s="40">
        <f t="shared" si="1"/>
        <v>12</v>
      </c>
      <c r="V11" s="40">
        <f t="shared" si="2"/>
        <v>10</v>
      </c>
      <c r="W11" s="40">
        <f t="shared" si="3"/>
        <v>10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62" t="s">
        <v>15</v>
      </c>
      <c r="C15" s="62"/>
      <c r="D15" s="26"/>
      <c r="E15" s="26">
        <v>10</v>
      </c>
      <c r="F15" s="26"/>
      <c r="G15" s="26"/>
      <c r="H15" s="26">
        <v>10</v>
      </c>
      <c r="I15" s="26"/>
      <c r="J15" s="26"/>
      <c r="K15" s="26">
        <v>10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10</v>
      </c>
      <c r="U15" s="40">
        <f t="shared" si="1"/>
        <v>10</v>
      </c>
      <c r="V15" s="40">
        <f t="shared" si="2"/>
        <v>10</v>
      </c>
      <c r="W15" s="40">
        <f t="shared" si="3"/>
        <v>10</v>
      </c>
    </row>
    <row r="16" spans="1:23" ht="27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98" t="s">
        <v>18</v>
      </c>
      <c r="B18" s="99"/>
      <c r="C18" s="100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34.5" customHeight="1" x14ac:dyDescent="0.25">
      <c r="A19" s="37">
        <v>1</v>
      </c>
      <c r="B19" s="101" t="s">
        <v>19</v>
      </c>
      <c r="C19" s="10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4.5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5.25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2.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>
        <v>3</v>
      </c>
      <c r="E23" s="28">
        <v>1</v>
      </c>
      <c r="F23" s="28"/>
      <c r="G23" s="28"/>
      <c r="H23" s="28">
        <v>1</v>
      </c>
      <c r="I23" s="28"/>
      <c r="J23" s="28"/>
      <c r="K23" s="28">
        <v>1</v>
      </c>
      <c r="L23" s="28">
        <v>3</v>
      </c>
      <c r="M23" s="28"/>
      <c r="N23" s="28"/>
      <c r="O23" s="28"/>
      <c r="P23" s="28"/>
      <c r="Q23" s="28"/>
      <c r="R23" s="28"/>
      <c r="S23" s="3"/>
      <c r="T23" s="40">
        <f t="shared" si="0"/>
        <v>4</v>
      </c>
      <c r="U23" s="40">
        <f t="shared" si="1"/>
        <v>4</v>
      </c>
      <c r="V23" s="40">
        <f t="shared" si="2"/>
        <v>1</v>
      </c>
      <c r="W23" s="40">
        <f t="shared" si="3"/>
        <v>1</v>
      </c>
    </row>
    <row r="24" spans="1:23" ht="32.25" customHeight="1" thickBot="1" x14ac:dyDescent="0.3">
      <c r="A24" s="96" t="s">
        <v>24</v>
      </c>
      <c r="B24" s="97"/>
      <c r="C24" s="97"/>
      <c r="D24" s="45">
        <f>D7+D8+D9+D10+D11+D12+D13+D14+D15+D17+D19+D20+D21+D22+D23+D16</f>
        <v>3</v>
      </c>
      <c r="E24" s="45">
        <f>E7+E8+E9+E10+E11+E12+E13+E14+E15+E17+E19+E20+E21+E22+E23+E16</f>
        <v>23</v>
      </c>
      <c r="F24" s="45">
        <f t="shared" ref="F24:R24" si="4">F7+F8+F9+F10+F11+F12+F13+F14+F15+F17+F19+F20+F21+F22+F23+F16</f>
        <v>2</v>
      </c>
      <c r="G24" s="45">
        <f t="shared" si="4"/>
        <v>0</v>
      </c>
      <c r="H24" s="45">
        <f t="shared" si="4"/>
        <v>21</v>
      </c>
      <c r="I24" s="45">
        <f t="shared" si="4"/>
        <v>0</v>
      </c>
      <c r="J24" s="45">
        <f t="shared" si="4"/>
        <v>0</v>
      </c>
      <c r="K24" s="45">
        <f t="shared" si="4"/>
        <v>21</v>
      </c>
      <c r="L24" s="45">
        <f t="shared" si="4"/>
        <v>3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4"/>
      <c r="T24" s="40">
        <f t="shared" si="0"/>
        <v>26</v>
      </c>
      <c r="U24" s="40">
        <f t="shared" si="1"/>
        <v>26</v>
      </c>
      <c r="V24" s="40">
        <f t="shared" si="2"/>
        <v>21</v>
      </c>
      <c r="W24" s="40">
        <f t="shared" si="3"/>
        <v>21</v>
      </c>
    </row>
  </sheetData>
  <mergeCells count="42">
    <mergeCell ref="D18:R18"/>
    <mergeCell ref="B19:C19"/>
    <mergeCell ref="B20:C20"/>
    <mergeCell ref="B21:C21"/>
    <mergeCell ref="B22:C22"/>
    <mergeCell ref="B23:C23"/>
    <mergeCell ref="A24:C24"/>
    <mergeCell ref="B17:C17"/>
    <mergeCell ref="A18:C18"/>
    <mergeCell ref="B8:C8"/>
    <mergeCell ref="B9:C9"/>
    <mergeCell ref="B14:C14"/>
    <mergeCell ref="B15:C15"/>
    <mergeCell ref="B10:C10"/>
    <mergeCell ref="B11:C11"/>
    <mergeCell ref="B12:C12"/>
    <mergeCell ref="V6:W6"/>
    <mergeCell ref="B7:C7"/>
    <mergeCell ref="A6:C6"/>
    <mergeCell ref="T6:U6"/>
    <mergeCell ref="L3:L5"/>
    <mergeCell ref="K4:K5"/>
    <mergeCell ref="F3:F5"/>
    <mergeCell ref="G3:K3"/>
    <mergeCell ref="P3:Q4"/>
    <mergeCell ref="R3:R5"/>
    <mergeCell ref="B13:C13"/>
    <mergeCell ref="A1:C1"/>
    <mergeCell ref="D1:O1"/>
    <mergeCell ref="J4:J5"/>
    <mergeCell ref="M3:N4"/>
    <mergeCell ref="O3:O5"/>
    <mergeCell ref="B16:C16"/>
    <mergeCell ref="T18:W18"/>
    <mergeCell ref="P1:R1"/>
    <mergeCell ref="A2:R2"/>
    <mergeCell ref="A3:C5"/>
    <mergeCell ref="D3:D5"/>
    <mergeCell ref="E3:E5"/>
    <mergeCell ref="G4:G5"/>
    <mergeCell ref="H4:H5"/>
    <mergeCell ref="I4:I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90" zoomScaleNormal="90" workbookViewId="0">
      <selection activeCell="AE6" sqref="AE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5703125" style="1" customWidth="1"/>
    <col min="17" max="17" width="16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87" t="s">
        <v>53</v>
      </c>
      <c r="Q1" s="87"/>
      <c r="R1" s="88"/>
      <c r="S1" s="5"/>
    </row>
    <row r="2" spans="1:23" ht="63.75" customHeight="1" x14ac:dyDescent="0.25">
      <c r="A2" s="93" t="s">
        <v>50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5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35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2.25" customHeight="1" thickBot="1" x14ac:dyDescent="0.3">
      <c r="A6" s="65" t="s">
        <v>17</v>
      </c>
      <c r="B6" s="66"/>
      <c r="C6" s="9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24.75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51" t="s">
        <v>11</v>
      </c>
      <c r="C11" s="51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5</v>
      </c>
      <c r="U11" s="40">
        <f t="shared" si="1"/>
        <v>5</v>
      </c>
      <c r="V11" s="40">
        <f t="shared" si="2"/>
        <v>5</v>
      </c>
      <c r="W11" s="40">
        <f t="shared" si="3"/>
        <v>5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62" t="s">
        <v>15</v>
      </c>
      <c r="C15" s="62"/>
      <c r="D15" s="26"/>
      <c r="E15" s="26">
        <v>7</v>
      </c>
      <c r="F15" s="26">
        <v>1</v>
      </c>
      <c r="G15" s="26"/>
      <c r="H15" s="26">
        <v>6</v>
      </c>
      <c r="I15" s="26"/>
      <c r="J15" s="26"/>
      <c r="K15" s="26">
        <v>6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7</v>
      </c>
      <c r="U15" s="40">
        <f t="shared" si="1"/>
        <v>7</v>
      </c>
      <c r="V15" s="40">
        <f t="shared" si="2"/>
        <v>6</v>
      </c>
      <c r="W15" s="40">
        <f t="shared" si="3"/>
        <v>6</v>
      </c>
    </row>
    <row r="16" spans="1:23" ht="27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98" t="s">
        <v>18</v>
      </c>
      <c r="B18" s="99"/>
      <c r="C18" s="100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34.5" customHeight="1" x14ac:dyDescent="0.25">
      <c r="A19" s="37">
        <v>1</v>
      </c>
      <c r="B19" s="101" t="s">
        <v>19</v>
      </c>
      <c r="C19" s="10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4.5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5.25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2.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32.25" customHeight="1" thickBot="1" x14ac:dyDescent="0.3">
      <c r="A24" s="96" t="s">
        <v>24</v>
      </c>
      <c r="B24" s="97"/>
      <c r="C24" s="97"/>
      <c r="D24" s="45">
        <f>D7+D8+D9+D10+D11+D12+D13+D14+D15+D17+D19+D20+D21+D22+D23+D16</f>
        <v>0</v>
      </c>
      <c r="E24" s="45">
        <f>E7+E8+E9+E10+E11+E12+E13+E14+E15+E17+E19+E20+E21+E22+E23+E16</f>
        <v>12</v>
      </c>
      <c r="F24" s="45">
        <f t="shared" ref="F24:R24" si="4">F7+F8+F9+F10+F11+F12+F13+F14+F15+F17+F19+F20+F21+F22+F23+F16</f>
        <v>1</v>
      </c>
      <c r="G24" s="45">
        <f t="shared" si="4"/>
        <v>0</v>
      </c>
      <c r="H24" s="45">
        <f t="shared" si="4"/>
        <v>11</v>
      </c>
      <c r="I24" s="45">
        <f t="shared" si="4"/>
        <v>0</v>
      </c>
      <c r="J24" s="45">
        <f t="shared" si="4"/>
        <v>0</v>
      </c>
      <c r="K24" s="45">
        <f t="shared" si="4"/>
        <v>11</v>
      </c>
      <c r="L24" s="45">
        <f t="shared" si="4"/>
        <v>0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4"/>
      <c r="T24" s="40">
        <f t="shared" si="0"/>
        <v>12</v>
      </c>
      <c r="U24" s="40">
        <f t="shared" si="1"/>
        <v>12</v>
      </c>
      <c r="V24" s="40">
        <f t="shared" si="2"/>
        <v>11</v>
      </c>
      <c r="W24" s="40">
        <f t="shared" si="3"/>
        <v>11</v>
      </c>
    </row>
  </sheetData>
  <mergeCells count="42">
    <mergeCell ref="D18:R18"/>
    <mergeCell ref="B19:C19"/>
    <mergeCell ref="B20:C20"/>
    <mergeCell ref="B21:C21"/>
    <mergeCell ref="B22:C22"/>
    <mergeCell ref="B23:C23"/>
    <mergeCell ref="A24:C24"/>
    <mergeCell ref="B17:C17"/>
    <mergeCell ref="A18:C18"/>
    <mergeCell ref="B8:C8"/>
    <mergeCell ref="B9:C9"/>
    <mergeCell ref="B14:C14"/>
    <mergeCell ref="B15:C15"/>
    <mergeCell ref="B10:C10"/>
    <mergeCell ref="B11:C11"/>
    <mergeCell ref="B12:C12"/>
    <mergeCell ref="V6:W6"/>
    <mergeCell ref="B7:C7"/>
    <mergeCell ref="A6:C6"/>
    <mergeCell ref="T6:U6"/>
    <mergeCell ref="L3:L5"/>
    <mergeCell ref="K4:K5"/>
    <mergeCell ref="F3:F5"/>
    <mergeCell ref="G3:K3"/>
    <mergeCell ref="P3:Q4"/>
    <mergeCell ref="R3:R5"/>
    <mergeCell ref="B13:C13"/>
    <mergeCell ref="A1:C1"/>
    <mergeCell ref="D1:O1"/>
    <mergeCell ref="J4:J5"/>
    <mergeCell ref="M3:N4"/>
    <mergeCell ref="O3:O5"/>
    <mergeCell ref="B16:C16"/>
    <mergeCell ref="T18:W18"/>
    <mergeCell ref="P1:R1"/>
    <mergeCell ref="A2:R2"/>
    <mergeCell ref="A3:C5"/>
    <mergeCell ref="D3:D5"/>
    <mergeCell ref="E3:E5"/>
    <mergeCell ref="G4:G5"/>
    <mergeCell ref="H4:H5"/>
    <mergeCell ref="I4:I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75" workbookViewId="0">
      <selection activeCell="AE6" sqref="AE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5703125" style="1" customWidth="1"/>
    <col min="17" max="17" width="16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85" t="s">
        <v>42</v>
      </c>
      <c r="B1" s="85"/>
      <c r="C1" s="85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87" t="s">
        <v>53</v>
      </c>
      <c r="Q1" s="87"/>
      <c r="R1" s="88"/>
      <c r="S1" s="5"/>
    </row>
    <row r="2" spans="1:23" ht="63.75" customHeight="1" x14ac:dyDescent="0.25">
      <c r="A2" s="93" t="s">
        <v>51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5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6"/>
      <c r="T3" s="2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7"/>
    </row>
    <row r="5" spans="1:23" ht="135" customHeight="1" thickBot="1" x14ac:dyDescent="0.3">
      <c r="A5" s="72"/>
      <c r="B5" s="73"/>
      <c r="C5" s="74"/>
      <c r="D5" s="68"/>
      <c r="E5" s="68"/>
      <c r="F5" s="68"/>
      <c r="G5" s="83"/>
      <c r="H5" s="83"/>
      <c r="I5" s="83"/>
      <c r="J5" s="83"/>
      <c r="K5" s="83"/>
      <c r="L5" s="68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68"/>
      <c r="S5" s="8"/>
    </row>
    <row r="6" spans="1:23" ht="32.25" customHeight="1" thickBot="1" x14ac:dyDescent="0.3">
      <c r="A6" s="65" t="s">
        <v>17</v>
      </c>
      <c r="B6" s="66"/>
      <c r="C6" s="9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39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24.75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51" t="s">
        <v>11</v>
      </c>
      <c r="C11" s="51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6</v>
      </c>
      <c r="U11" s="40">
        <f t="shared" si="1"/>
        <v>6</v>
      </c>
      <c r="V11" s="40">
        <f t="shared" si="2"/>
        <v>6</v>
      </c>
      <c r="W11" s="40">
        <f t="shared" si="3"/>
        <v>6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62" t="s">
        <v>15</v>
      </c>
      <c r="C15" s="62"/>
      <c r="D15" s="26"/>
      <c r="E15" s="26">
        <v>13</v>
      </c>
      <c r="F15" s="26"/>
      <c r="G15" s="26"/>
      <c r="H15" s="26">
        <v>13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13</v>
      </c>
      <c r="U15" s="40">
        <f t="shared" si="1"/>
        <v>13</v>
      </c>
      <c r="V15" s="40">
        <f t="shared" si="2"/>
        <v>13</v>
      </c>
      <c r="W15" s="40">
        <f t="shared" si="3"/>
        <v>13</v>
      </c>
    </row>
    <row r="16" spans="1:23" ht="27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98" t="s">
        <v>18</v>
      </c>
      <c r="B18" s="99"/>
      <c r="C18" s="100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4"/>
      <c r="T18" s="56"/>
      <c r="U18" s="57"/>
      <c r="V18" s="57"/>
      <c r="W18" s="58"/>
    </row>
    <row r="19" spans="1:23" ht="34.5" customHeight="1" x14ac:dyDescent="0.25">
      <c r="A19" s="37">
        <v>1</v>
      </c>
      <c r="B19" s="101" t="s">
        <v>19</v>
      </c>
      <c r="C19" s="10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4.5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5.25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2.5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32.25" customHeight="1" thickBot="1" x14ac:dyDescent="0.3">
      <c r="A24" s="96" t="s">
        <v>24</v>
      </c>
      <c r="B24" s="97"/>
      <c r="C24" s="97"/>
      <c r="D24" s="45">
        <f>D7+D8+D9+D10+D11+D12+D13+D14+D15+D17+D19+D20+D21+D22+D23+D16</f>
        <v>0</v>
      </c>
      <c r="E24" s="45">
        <f>E7+E8+E9+E10+E11+E12+E13+E14+E15+E17+E19+E20+E21+E22+E23+E16</f>
        <v>19</v>
      </c>
      <c r="F24" s="45">
        <f t="shared" ref="F24:R24" si="4">F7+F8+F9+F10+F11+F12+F13+F14+F15+F17+F19+F20+F21+F22+F23+F16</f>
        <v>0</v>
      </c>
      <c r="G24" s="45">
        <f t="shared" si="4"/>
        <v>0</v>
      </c>
      <c r="H24" s="45">
        <f t="shared" si="4"/>
        <v>19</v>
      </c>
      <c r="I24" s="45">
        <f t="shared" si="4"/>
        <v>0</v>
      </c>
      <c r="J24" s="45">
        <f t="shared" si="4"/>
        <v>0</v>
      </c>
      <c r="K24" s="45">
        <f t="shared" si="4"/>
        <v>19</v>
      </c>
      <c r="L24" s="45">
        <f t="shared" si="4"/>
        <v>0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4"/>
      <c r="T24" s="40">
        <f t="shared" si="0"/>
        <v>19</v>
      </c>
      <c r="U24" s="40">
        <f t="shared" si="1"/>
        <v>19</v>
      </c>
      <c r="V24" s="40">
        <f t="shared" si="2"/>
        <v>19</v>
      </c>
      <c r="W24" s="40">
        <f t="shared" si="3"/>
        <v>19</v>
      </c>
    </row>
  </sheetData>
  <mergeCells count="42">
    <mergeCell ref="B22:C22"/>
    <mergeCell ref="B23:C23"/>
    <mergeCell ref="A24:C24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T18:W18"/>
    <mergeCell ref="B7:C7"/>
    <mergeCell ref="A3:C5"/>
    <mergeCell ref="T6:U6"/>
    <mergeCell ref="V6:W6"/>
    <mergeCell ref="A6:C6"/>
    <mergeCell ref="E3:E5"/>
    <mergeCell ref="F3:F5"/>
    <mergeCell ref="B8:C8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workbookViewId="0">
      <selection activeCell="AE6" sqref="AE6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5703125" style="13" customWidth="1"/>
    <col min="17" max="17" width="16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85" t="s">
        <v>42</v>
      </c>
      <c r="B1" s="85"/>
      <c r="C1" s="85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87" t="s">
        <v>53</v>
      </c>
      <c r="Q1" s="87"/>
      <c r="R1" s="88"/>
      <c r="S1" s="12"/>
    </row>
    <row r="2" spans="1:23" ht="75.75" customHeight="1" x14ac:dyDescent="0.25">
      <c r="A2" s="89" t="s">
        <v>52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12"/>
    </row>
    <row r="3" spans="1:23" ht="62.25" customHeight="1" x14ac:dyDescent="0.25">
      <c r="A3" s="69"/>
      <c r="B3" s="70"/>
      <c r="C3" s="71"/>
      <c r="D3" s="67" t="s">
        <v>5</v>
      </c>
      <c r="E3" s="67" t="s">
        <v>25</v>
      </c>
      <c r="F3" s="67" t="s">
        <v>0</v>
      </c>
      <c r="G3" s="75" t="s">
        <v>29</v>
      </c>
      <c r="H3" s="76"/>
      <c r="I3" s="76"/>
      <c r="J3" s="76"/>
      <c r="K3" s="77"/>
      <c r="L3" s="67" t="s">
        <v>26</v>
      </c>
      <c r="M3" s="78" t="s">
        <v>27</v>
      </c>
      <c r="N3" s="79"/>
      <c r="O3" s="68" t="s">
        <v>1</v>
      </c>
      <c r="P3" s="78" t="s">
        <v>28</v>
      </c>
      <c r="Q3" s="79"/>
      <c r="R3" s="67" t="s">
        <v>2</v>
      </c>
      <c r="S3" s="14"/>
      <c r="T3" s="15"/>
    </row>
    <row r="4" spans="1:23" ht="60.75" customHeight="1" x14ac:dyDescent="0.25">
      <c r="A4" s="72"/>
      <c r="B4" s="73"/>
      <c r="C4" s="74"/>
      <c r="D4" s="67"/>
      <c r="E4" s="67"/>
      <c r="F4" s="67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67"/>
      <c r="M4" s="80"/>
      <c r="N4" s="81"/>
      <c r="O4" s="83"/>
      <c r="P4" s="80"/>
      <c r="Q4" s="81"/>
      <c r="R4" s="67"/>
      <c r="S4" s="16"/>
    </row>
    <row r="5" spans="1:23" ht="130.5" customHeight="1" thickBot="1" x14ac:dyDescent="0.3">
      <c r="A5" s="102"/>
      <c r="B5" s="103"/>
      <c r="C5" s="104"/>
      <c r="D5" s="67"/>
      <c r="E5" s="67"/>
      <c r="F5" s="67"/>
      <c r="G5" s="105"/>
      <c r="H5" s="105"/>
      <c r="I5" s="105"/>
      <c r="J5" s="105"/>
      <c r="K5" s="105"/>
      <c r="L5" s="67"/>
      <c r="M5" s="17" t="s">
        <v>36</v>
      </c>
      <c r="N5" s="17" t="s">
        <v>3</v>
      </c>
      <c r="O5" s="105"/>
      <c r="P5" s="17" t="s">
        <v>37</v>
      </c>
      <c r="Q5" s="17" t="s">
        <v>4</v>
      </c>
      <c r="R5" s="67"/>
      <c r="S5" s="18"/>
    </row>
    <row r="6" spans="1:23" s="21" customFormat="1" ht="33.7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4" t="s">
        <v>39</v>
      </c>
      <c r="U6" s="84"/>
      <c r="V6" s="84" t="s">
        <v>40</v>
      </c>
      <c r="W6" s="84"/>
    </row>
    <row r="7" spans="1:23" ht="36.7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0.25" customHeight="1" x14ac:dyDescent="0.25">
      <c r="A8" s="25">
        <v>2</v>
      </c>
      <c r="B8" s="51" t="s">
        <v>8</v>
      </c>
      <c r="C8" s="5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17.25" customHeight="1" x14ac:dyDescent="0.25">
      <c r="A9" s="25">
        <v>3</v>
      </c>
      <c r="B9" s="51" t="s">
        <v>9</v>
      </c>
      <c r="C9" s="5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5.25" customHeight="1" x14ac:dyDescent="0.25">
      <c r="A10" s="25">
        <v>4</v>
      </c>
      <c r="B10" s="51" t="s">
        <v>10</v>
      </c>
      <c r="C10" s="5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7.75" customHeight="1" x14ac:dyDescent="0.25">
      <c r="A11" s="25">
        <v>5</v>
      </c>
      <c r="B11" s="51" t="s">
        <v>11</v>
      </c>
      <c r="C11" s="51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7</v>
      </c>
      <c r="U11" s="40">
        <f t="shared" si="1"/>
        <v>7</v>
      </c>
      <c r="V11" s="40">
        <f t="shared" si="2"/>
        <v>7</v>
      </c>
      <c r="W11" s="40">
        <f t="shared" si="3"/>
        <v>7</v>
      </c>
    </row>
    <row r="12" spans="1:23" ht="45" customHeight="1" x14ac:dyDescent="0.25">
      <c r="A12" s="25">
        <v>6</v>
      </c>
      <c r="B12" s="64" t="s">
        <v>12</v>
      </c>
      <c r="C12" s="6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" customHeight="1" x14ac:dyDescent="0.25">
      <c r="A13" s="25">
        <v>7</v>
      </c>
      <c r="B13" s="64" t="s">
        <v>13</v>
      </c>
      <c r="C13" s="6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64" t="s">
        <v>14</v>
      </c>
      <c r="C14" s="6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62" t="s">
        <v>15</v>
      </c>
      <c r="C15" s="62"/>
      <c r="D15" s="26"/>
      <c r="E15" s="26">
        <v>4</v>
      </c>
      <c r="F15" s="26"/>
      <c r="G15" s="26"/>
      <c r="H15" s="26">
        <v>4</v>
      </c>
      <c r="I15" s="26"/>
      <c r="J15" s="26"/>
      <c r="K15" s="26">
        <v>4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4</v>
      </c>
      <c r="U15" s="40">
        <f t="shared" si="1"/>
        <v>4</v>
      </c>
      <c r="V15" s="40">
        <f t="shared" si="2"/>
        <v>4</v>
      </c>
      <c r="W15" s="40">
        <f t="shared" si="3"/>
        <v>4</v>
      </c>
    </row>
    <row r="16" spans="1:23" ht="27.75" customHeight="1" x14ac:dyDescent="0.25">
      <c r="A16" s="46">
        <v>10</v>
      </c>
      <c r="B16" s="52" t="s">
        <v>16</v>
      </c>
      <c r="C16" s="5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6">
        <v>11</v>
      </c>
      <c r="B17" s="52" t="s">
        <v>41</v>
      </c>
      <c r="C17" s="5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x14ac:dyDescent="0.25">
      <c r="A18" s="54" t="s">
        <v>18</v>
      </c>
      <c r="B18" s="54"/>
      <c r="C18" s="55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29"/>
      <c r="T18" s="56"/>
      <c r="U18" s="57"/>
      <c r="V18" s="57"/>
      <c r="W18" s="58"/>
    </row>
    <row r="19" spans="1:23" ht="45" customHeight="1" x14ac:dyDescent="0.25">
      <c r="A19" s="30">
        <v>1</v>
      </c>
      <c r="B19" s="50" t="s">
        <v>19</v>
      </c>
      <c r="C19" s="5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>D19+E19</f>
        <v>0</v>
      </c>
      <c r="U19" s="40">
        <f>F19+K19+L19</f>
        <v>0</v>
      </c>
      <c r="V19" s="40">
        <f>K19</f>
        <v>0</v>
      </c>
      <c r="W19" s="40">
        <f>G19+H19+I19+J19</f>
        <v>0</v>
      </c>
    </row>
    <row r="20" spans="1:23" ht="35.25" customHeight="1" x14ac:dyDescent="0.25">
      <c r="A20" s="31">
        <v>2</v>
      </c>
      <c r="B20" s="50" t="s">
        <v>20</v>
      </c>
      <c r="C20" s="5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6.75" customHeight="1" x14ac:dyDescent="0.25">
      <c r="A21" s="30">
        <v>3</v>
      </c>
      <c r="B21" s="51" t="s">
        <v>21</v>
      </c>
      <c r="C21" s="5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4" customHeight="1" x14ac:dyDescent="0.25">
      <c r="A22" s="31">
        <v>4</v>
      </c>
      <c r="B22" s="51" t="s">
        <v>22</v>
      </c>
      <c r="C22" s="5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1.75" customHeight="1" thickBot="1" x14ac:dyDescent="0.3">
      <c r="A23" s="32">
        <v>5</v>
      </c>
      <c r="B23" s="63" t="s">
        <v>23</v>
      </c>
      <c r="C23" s="6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s="34" customFormat="1" ht="27" customHeight="1" thickBot="1" x14ac:dyDescent="0.3">
      <c r="A24" s="48" t="s">
        <v>24</v>
      </c>
      <c r="B24" s="49"/>
      <c r="C24" s="49"/>
      <c r="D24" s="45">
        <f>D7+D8+D9+D10+D11+D12+D13+D14+D15+D17+D19+D20+D21+D22+D23+D16</f>
        <v>0</v>
      </c>
      <c r="E24" s="45">
        <f>E7+E8+E9+E10+E11+E12+E13+E14+E15+E17+E19+E20+E21+E22+E23+E16</f>
        <v>11</v>
      </c>
      <c r="F24" s="45">
        <f t="shared" ref="F24:R24" si="4">F7+F8+F9+F10+F11+F12+F13+F14+F15+F17+F19+F20+F21+F22+F23+F16</f>
        <v>0</v>
      </c>
      <c r="G24" s="45">
        <f t="shared" si="4"/>
        <v>0</v>
      </c>
      <c r="H24" s="45">
        <f t="shared" si="4"/>
        <v>11</v>
      </c>
      <c r="I24" s="45">
        <f t="shared" si="4"/>
        <v>0</v>
      </c>
      <c r="J24" s="45">
        <f t="shared" si="4"/>
        <v>0</v>
      </c>
      <c r="K24" s="45">
        <f t="shared" si="4"/>
        <v>11</v>
      </c>
      <c r="L24" s="45">
        <f t="shared" si="4"/>
        <v>0</v>
      </c>
      <c r="M24" s="45">
        <f t="shared" si="4"/>
        <v>0</v>
      </c>
      <c r="N24" s="45">
        <f t="shared" si="4"/>
        <v>0</v>
      </c>
      <c r="O24" s="45">
        <f t="shared" si="4"/>
        <v>0</v>
      </c>
      <c r="P24" s="45">
        <f t="shared" si="4"/>
        <v>0</v>
      </c>
      <c r="Q24" s="45">
        <f t="shared" si="4"/>
        <v>0</v>
      </c>
      <c r="R24" s="45">
        <f t="shared" si="4"/>
        <v>0</v>
      </c>
      <c r="S24" s="33"/>
      <c r="T24" s="40">
        <f t="shared" si="0"/>
        <v>11</v>
      </c>
      <c r="U24" s="40">
        <f t="shared" si="1"/>
        <v>11</v>
      </c>
      <c r="V24" s="40">
        <f t="shared" si="2"/>
        <v>11</v>
      </c>
      <c r="W24" s="40">
        <f t="shared" si="3"/>
        <v>11</v>
      </c>
    </row>
  </sheetData>
  <mergeCells count="42">
    <mergeCell ref="B22:C22"/>
    <mergeCell ref="B23:C23"/>
    <mergeCell ref="A24:C24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T18:W18"/>
    <mergeCell ref="B7:C7"/>
    <mergeCell ref="A3:C5"/>
    <mergeCell ref="T6:U6"/>
    <mergeCell ref="V6:W6"/>
    <mergeCell ref="A6:C6"/>
    <mergeCell ref="E3:E5"/>
    <mergeCell ref="F3:F5"/>
    <mergeCell ref="B8:C8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Ընդամենը</vt:lpstr>
      <vt:lpstr>Ա. Վարդապետյան</vt:lpstr>
      <vt:lpstr>Ս. Մարաբյան</vt:lpstr>
      <vt:lpstr>Ա. Պետրոսյան</vt:lpstr>
      <vt:lpstr>Ն. Մարգարյան</vt:lpstr>
      <vt:lpstr>Է. Սեդրակյան</vt:lpstr>
      <vt:lpstr>Դ. Հարությունյան</vt:lpstr>
      <vt:lpstr>Ա. Բաբայան</vt:lpstr>
      <vt:lpstr>Է. Ամալյան</vt:lpstr>
      <vt:lpstr>Ա. Դավթյան</vt:lpstr>
      <vt:lpstr>Ա. 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2019-05-27T08:44:55Z</dcterms:modified>
</cp:coreProperties>
</file>