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 firstSheet="1" activeTab="1"/>
  </bookViews>
  <sheets>
    <sheet name="Ընդհամենը" sheetId="3" state="hidden" r:id="rId1"/>
    <sheet name="Ա.Դավթյան" sheetId="6" r:id="rId2"/>
    <sheet name="Ա.Բաբայան" sheetId="2" r:id="rId3"/>
    <sheet name="Ա.Պետրոսյան" sheetId="1" r:id="rId4"/>
  </sheets>
  <calcPr calcId="162913"/>
</workbook>
</file>

<file path=xl/calcChain.xml><?xml version="1.0" encoding="utf-8"?>
<calcChain xmlns="http://schemas.openxmlformats.org/spreadsheetml/2006/main">
  <c r="F22" i="1" l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E22" i="1"/>
  <c r="V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E22" i="2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H22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19" i="3"/>
  <c r="G19" i="3"/>
  <c r="H19" i="3"/>
  <c r="I19" i="3"/>
  <c r="I22" i="3"/>
  <c r="J19" i="3"/>
  <c r="J22" i="3"/>
  <c r="K19" i="3"/>
  <c r="L19" i="3"/>
  <c r="L22" i="3"/>
  <c r="M19" i="3"/>
  <c r="N19" i="3"/>
  <c r="N22" i="3"/>
  <c r="O19" i="3"/>
  <c r="O22" i="3"/>
  <c r="P19" i="3"/>
  <c r="P22" i="3"/>
  <c r="Q19" i="3"/>
  <c r="R19" i="3"/>
  <c r="R22" i="3"/>
  <c r="S19" i="3"/>
  <c r="S22" i="3"/>
  <c r="T19" i="3"/>
  <c r="T22" i="3"/>
  <c r="U19" i="3"/>
  <c r="U22" i="3"/>
  <c r="V19" i="3"/>
  <c r="V22" i="3"/>
  <c r="E19" i="3"/>
  <c r="E22" i="3"/>
  <c r="Q22" i="3"/>
  <c r="K22" i="3"/>
  <c r="F22" i="3"/>
  <c r="G22" i="3"/>
  <c r="M22" i="3"/>
</calcChain>
</file>

<file path=xl/sharedStrings.xml><?xml version="1.0" encoding="utf-8"?>
<sst xmlns="http://schemas.openxmlformats.org/spreadsheetml/2006/main" count="137" uniqueCount="41">
  <si>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</si>
  <si>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</si>
  <si>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</si>
  <si>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</si>
  <si>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</si>
  <si>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</si>
  <si>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</si>
  <si>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</si>
  <si>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</si>
  <si>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</si>
  <si>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</si>
  <si>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</si>
  <si>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</si>
  <si>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</si>
  <si>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</si>
  <si>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</si>
  <si>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</si>
  <si>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</si>
  <si>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</si>
  <si>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</si>
  <si>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</si>
  <si>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</si>
  <si>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</si>
  <si>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</si>
  <si>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</si>
  <si>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</si>
  <si>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</si>
  <si>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</si>
  <si>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</si>
  <si>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ºðºì²ÜÆ ²ՎԱՆ ºì ՆՈՐ ՆՈՐՔ ì²ðâ²Î²Ü Þðæ²ÜÜºðÆ ÀÜ¸Ð²Üàôð Æð²ì²êàôÂÚ²Ü ²è²æÆÜ ²îÚ²ÜÆ ¸²î²ð²ÜÆ</t>
  </si>
  <si>
    <t>ºðºì²ÜÆ ²ՎԱՆ ºì ՆՈՐ ՆՈՐՔ ì²ðâ²Î²Ü Þðæ²ÜÜºðÆ ÀÜ¸Ð²Üàôð Æð²ì²êàôÂÚ²Ü ²è²æÆÜ ²îÚ²ÜÆ ¸²î²ð²ÜÆ ¸²î²ìàð</t>
  </si>
  <si>
    <t>². ´²´²Ú²ÜÆ</t>
  </si>
  <si>
    <t>². äºîðàêÚ²ÜÆ</t>
  </si>
  <si>
    <t>². ¸²ìÂÚ²ÜÆ</t>
  </si>
  <si>
    <t xml:space="preserve">¶àðÌàôÜºàôÂÚ²Ü ìºð²´ºðÚ²È êÜ²ÜÎàôÂÚ²Ü ¶àðÌºðՈՎ </t>
  </si>
  <si>
    <t xml:space="preserve">¶àðÌàôÜºàôÂÚ²Ü ìºð²´ºðÚ²È êÜ²ÜÎàôÂÚ²Ü ¶àðÌºðàì </t>
  </si>
  <si>
    <t>¶àðÌàôÜºàôÂÚ²Ü ìºð²´ºðÚ²È êÜ²ÜÎàôÂÚ²Ü ¶àðÌºðàì</t>
  </si>
  <si>
    <t>Ծանոթույուն. 3 գործ կարճվել է</t>
  </si>
  <si>
    <t>2017թ.</t>
  </si>
  <si>
    <t>Ծանոթություն. թվով 1 դիմումի վերաբերյալ 29.12.2017թ. դրությամբ որոշում չի կայացվել, 3 գործ կարճվել է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</si>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</sst>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1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vertical="center"/>
    </xf>
    <xf numFmtId="0" fontId="7" fillId="2" borderId="0" xfId="0" applyFont="1" applyFill="1" applyBorder="1" applyAlignment="1" applyProtection="1">
      <protection locked="0"/>
    </xf>
    <xf numFmtId="0" fontId="1" fillId="2" borderId="0" xfId="0" applyFont="1" applyFill="1" applyAlignment="1" applyProtection="1">
      <alignment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8" fillId="2" borderId="0" xfId="0" applyFont="1" applyFill="1" applyBorder="1" applyAlignment="1" applyProtection="1">
      <protection locked="0"/>
    </xf>
    <xf numFmtId="0" fontId="1" fillId="2" borderId="0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protection locked="0"/>
    </xf>
    <xf numFmtId="0" fontId="8" fillId="2" borderId="0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V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70" t="s">
        <v>27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</row>
    <row r="2" spans="1:22" s="1" customFormat="1" ht="19.5" customHeight="1" x14ac:dyDescent="0.2">
      <c r="A2" s="71" t="s">
        <v>29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s="1" customFormat="1" ht="18.75" customHeight="1" x14ac:dyDescent="0.2">
      <c r="A3" s="66"/>
      <c r="B3" s="66"/>
      <c r="C3" s="66"/>
      <c r="D3" s="66"/>
      <c r="E3" s="66"/>
      <c r="F3" s="66"/>
      <c r="G3" s="66"/>
      <c r="H3" s="68" t="s">
        <v>34</v>
      </c>
      <c r="I3" s="68"/>
      <c r="J3" s="68"/>
      <c r="K3" s="68"/>
      <c r="L3" s="68"/>
      <c r="M3" s="68"/>
      <c r="N3" s="68"/>
      <c r="O3" s="68"/>
      <c r="P3" s="34"/>
      <c r="Q3" s="34"/>
      <c r="R3" s="34"/>
      <c r="S3" s="34"/>
      <c r="T3" s="34"/>
      <c r="U3" s="69" t="s">
        <v>38</v>
      </c>
      <c r="V3" s="69"/>
    </row>
    <row r="4" spans="1:22" s="1" customFormat="1" ht="41.25" customHeight="1" x14ac:dyDescent="0.2">
      <c r="A4" s="43" t="s">
        <v>26</v>
      </c>
      <c r="B4" s="72"/>
      <c r="C4" s="72"/>
      <c r="D4" s="72"/>
      <c r="E4" s="63" t="s">
        <v>25</v>
      </c>
      <c r="F4" s="50" t="s">
        <v>24</v>
      </c>
      <c r="G4" s="50"/>
      <c r="H4" s="50"/>
      <c r="I4" s="50"/>
      <c r="J4" s="50"/>
      <c r="K4" s="50"/>
      <c r="L4" s="60" t="s">
        <v>28</v>
      </c>
      <c r="M4" s="44" t="s">
        <v>23</v>
      </c>
      <c r="N4" s="45"/>
      <c r="O4" s="45"/>
      <c r="P4" s="46"/>
      <c r="Q4" s="50" t="s">
        <v>22</v>
      </c>
      <c r="R4" s="50"/>
      <c r="S4" s="50"/>
      <c r="T4" s="43" t="s">
        <v>21</v>
      </c>
      <c r="U4" s="63" t="s">
        <v>20</v>
      </c>
      <c r="V4" s="43" t="s">
        <v>19</v>
      </c>
    </row>
    <row r="5" spans="1:22" s="1" customFormat="1" ht="53.25" customHeight="1" x14ac:dyDescent="0.2">
      <c r="A5" s="43"/>
      <c r="B5" s="72"/>
      <c r="C5" s="72"/>
      <c r="D5" s="72"/>
      <c r="E5" s="64"/>
      <c r="F5" s="50"/>
      <c r="G5" s="50"/>
      <c r="H5" s="50"/>
      <c r="I5" s="50"/>
      <c r="J5" s="50"/>
      <c r="K5" s="50"/>
      <c r="L5" s="61"/>
      <c r="M5" s="47"/>
      <c r="N5" s="48"/>
      <c r="O5" s="48"/>
      <c r="P5" s="49"/>
      <c r="Q5" s="50"/>
      <c r="R5" s="50"/>
      <c r="S5" s="50"/>
      <c r="T5" s="43"/>
      <c r="U5" s="64"/>
      <c r="V5" s="43"/>
    </row>
    <row r="6" spans="1:22" s="1" customFormat="1" ht="33.75" customHeight="1" x14ac:dyDescent="0.2">
      <c r="A6" s="43"/>
      <c r="B6" s="72"/>
      <c r="C6" s="72"/>
      <c r="D6" s="72"/>
      <c r="E6" s="64"/>
      <c r="F6" s="43" t="s">
        <v>11</v>
      </c>
      <c r="G6" s="43" t="s">
        <v>18</v>
      </c>
      <c r="H6" s="43" t="s">
        <v>17</v>
      </c>
      <c r="I6" s="50" t="s">
        <v>16</v>
      </c>
      <c r="J6" s="50"/>
      <c r="K6" s="50"/>
      <c r="L6" s="61"/>
      <c r="M6" s="43" t="s">
        <v>15</v>
      </c>
      <c r="N6" s="43" t="s">
        <v>14</v>
      </c>
      <c r="O6" s="43" t="s">
        <v>13</v>
      </c>
      <c r="P6" s="63" t="s">
        <v>12</v>
      </c>
      <c r="Q6" s="43" t="s">
        <v>11</v>
      </c>
      <c r="R6" s="43" t="s">
        <v>10</v>
      </c>
      <c r="S6" s="67" t="s">
        <v>9</v>
      </c>
      <c r="T6" s="43"/>
      <c r="U6" s="64"/>
      <c r="V6" s="43"/>
    </row>
    <row r="7" spans="1:22" s="1" customFormat="1" ht="18.75" customHeight="1" x14ac:dyDescent="0.2">
      <c r="A7" s="43"/>
      <c r="B7" s="72"/>
      <c r="C7" s="72"/>
      <c r="D7" s="72"/>
      <c r="E7" s="64"/>
      <c r="F7" s="43"/>
      <c r="G7" s="43"/>
      <c r="H7" s="43"/>
      <c r="I7" s="50"/>
      <c r="J7" s="50"/>
      <c r="K7" s="50"/>
      <c r="L7" s="61"/>
      <c r="M7" s="43"/>
      <c r="N7" s="43"/>
      <c r="O7" s="43"/>
      <c r="P7" s="64"/>
      <c r="Q7" s="43"/>
      <c r="R7" s="43"/>
      <c r="S7" s="67"/>
      <c r="T7" s="43"/>
      <c r="U7" s="64"/>
      <c r="V7" s="43"/>
    </row>
    <row r="8" spans="1:22" s="1" customFormat="1" ht="30" customHeight="1" x14ac:dyDescent="0.2">
      <c r="A8" s="43"/>
      <c r="B8" s="72"/>
      <c r="C8" s="72"/>
      <c r="D8" s="72"/>
      <c r="E8" s="64"/>
      <c r="F8" s="43"/>
      <c r="G8" s="43"/>
      <c r="H8" s="43"/>
      <c r="I8" s="43" t="s">
        <v>8</v>
      </c>
      <c r="J8" s="43" t="s">
        <v>7</v>
      </c>
      <c r="K8" s="43" t="s">
        <v>6</v>
      </c>
      <c r="L8" s="61"/>
      <c r="M8" s="43"/>
      <c r="N8" s="43"/>
      <c r="O8" s="43"/>
      <c r="P8" s="64"/>
      <c r="Q8" s="43"/>
      <c r="R8" s="43"/>
      <c r="S8" s="67"/>
      <c r="T8" s="43"/>
      <c r="U8" s="64"/>
      <c r="V8" s="43"/>
    </row>
    <row r="9" spans="1:22" s="1" customFormat="1" ht="15" customHeight="1" x14ac:dyDescent="0.2">
      <c r="A9" s="43"/>
      <c r="B9" s="72"/>
      <c r="C9" s="72"/>
      <c r="D9" s="72"/>
      <c r="E9" s="64"/>
      <c r="F9" s="43"/>
      <c r="G9" s="43"/>
      <c r="H9" s="43"/>
      <c r="I9" s="43"/>
      <c r="J9" s="43"/>
      <c r="K9" s="43"/>
      <c r="L9" s="61"/>
      <c r="M9" s="43"/>
      <c r="N9" s="43"/>
      <c r="O9" s="43"/>
      <c r="P9" s="64"/>
      <c r="Q9" s="43"/>
      <c r="R9" s="43"/>
      <c r="S9" s="67"/>
      <c r="T9" s="43"/>
      <c r="U9" s="64"/>
      <c r="V9" s="43"/>
    </row>
    <row r="10" spans="1:22" s="1" customFormat="1" ht="15" customHeight="1" x14ac:dyDescent="0.2">
      <c r="A10" s="43"/>
      <c r="B10" s="72"/>
      <c r="C10" s="72"/>
      <c r="D10" s="72"/>
      <c r="E10" s="64"/>
      <c r="F10" s="43"/>
      <c r="G10" s="43"/>
      <c r="H10" s="43"/>
      <c r="I10" s="43"/>
      <c r="J10" s="43"/>
      <c r="K10" s="43"/>
      <c r="L10" s="61"/>
      <c r="M10" s="43"/>
      <c r="N10" s="43"/>
      <c r="O10" s="43"/>
      <c r="P10" s="64"/>
      <c r="Q10" s="43"/>
      <c r="R10" s="43"/>
      <c r="S10" s="67"/>
      <c r="T10" s="43"/>
      <c r="U10" s="64"/>
      <c r="V10" s="43"/>
    </row>
    <row r="11" spans="1:22" s="1" customFormat="1" ht="15" customHeight="1" x14ac:dyDescent="0.2">
      <c r="A11" s="43"/>
      <c r="B11" s="72"/>
      <c r="C11" s="72"/>
      <c r="D11" s="72"/>
      <c r="E11" s="64"/>
      <c r="F11" s="43"/>
      <c r="G11" s="43"/>
      <c r="H11" s="43"/>
      <c r="I11" s="43"/>
      <c r="J11" s="43"/>
      <c r="K11" s="43"/>
      <c r="L11" s="61"/>
      <c r="M11" s="43"/>
      <c r="N11" s="43"/>
      <c r="O11" s="43"/>
      <c r="P11" s="64"/>
      <c r="Q11" s="43"/>
      <c r="R11" s="43"/>
      <c r="S11" s="67"/>
      <c r="T11" s="43"/>
      <c r="U11" s="64"/>
      <c r="V11" s="43"/>
    </row>
    <row r="12" spans="1:22" s="1" customFormat="1" ht="15" customHeight="1" x14ac:dyDescent="0.2">
      <c r="A12" s="43"/>
      <c r="B12" s="72"/>
      <c r="C12" s="72"/>
      <c r="D12" s="72"/>
      <c r="E12" s="64"/>
      <c r="F12" s="43"/>
      <c r="G12" s="43"/>
      <c r="H12" s="43"/>
      <c r="I12" s="43"/>
      <c r="J12" s="43"/>
      <c r="K12" s="43"/>
      <c r="L12" s="61"/>
      <c r="M12" s="43"/>
      <c r="N12" s="43"/>
      <c r="O12" s="43"/>
      <c r="P12" s="64"/>
      <c r="Q12" s="43"/>
      <c r="R12" s="43"/>
      <c r="S12" s="67"/>
      <c r="T12" s="43"/>
      <c r="U12" s="64"/>
      <c r="V12" s="43"/>
    </row>
    <row r="13" spans="1:22" s="1" customFormat="1" ht="15" customHeight="1" x14ac:dyDescent="0.2">
      <c r="A13" s="43"/>
      <c r="B13" s="72"/>
      <c r="C13" s="72"/>
      <c r="D13" s="72"/>
      <c r="E13" s="64"/>
      <c r="F13" s="43"/>
      <c r="G13" s="43"/>
      <c r="H13" s="43"/>
      <c r="I13" s="43"/>
      <c r="J13" s="43"/>
      <c r="K13" s="43"/>
      <c r="L13" s="61"/>
      <c r="M13" s="43"/>
      <c r="N13" s="43"/>
      <c r="O13" s="43"/>
      <c r="P13" s="64"/>
      <c r="Q13" s="43"/>
      <c r="R13" s="43"/>
      <c r="S13" s="67"/>
      <c r="T13" s="43"/>
      <c r="U13" s="64"/>
      <c r="V13" s="43"/>
    </row>
    <row r="14" spans="1:22" s="1" customFormat="1" ht="15" customHeight="1" x14ac:dyDescent="0.2">
      <c r="A14" s="43"/>
      <c r="B14" s="72"/>
      <c r="C14" s="72"/>
      <c r="D14" s="72"/>
      <c r="E14" s="64"/>
      <c r="F14" s="43"/>
      <c r="G14" s="43"/>
      <c r="H14" s="43"/>
      <c r="I14" s="43"/>
      <c r="J14" s="43"/>
      <c r="K14" s="43"/>
      <c r="L14" s="61"/>
      <c r="M14" s="43"/>
      <c r="N14" s="43"/>
      <c r="O14" s="43"/>
      <c r="P14" s="64"/>
      <c r="Q14" s="43"/>
      <c r="R14" s="43"/>
      <c r="S14" s="67"/>
      <c r="T14" s="43"/>
      <c r="U14" s="64"/>
      <c r="V14" s="43"/>
    </row>
    <row r="15" spans="1:22" s="1" customFormat="1" ht="15" customHeight="1" x14ac:dyDescent="0.2">
      <c r="A15" s="43"/>
      <c r="B15" s="72"/>
      <c r="C15" s="72"/>
      <c r="D15" s="72"/>
      <c r="E15" s="64"/>
      <c r="F15" s="43"/>
      <c r="G15" s="43"/>
      <c r="H15" s="43"/>
      <c r="I15" s="43"/>
      <c r="J15" s="43"/>
      <c r="K15" s="43"/>
      <c r="L15" s="61"/>
      <c r="M15" s="43"/>
      <c r="N15" s="43"/>
      <c r="O15" s="43"/>
      <c r="P15" s="64"/>
      <c r="Q15" s="43"/>
      <c r="R15" s="43"/>
      <c r="S15" s="67"/>
      <c r="T15" s="43"/>
      <c r="U15" s="64"/>
      <c r="V15" s="43"/>
    </row>
    <row r="16" spans="1:22" s="1" customFormat="1" ht="15" customHeight="1" x14ac:dyDescent="0.2">
      <c r="A16" s="43"/>
      <c r="B16" s="72"/>
      <c r="C16" s="72"/>
      <c r="D16" s="72"/>
      <c r="E16" s="64"/>
      <c r="F16" s="43"/>
      <c r="G16" s="43"/>
      <c r="H16" s="43"/>
      <c r="I16" s="43"/>
      <c r="J16" s="43"/>
      <c r="K16" s="43"/>
      <c r="L16" s="61"/>
      <c r="M16" s="43"/>
      <c r="N16" s="43"/>
      <c r="O16" s="43"/>
      <c r="P16" s="64"/>
      <c r="Q16" s="43"/>
      <c r="R16" s="43"/>
      <c r="S16" s="67"/>
      <c r="T16" s="43"/>
      <c r="U16" s="64"/>
      <c r="V16" s="43"/>
    </row>
    <row r="17" spans="1:22" s="1" customFormat="1" ht="15" customHeight="1" x14ac:dyDescent="0.2">
      <c r="A17" s="43"/>
      <c r="B17" s="72"/>
      <c r="C17" s="72"/>
      <c r="D17" s="72"/>
      <c r="E17" s="65"/>
      <c r="F17" s="43"/>
      <c r="G17" s="43"/>
      <c r="H17" s="43"/>
      <c r="I17" s="43"/>
      <c r="J17" s="43"/>
      <c r="K17" s="43"/>
      <c r="L17" s="62"/>
      <c r="M17" s="43"/>
      <c r="N17" s="43"/>
      <c r="O17" s="43"/>
      <c r="P17" s="65"/>
      <c r="Q17" s="43"/>
      <c r="R17" s="43"/>
      <c r="S17" s="67"/>
      <c r="T17" s="43"/>
      <c r="U17" s="65"/>
      <c r="V17" s="43"/>
    </row>
    <row r="18" spans="1:22" s="4" customFormat="1" x14ac:dyDescent="0.2">
      <c r="A18" s="2"/>
      <c r="B18" s="53"/>
      <c r="C18" s="54"/>
      <c r="D18" s="55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</row>
    <row r="19" spans="1:22" s="1" customFormat="1" ht="51.75" customHeight="1" x14ac:dyDescent="0.2">
      <c r="A19" s="5">
        <v>1</v>
      </c>
      <c r="B19" s="56" t="s">
        <v>5</v>
      </c>
      <c r="C19" s="57"/>
      <c r="D19" s="58"/>
      <c r="E19" s="6">
        <f>SUM(Ա.Դավթյան:Ա.Պետրոսյան!E19)</f>
        <v>168</v>
      </c>
      <c r="F19" s="6">
        <f>SUM(Ա.Դավթյան:Ա.Պետրոսյան!F19)</f>
        <v>67</v>
      </c>
      <c r="G19" s="6">
        <f>SUM(Ա.Դավթյան:Ա.Պետրոսյան!G19)</f>
        <v>67</v>
      </c>
      <c r="H19" s="6">
        <f>SUM(Ա.Դավթյան:Ա.Պետրոսյան!H19)</f>
        <v>0</v>
      </c>
      <c r="I19" s="6">
        <f>SUM(Ա.Դավթյան:Ա.Պետրոսյան!I19)</f>
        <v>0</v>
      </c>
      <c r="J19" s="6">
        <f>SUM(Ա.Դավթյան:Ա.Պետրոսյան!J19)</f>
        <v>2</v>
      </c>
      <c r="K19" s="6">
        <f>SUM(Ա.Դավթյան:Ա.Պետրոսյան!K19)</f>
        <v>65</v>
      </c>
      <c r="L19" s="6">
        <f>SUM(Ա.Դավթյան:Ա.Պետրոսյան!L19)</f>
        <v>0</v>
      </c>
      <c r="M19" s="6">
        <f>SUM(Ա.Դավթյան:Ա.Պետրոսյան!M19)</f>
        <v>33</v>
      </c>
      <c r="N19" s="6">
        <f>SUM(Ա.Դավթյան:Ա.Պետրոսյան!N19)</f>
        <v>2</v>
      </c>
      <c r="O19" s="6">
        <f>SUM(Ա.Դավթյան:Ա.Պետրոսյան!O19)</f>
        <v>0</v>
      </c>
      <c r="P19" s="6">
        <f>SUM(Ա.Դավթյան:Ա.Պետրոսյան!P19)</f>
        <v>29</v>
      </c>
      <c r="Q19" s="6">
        <f>SUM(Ա.Դավթյան:Ա.Պետրոսյան!Q19)</f>
        <v>64</v>
      </c>
      <c r="R19" s="6">
        <f>SUM(Ա.Դավթյան:Ա.Պետրոսյան!R19)</f>
        <v>0</v>
      </c>
      <c r="S19" s="6">
        <f>SUM(Ա.Դավթյան:Ա.Պետրոսյան!S19)</f>
        <v>0</v>
      </c>
      <c r="T19" s="6">
        <f>SUM(Ա.Դավթյան:Ա.Պետրոսյան!T19)</f>
        <v>42</v>
      </c>
      <c r="U19" s="6">
        <f>SUM(Ա.Դավթյան:Ա.Պետրոսյան!U19)</f>
        <v>191</v>
      </c>
      <c r="V19" s="6">
        <f>SUM(Ա.Դավթյան:Ա.Պետրոսյան!V19)</f>
        <v>12</v>
      </c>
    </row>
    <row r="20" spans="1:22" s="8" customFormat="1" ht="59.25" customHeight="1" x14ac:dyDescent="0.25">
      <c r="A20" s="7" t="s">
        <v>4</v>
      </c>
      <c r="B20" s="56" t="s">
        <v>3</v>
      </c>
      <c r="C20" s="57"/>
      <c r="D20" s="58"/>
      <c r="E20" s="6">
        <f>SUM(Ա.Դավթյան:Ա.Պետրոսյան!E20)</f>
        <v>25</v>
      </c>
      <c r="F20" s="6">
        <f>SUM(Ա.Դավթյան:Ա.Պետրոսյան!F20)</f>
        <v>18</v>
      </c>
      <c r="G20" s="6">
        <f>SUM(Ա.Դավթյան:Ա.Պետրոսյան!G20)</f>
        <v>18</v>
      </c>
      <c r="H20" s="6">
        <f>SUM(Ա.Դավթյան:Ա.Պետրոսյան!H20)</f>
        <v>0</v>
      </c>
      <c r="I20" s="6">
        <f>SUM(Ա.Դավթյան:Ա.Պետրոսյան!I20)</f>
        <v>0</v>
      </c>
      <c r="J20" s="6">
        <f>SUM(Ա.Դավթյան:Ա.Պետրոսյան!J20)</f>
        <v>4</v>
      </c>
      <c r="K20" s="6">
        <f>SUM(Ա.Դավթյան:Ա.Պետրոսյան!K20)</f>
        <v>14</v>
      </c>
      <c r="L20" s="6">
        <f>SUM(Ա.Դավթյան:Ա.Պետրոսյան!L20)</f>
        <v>0</v>
      </c>
      <c r="M20" s="6">
        <f>SUM(Ա.Դավթյան:Ա.Պետրոսյան!M20)</f>
        <v>14</v>
      </c>
      <c r="N20" s="6">
        <f>SUM(Ա.Դավթյան:Ա.Պետրոսյան!N20)</f>
        <v>0</v>
      </c>
      <c r="O20" s="6">
        <f>SUM(Ա.Դավթյան:Ա.Պետրոսյան!O20)</f>
        <v>0</v>
      </c>
      <c r="P20" s="6">
        <f>SUM(Ա.Դավթյան:Ա.Պետրոսյան!P20)</f>
        <v>0</v>
      </c>
      <c r="Q20" s="6">
        <f>SUM(Ա.Դավթյան:Ա.Պետրոսյան!Q20)</f>
        <v>14</v>
      </c>
      <c r="R20" s="6">
        <f>SUM(Ա.Դավթյան:Ա.Պետրոսյան!R20)</f>
        <v>0</v>
      </c>
      <c r="S20" s="6">
        <f>SUM(Ա.Դավթյան:Ա.Պետրոսյան!S20)</f>
        <v>0</v>
      </c>
      <c r="T20" s="6">
        <f>SUM(Ա.Դավթյան:Ա.Պետրոսյան!T20)</f>
        <v>4</v>
      </c>
      <c r="U20" s="6">
        <f>SUM(Ա.Դավթյան:Ա.Պետրոսյան!U20)</f>
        <v>35</v>
      </c>
      <c r="V20" s="6">
        <f>SUM(Ա.Դավթյան:Ա.Պետրոսյան!V20)</f>
        <v>4</v>
      </c>
    </row>
    <row r="21" spans="1:22" s="9" customFormat="1" ht="63.75" customHeight="1" x14ac:dyDescent="0.25">
      <c r="A21" s="7" t="s">
        <v>2</v>
      </c>
      <c r="B21" s="56" t="s">
        <v>1</v>
      </c>
      <c r="C21" s="57"/>
      <c r="D21" s="58"/>
      <c r="E21" s="6">
        <f>SUM(Ա.Դավթյան:Ա.Պետրոսյան!E21)</f>
        <v>93</v>
      </c>
      <c r="F21" s="6">
        <f>SUM(Ա.Դավթյան:Ա.Պետրոսյան!F21)</f>
        <v>130</v>
      </c>
      <c r="G21" s="6">
        <f>SUM(Ա.Դավթյան:Ա.Պետրոսյան!G21)</f>
        <v>93</v>
      </c>
      <c r="H21" s="6">
        <f>SUM(Ա.Դավթյան:Ա.Պետրոսյան!H21)</f>
        <v>37</v>
      </c>
      <c r="I21" s="6">
        <f>SUM(Ա.Դավթյան:Ա.Պետրոսյան!I21)</f>
        <v>1</v>
      </c>
      <c r="J21" s="6">
        <f>SUM(Ա.Դավթյան:Ա.Պետրոսյան!J21)</f>
        <v>44</v>
      </c>
      <c r="K21" s="6">
        <f>SUM(Ա.Դավթյան:Ա.Պետրոսյան!K21)</f>
        <v>85</v>
      </c>
      <c r="L21" s="6">
        <f>SUM(Ա.Դավթյան:Ա.Պետրոսյան!L21)</f>
        <v>0</v>
      </c>
      <c r="M21" s="6">
        <f>SUM(Ա.Դավթյան:Ա.Պետրոսյան!M21)</f>
        <v>37</v>
      </c>
      <c r="N21" s="6">
        <f>SUM(Ա.Դավթյան:Ա.Պետրոսյան!N21)</f>
        <v>1</v>
      </c>
      <c r="O21" s="6">
        <f>SUM(Ա.Դավթյան:Ա.Պետրոսյան!O21)</f>
        <v>0</v>
      </c>
      <c r="P21" s="6">
        <f>SUM(Ա.Դավթյան:Ա.Պետրոսյան!P21)</f>
        <v>41</v>
      </c>
      <c r="Q21" s="6">
        <f>SUM(Ա.Դավթյան:Ա.Պետրոսյան!Q21)</f>
        <v>79</v>
      </c>
      <c r="R21" s="6">
        <f>SUM(Ա.Դավթյան:Ա.Պետրոսյան!R21)</f>
        <v>0</v>
      </c>
      <c r="S21" s="6">
        <f>SUM(Ա.Դավթյան:Ա.Պետրոսյան!S21)</f>
        <v>0</v>
      </c>
      <c r="T21" s="6">
        <f>SUM(Ա.Դավթյան:Ա.Պետրոսյան!T21)</f>
        <v>29</v>
      </c>
      <c r="U21" s="6">
        <f>SUM(Ա.Դավթյան:Ա.Պետրոսյան!U21)</f>
        <v>149</v>
      </c>
      <c r="V21" s="6">
        <f>SUM(Ա.Դավթյան:Ա.Պետրոսյան!V21)</f>
        <v>14</v>
      </c>
    </row>
    <row r="22" spans="1:22" ht="18" x14ac:dyDescent="0.2">
      <c r="A22" s="10">
        <v>4</v>
      </c>
      <c r="B22" s="59" t="s">
        <v>0</v>
      </c>
      <c r="C22" s="59"/>
      <c r="D22" s="59"/>
      <c r="E22" s="6">
        <f>SUM(E19:E21)</f>
        <v>286</v>
      </c>
      <c r="F22" s="6">
        <f t="shared" ref="F22:V22" si="0">SUM(F19:F21)</f>
        <v>215</v>
      </c>
      <c r="G22" s="6">
        <f t="shared" si="0"/>
        <v>178</v>
      </c>
      <c r="H22" s="6">
        <f t="shared" si="0"/>
        <v>37</v>
      </c>
      <c r="I22" s="6">
        <f t="shared" si="0"/>
        <v>1</v>
      </c>
      <c r="J22" s="6">
        <f t="shared" si="0"/>
        <v>50</v>
      </c>
      <c r="K22" s="6">
        <f t="shared" si="0"/>
        <v>164</v>
      </c>
      <c r="L22" s="6">
        <f t="shared" si="0"/>
        <v>0</v>
      </c>
      <c r="M22" s="6">
        <f t="shared" si="0"/>
        <v>84</v>
      </c>
      <c r="N22" s="6">
        <f t="shared" si="0"/>
        <v>3</v>
      </c>
      <c r="O22" s="6">
        <f t="shared" si="0"/>
        <v>0</v>
      </c>
      <c r="P22" s="6">
        <f t="shared" si="0"/>
        <v>70</v>
      </c>
      <c r="Q22" s="6">
        <f t="shared" si="0"/>
        <v>157</v>
      </c>
      <c r="R22" s="6">
        <f t="shared" si="0"/>
        <v>0</v>
      </c>
      <c r="S22" s="6">
        <f t="shared" si="0"/>
        <v>0</v>
      </c>
      <c r="T22" s="6">
        <f t="shared" si="0"/>
        <v>75</v>
      </c>
      <c r="U22" s="6">
        <f t="shared" si="0"/>
        <v>375</v>
      </c>
      <c r="V22" s="6">
        <f t="shared" si="0"/>
        <v>30</v>
      </c>
    </row>
    <row r="23" spans="1:22" x14ac:dyDescent="0.2"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</row>
    <row r="24" spans="1:22" x14ac:dyDescent="0.2"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</row>
  </sheetData>
  <sheetProtection sheet="1"/>
  <mergeCells count="36"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B19:D19"/>
    <mergeCell ref="P6:P17"/>
    <mergeCell ref="Q6:Q17"/>
    <mergeCell ref="R6:R17"/>
    <mergeCell ref="S6:S17"/>
    <mergeCell ref="I8:I17"/>
    <mergeCell ref="K8:K17"/>
    <mergeCell ref="H3:O3"/>
    <mergeCell ref="B23:V23"/>
    <mergeCell ref="B24:V24"/>
    <mergeCell ref="B18:D18"/>
    <mergeCell ref="N6:N17"/>
    <mergeCell ref="B20:D20"/>
    <mergeCell ref="B21:D21"/>
    <mergeCell ref="B22:D22"/>
    <mergeCell ref="L4:L17"/>
    <mergeCell ref="U4:U17"/>
    <mergeCell ref="V4:V17"/>
    <mergeCell ref="F6:F17"/>
    <mergeCell ref="G6:G17"/>
    <mergeCell ref="J8:J17"/>
    <mergeCell ref="M4:P5"/>
    <mergeCell ref="H6:H17"/>
    <mergeCell ref="I6:K7"/>
    <mergeCell ref="M6:M17"/>
    <mergeCell ref="T4:T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V24"/>
  <sheetViews>
    <sheetView tabSelected="1" zoomScale="80" zoomScaleNormal="80" workbookViewId="0">
      <selection activeCell="G27" sqref="G2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2" s="12" customFormat="1" ht="19.5" customHeight="1" x14ac:dyDescent="0.2">
      <c r="A2" s="71" t="s">
        <v>30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s="12" customFormat="1" ht="18.75" customHeight="1" x14ac:dyDescent="0.2">
      <c r="A3" s="73" t="s">
        <v>33</v>
      </c>
      <c r="B3" s="73"/>
      <c r="C3" s="73"/>
      <c r="D3" s="73"/>
      <c r="E3" s="73"/>
      <c r="F3" s="73"/>
      <c r="G3" s="73"/>
      <c r="H3" s="89" t="s">
        <v>35</v>
      </c>
      <c r="I3" s="89"/>
      <c r="J3" s="89"/>
      <c r="K3" s="89"/>
      <c r="L3" s="89"/>
      <c r="M3" s="89"/>
      <c r="N3" s="89"/>
      <c r="O3" s="89"/>
      <c r="P3" s="31"/>
      <c r="Q3" s="31"/>
      <c r="R3" s="31"/>
      <c r="S3" s="31"/>
      <c r="T3" s="31"/>
      <c r="U3" s="69" t="s">
        <v>38</v>
      </c>
      <c r="V3" s="69"/>
    </row>
    <row r="4" spans="1:22" s="12" customFormat="1" ht="41.25" customHeight="1" x14ac:dyDescent="0.2">
      <c r="A4" s="74" t="s">
        <v>26</v>
      </c>
      <c r="B4" s="72"/>
      <c r="C4" s="72"/>
      <c r="D4" s="72"/>
      <c r="E4" s="60" t="s">
        <v>25</v>
      </c>
      <c r="F4" s="72" t="s">
        <v>24</v>
      </c>
      <c r="G4" s="72"/>
      <c r="H4" s="72"/>
      <c r="I4" s="72"/>
      <c r="J4" s="72"/>
      <c r="K4" s="72"/>
      <c r="L4" s="60" t="s">
        <v>28</v>
      </c>
      <c r="M4" s="75" t="s">
        <v>23</v>
      </c>
      <c r="N4" s="76"/>
      <c r="O4" s="76"/>
      <c r="P4" s="77"/>
      <c r="Q4" s="72" t="s">
        <v>22</v>
      </c>
      <c r="R4" s="72"/>
      <c r="S4" s="72"/>
      <c r="T4" s="74" t="s">
        <v>21</v>
      </c>
      <c r="U4" s="60" t="s">
        <v>20</v>
      </c>
      <c r="V4" s="74" t="s">
        <v>19</v>
      </c>
    </row>
    <row r="5" spans="1:22" s="12" customFormat="1" ht="53.25" customHeight="1" x14ac:dyDescent="0.2">
      <c r="A5" s="74"/>
      <c r="B5" s="72"/>
      <c r="C5" s="72"/>
      <c r="D5" s="72"/>
      <c r="E5" s="61"/>
      <c r="F5" s="72"/>
      <c r="G5" s="72"/>
      <c r="H5" s="72"/>
      <c r="I5" s="72"/>
      <c r="J5" s="72"/>
      <c r="K5" s="72"/>
      <c r="L5" s="61"/>
      <c r="M5" s="78"/>
      <c r="N5" s="79"/>
      <c r="O5" s="79"/>
      <c r="P5" s="80"/>
      <c r="Q5" s="72"/>
      <c r="R5" s="72"/>
      <c r="S5" s="72"/>
      <c r="T5" s="74"/>
      <c r="U5" s="61"/>
      <c r="V5" s="74"/>
    </row>
    <row r="6" spans="1:22" s="12" customFormat="1" ht="33.75" customHeight="1" x14ac:dyDescent="0.2">
      <c r="A6" s="74"/>
      <c r="B6" s="72"/>
      <c r="C6" s="72"/>
      <c r="D6" s="72"/>
      <c r="E6" s="61"/>
      <c r="F6" s="74" t="s">
        <v>11</v>
      </c>
      <c r="G6" s="74" t="s">
        <v>18</v>
      </c>
      <c r="H6" s="74" t="s">
        <v>17</v>
      </c>
      <c r="I6" s="72" t="s">
        <v>16</v>
      </c>
      <c r="J6" s="72"/>
      <c r="K6" s="72"/>
      <c r="L6" s="61"/>
      <c r="M6" s="74" t="s">
        <v>15</v>
      </c>
      <c r="N6" s="74" t="s">
        <v>14</v>
      </c>
      <c r="O6" s="74" t="s">
        <v>13</v>
      </c>
      <c r="P6" s="60" t="s">
        <v>12</v>
      </c>
      <c r="Q6" s="74" t="s">
        <v>11</v>
      </c>
      <c r="R6" s="74" t="s">
        <v>10</v>
      </c>
      <c r="S6" s="88" t="s">
        <v>9</v>
      </c>
      <c r="T6" s="74"/>
      <c r="U6" s="61"/>
      <c r="V6" s="74"/>
    </row>
    <row r="7" spans="1:22" s="12" customFormat="1" ht="18.75" customHeight="1" x14ac:dyDescent="0.2">
      <c r="A7" s="74"/>
      <c r="B7" s="72"/>
      <c r="C7" s="72"/>
      <c r="D7" s="72"/>
      <c r="E7" s="61"/>
      <c r="F7" s="74"/>
      <c r="G7" s="74"/>
      <c r="H7" s="74"/>
      <c r="I7" s="72"/>
      <c r="J7" s="72"/>
      <c r="K7" s="72"/>
      <c r="L7" s="61"/>
      <c r="M7" s="74"/>
      <c r="N7" s="74"/>
      <c r="O7" s="74"/>
      <c r="P7" s="61"/>
      <c r="Q7" s="74"/>
      <c r="R7" s="74"/>
      <c r="S7" s="88"/>
      <c r="T7" s="74"/>
      <c r="U7" s="61"/>
      <c r="V7" s="74"/>
    </row>
    <row r="8" spans="1:22" s="12" customFormat="1" ht="30" customHeight="1" x14ac:dyDescent="0.2">
      <c r="A8" s="74"/>
      <c r="B8" s="72"/>
      <c r="C8" s="72"/>
      <c r="D8" s="72"/>
      <c r="E8" s="61"/>
      <c r="F8" s="74"/>
      <c r="G8" s="74"/>
      <c r="H8" s="74"/>
      <c r="I8" s="74" t="s">
        <v>8</v>
      </c>
      <c r="J8" s="74" t="s">
        <v>7</v>
      </c>
      <c r="K8" s="74" t="s">
        <v>6</v>
      </c>
      <c r="L8" s="61"/>
      <c r="M8" s="74"/>
      <c r="N8" s="74"/>
      <c r="O8" s="74"/>
      <c r="P8" s="61"/>
      <c r="Q8" s="74"/>
      <c r="R8" s="74"/>
      <c r="S8" s="88"/>
      <c r="T8" s="74"/>
      <c r="U8" s="61"/>
      <c r="V8" s="74"/>
    </row>
    <row r="9" spans="1:22" s="12" customFormat="1" ht="15" customHeight="1" x14ac:dyDescent="0.2">
      <c r="A9" s="74"/>
      <c r="B9" s="72"/>
      <c r="C9" s="72"/>
      <c r="D9" s="72"/>
      <c r="E9" s="61"/>
      <c r="F9" s="74"/>
      <c r="G9" s="74"/>
      <c r="H9" s="74"/>
      <c r="I9" s="74"/>
      <c r="J9" s="74"/>
      <c r="K9" s="74"/>
      <c r="L9" s="61"/>
      <c r="M9" s="74"/>
      <c r="N9" s="74"/>
      <c r="O9" s="74"/>
      <c r="P9" s="61"/>
      <c r="Q9" s="74"/>
      <c r="R9" s="74"/>
      <c r="S9" s="88"/>
      <c r="T9" s="74"/>
      <c r="U9" s="61"/>
      <c r="V9" s="74"/>
    </row>
    <row r="10" spans="1:22" s="12" customFormat="1" ht="15" customHeight="1" x14ac:dyDescent="0.2">
      <c r="A10" s="74"/>
      <c r="B10" s="72"/>
      <c r="C10" s="72"/>
      <c r="D10" s="72"/>
      <c r="E10" s="61"/>
      <c r="F10" s="74"/>
      <c r="G10" s="74"/>
      <c r="H10" s="74"/>
      <c r="I10" s="74"/>
      <c r="J10" s="74"/>
      <c r="K10" s="74"/>
      <c r="L10" s="61"/>
      <c r="M10" s="74"/>
      <c r="N10" s="74"/>
      <c r="O10" s="74"/>
      <c r="P10" s="61"/>
      <c r="Q10" s="74"/>
      <c r="R10" s="74"/>
      <c r="S10" s="88"/>
      <c r="T10" s="74"/>
      <c r="U10" s="61"/>
      <c r="V10" s="74"/>
    </row>
    <row r="11" spans="1:22" s="12" customFormat="1" ht="15" customHeight="1" x14ac:dyDescent="0.2">
      <c r="A11" s="74"/>
      <c r="B11" s="72"/>
      <c r="C11" s="72"/>
      <c r="D11" s="72"/>
      <c r="E11" s="61"/>
      <c r="F11" s="74"/>
      <c r="G11" s="74"/>
      <c r="H11" s="74"/>
      <c r="I11" s="74"/>
      <c r="J11" s="74"/>
      <c r="K11" s="74"/>
      <c r="L11" s="61"/>
      <c r="M11" s="74"/>
      <c r="N11" s="74"/>
      <c r="O11" s="74"/>
      <c r="P11" s="61"/>
      <c r="Q11" s="74"/>
      <c r="R11" s="74"/>
      <c r="S11" s="88"/>
      <c r="T11" s="74"/>
      <c r="U11" s="61"/>
      <c r="V11" s="74"/>
    </row>
    <row r="12" spans="1:22" s="12" customFormat="1" ht="15" customHeight="1" x14ac:dyDescent="0.2">
      <c r="A12" s="74"/>
      <c r="B12" s="72"/>
      <c r="C12" s="72"/>
      <c r="D12" s="72"/>
      <c r="E12" s="61"/>
      <c r="F12" s="74"/>
      <c r="G12" s="74"/>
      <c r="H12" s="74"/>
      <c r="I12" s="74"/>
      <c r="J12" s="74"/>
      <c r="K12" s="74"/>
      <c r="L12" s="61"/>
      <c r="M12" s="74"/>
      <c r="N12" s="74"/>
      <c r="O12" s="74"/>
      <c r="P12" s="61"/>
      <c r="Q12" s="74"/>
      <c r="R12" s="74"/>
      <c r="S12" s="88"/>
      <c r="T12" s="74"/>
      <c r="U12" s="61"/>
      <c r="V12" s="74"/>
    </row>
    <row r="13" spans="1:22" s="12" customFormat="1" ht="15" customHeight="1" x14ac:dyDescent="0.2">
      <c r="A13" s="74"/>
      <c r="B13" s="72"/>
      <c r="C13" s="72"/>
      <c r="D13" s="72"/>
      <c r="E13" s="61"/>
      <c r="F13" s="74"/>
      <c r="G13" s="74"/>
      <c r="H13" s="74"/>
      <c r="I13" s="74"/>
      <c r="J13" s="74"/>
      <c r="K13" s="74"/>
      <c r="L13" s="61"/>
      <c r="M13" s="74"/>
      <c r="N13" s="74"/>
      <c r="O13" s="74"/>
      <c r="P13" s="61"/>
      <c r="Q13" s="74"/>
      <c r="R13" s="74"/>
      <c r="S13" s="88"/>
      <c r="T13" s="74"/>
      <c r="U13" s="61"/>
      <c r="V13" s="74"/>
    </row>
    <row r="14" spans="1:22" s="12" customFormat="1" ht="15" customHeight="1" x14ac:dyDescent="0.2">
      <c r="A14" s="74"/>
      <c r="B14" s="72"/>
      <c r="C14" s="72"/>
      <c r="D14" s="72"/>
      <c r="E14" s="61"/>
      <c r="F14" s="74"/>
      <c r="G14" s="74"/>
      <c r="H14" s="74"/>
      <c r="I14" s="74"/>
      <c r="J14" s="74"/>
      <c r="K14" s="74"/>
      <c r="L14" s="61"/>
      <c r="M14" s="74"/>
      <c r="N14" s="74"/>
      <c r="O14" s="74"/>
      <c r="P14" s="61"/>
      <c r="Q14" s="74"/>
      <c r="R14" s="74"/>
      <c r="S14" s="88"/>
      <c r="T14" s="74"/>
      <c r="U14" s="61"/>
      <c r="V14" s="74"/>
    </row>
    <row r="15" spans="1:22" s="12" customFormat="1" ht="15" customHeight="1" x14ac:dyDescent="0.2">
      <c r="A15" s="74"/>
      <c r="B15" s="72"/>
      <c r="C15" s="72"/>
      <c r="D15" s="72"/>
      <c r="E15" s="61"/>
      <c r="F15" s="74"/>
      <c r="G15" s="74"/>
      <c r="H15" s="74"/>
      <c r="I15" s="74"/>
      <c r="J15" s="74"/>
      <c r="K15" s="74"/>
      <c r="L15" s="61"/>
      <c r="M15" s="74"/>
      <c r="N15" s="74"/>
      <c r="O15" s="74"/>
      <c r="P15" s="61"/>
      <c r="Q15" s="74"/>
      <c r="R15" s="74"/>
      <c r="S15" s="88"/>
      <c r="T15" s="74"/>
      <c r="U15" s="61"/>
      <c r="V15" s="74"/>
    </row>
    <row r="16" spans="1:22" s="12" customFormat="1" ht="15" customHeight="1" x14ac:dyDescent="0.2">
      <c r="A16" s="74"/>
      <c r="B16" s="72"/>
      <c r="C16" s="72"/>
      <c r="D16" s="72"/>
      <c r="E16" s="61"/>
      <c r="F16" s="74"/>
      <c r="G16" s="74"/>
      <c r="H16" s="74"/>
      <c r="I16" s="74"/>
      <c r="J16" s="74"/>
      <c r="K16" s="74"/>
      <c r="L16" s="61"/>
      <c r="M16" s="74"/>
      <c r="N16" s="74"/>
      <c r="O16" s="74"/>
      <c r="P16" s="61"/>
      <c r="Q16" s="74"/>
      <c r="R16" s="74"/>
      <c r="S16" s="88"/>
      <c r="T16" s="74"/>
      <c r="U16" s="61"/>
      <c r="V16" s="74"/>
    </row>
    <row r="17" spans="1:22" s="12" customFormat="1" ht="15" customHeight="1" x14ac:dyDescent="0.2">
      <c r="A17" s="74"/>
      <c r="B17" s="72"/>
      <c r="C17" s="72"/>
      <c r="D17" s="72"/>
      <c r="E17" s="62"/>
      <c r="F17" s="74"/>
      <c r="G17" s="74"/>
      <c r="H17" s="74"/>
      <c r="I17" s="74"/>
      <c r="J17" s="74"/>
      <c r="K17" s="74"/>
      <c r="L17" s="62"/>
      <c r="M17" s="74"/>
      <c r="N17" s="74"/>
      <c r="O17" s="74"/>
      <c r="P17" s="62"/>
      <c r="Q17" s="74"/>
      <c r="R17" s="74"/>
      <c r="S17" s="88"/>
      <c r="T17" s="74"/>
      <c r="U17" s="62"/>
      <c r="V17" s="74"/>
    </row>
    <row r="18" spans="1:22" s="15" customFormat="1" x14ac:dyDescent="0.2">
      <c r="A18" s="13"/>
      <c r="B18" s="82"/>
      <c r="C18" s="83"/>
      <c r="D18" s="84"/>
      <c r="E18" s="28">
        <v>1</v>
      </c>
      <c r="F18" s="13">
        <v>2</v>
      </c>
      <c r="G18" s="28">
        <v>3</v>
      </c>
      <c r="H18" s="13">
        <v>4</v>
      </c>
      <c r="I18" s="28">
        <v>5</v>
      </c>
      <c r="J18" s="13">
        <v>6</v>
      </c>
      <c r="K18" s="28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</row>
    <row r="19" spans="1:22" s="12" customFormat="1" ht="51.75" customHeight="1" x14ac:dyDescent="0.2">
      <c r="A19" s="16">
        <v>1</v>
      </c>
      <c r="B19" s="85" t="s">
        <v>5</v>
      </c>
      <c r="C19" s="86"/>
      <c r="D19" s="87"/>
      <c r="E19" s="17">
        <v>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>
        <v>1</v>
      </c>
      <c r="V19" s="17"/>
    </row>
    <row r="20" spans="1:22" s="21" customFormat="1" ht="59.25" customHeight="1" x14ac:dyDescent="0.25">
      <c r="A20" s="18" t="s">
        <v>4</v>
      </c>
      <c r="B20" s="85" t="s">
        <v>3</v>
      </c>
      <c r="C20" s="86"/>
      <c r="D20" s="87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</row>
    <row r="21" spans="1:22" s="22" customFormat="1" ht="63.75" customHeight="1" x14ac:dyDescent="0.25">
      <c r="A21" s="18" t="s">
        <v>2</v>
      </c>
      <c r="B21" s="85" t="s">
        <v>1</v>
      </c>
      <c r="C21" s="86"/>
      <c r="D21" s="87"/>
      <c r="E21" s="19">
        <v>4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4</v>
      </c>
      <c r="V21" s="20"/>
    </row>
    <row r="22" spans="1:22" x14ac:dyDescent="0.2">
      <c r="A22" s="29">
        <v>4</v>
      </c>
      <c r="B22" s="90" t="s">
        <v>40</v>
      </c>
      <c r="C22" s="90"/>
      <c r="D22" s="90"/>
      <c r="E22" s="41">
        <v>5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>
        <v>5</v>
      </c>
      <c r="V22" s="41"/>
    </row>
    <row r="23" spans="1:22" x14ac:dyDescent="0.2"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</row>
    <row r="24" spans="1:22" x14ac:dyDescent="0.2"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</row>
  </sheetData>
  <sheetProtection sheet="1"/>
  <mergeCells count="36">
    <mergeCell ref="H3:O3"/>
    <mergeCell ref="U3:V3"/>
    <mergeCell ref="B20:D20"/>
    <mergeCell ref="B21:D21"/>
    <mergeCell ref="B22:D22"/>
    <mergeCell ref="B23:V23"/>
    <mergeCell ref="F6:F17"/>
    <mergeCell ref="G6:G17"/>
    <mergeCell ref="T4:T17"/>
    <mergeCell ref="U4:U17"/>
    <mergeCell ref="B24:V24"/>
    <mergeCell ref="B18:D18"/>
    <mergeCell ref="B19:D19"/>
    <mergeCell ref="O6:O17"/>
    <mergeCell ref="P6:P17"/>
    <mergeCell ref="Q6:Q17"/>
    <mergeCell ref="R6:R17"/>
    <mergeCell ref="S6:S17"/>
    <mergeCell ref="I8:I17"/>
    <mergeCell ref="V4:V17"/>
    <mergeCell ref="I6:K7"/>
    <mergeCell ref="M6:M17"/>
    <mergeCell ref="N6:N17"/>
    <mergeCell ref="J8:J17"/>
    <mergeCell ref="K8:K17"/>
    <mergeCell ref="Q4:S5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V30"/>
  <sheetViews>
    <sheetView zoomScale="90" zoomScaleNormal="90" workbookViewId="0">
      <selection activeCell="C24" sqref="C24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2" s="12" customFormat="1" ht="19.5" customHeight="1" x14ac:dyDescent="0.2">
      <c r="A2" s="71" t="s">
        <v>30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s="12" customFormat="1" ht="18.75" customHeight="1" x14ac:dyDescent="0.2">
      <c r="A3" s="73" t="s">
        <v>31</v>
      </c>
      <c r="B3" s="73"/>
      <c r="C3" s="73"/>
      <c r="D3" s="73"/>
      <c r="E3" s="73"/>
      <c r="F3" s="73"/>
      <c r="G3" s="73"/>
      <c r="H3" s="89" t="s">
        <v>36</v>
      </c>
      <c r="I3" s="89"/>
      <c r="J3" s="89"/>
      <c r="K3" s="89"/>
      <c r="L3" s="89"/>
      <c r="M3" s="89"/>
      <c r="N3" s="89"/>
      <c r="O3" s="89"/>
      <c r="P3" s="31"/>
      <c r="Q3" s="31"/>
      <c r="R3" s="31"/>
      <c r="S3" s="31"/>
      <c r="T3" s="31"/>
      <c r="U3" s="69" t="s">
        <v>38</v>
      </c>
      <c r="V3" s="69"/>
    </row>
    <row r="4" spans="1:22" s="12" customFormat="1" ht="41.25" customHeight="1" x14ac:dyDescent="0.2">
      <c r="A4" s="74" t="s">
        <v>26</v>
      </c>
      <c r="B4" s="72"/>
      <c r="C4" s="72"/>
      <c r="D4" s="72"/>
      <c r="E4" s="60" t="s">
        <v>25</v>
      </c>
      <c r="F4" s="72" t="s">
        <v>24</v>
      </c>
      <c r="G4" s="72"/>
      <c r="H4" s="72"/>
      <c r="I4" s="72"/>
      <c r="J4" s="72"/>
      <c r="K4" s="72"/>
      <c r="L4" s="60" t="s">
        <v>28</v>
      </c>
      <c r="M4" s="75" t="s">
        <v>23</v>
      </c>
      <c r="N4" s="76"/>
      <c r="O4" s="76"/>
      <c r="P4" s="77"/>
      <c r="Q4" s="72" t="s">
        <v>22</v>
      </c>
      <c r="R4" s="72"/>
      <c r="S4" s="72"/>
      <c r="T4" s="74" t="s">
        <v>21</v>
      </c>
      <c r="U4" s="60" t="s">
        <v>20</v>
      </c>
      <c r="V4" s="74" t="s">
        <v>19</v>
      </c>
    </row>
    <row r="5" spans="1:22" s="12" customFormat="1" ht="53.25" customHeight="1" x14ac:dyDescent="0.2">
      <c r="A5" s="74"/>
      <c r="B5" s="72"/>
      <c r="C5" s="72"/>
      <c r="D5" s="72"/>
      <c r="E5" s="61"/>
      <c r="F5" s="72"/>
      <c r="G5" s="72"/>
      <c r="H5" s="72"/>
      <c r="I5" s="72"/>
      <c r="J5" s="72"/>
      <c r="K5" s="72"/>
      <c r="L5" s="61"/>
      <c r="M5" s="78"/>
      <c r="N5" s="79"/>
      <c r="O5" s="79"/>
      <c r="P5" s="80"/>
      <c r="Q5" s="72"/>
      <c r="R5" s="72"/>
      <c r="S5" s="72"/>
      <c r="T5" s="74"/>
      <c r="U5" s="61"/>
      <c r="V5" s="74"/>
    </row>
    <row r="6" spans="1:22" s="12" customFormat="1" ht="33.75" customHeight="1" x14ac:dyDescent="0.2">
      <c r="A6" s="74"/>
      <c r="B6" s="72"/>
      <c r="C6" s="72"/>
      <c r="D6" s="72"/>
      <c r="E6" s="61"/>
      <c r="F6" s="74" t="s">
        <v>11</v>
      </c>
      <c r="G6" s="74" t="s">
        <v>18</v>
      </c>
      <c r="H6" s="74" t="s">
        <v>17</v>
      </c>
      <c r="I6" s="72" t="s">
        <v>16</v>
      </c>
      <c r="J6" s="72"/>
      <c r="K6" s="72"/>
      <c r="L6" s="61"/>
      <c r="M6" s="74" t="s">
        <v>15</v>
      </c>
      <c r="N6" s="74" t="s">
        <v>14</v>
      </c>
      <c r="O6" s="74" t="s">
        <v>13</v>
      </c>
      <c r="P6" s="60" t="s">
        <v>12</v>
      </c>
      <c r="Q6" s="74" t="s">
        <v>11</v>
      </c>
      <c r="R6" s="74" t="s">
        <v>10</v>
      </c>
      <c r="S6" s="88" t="s">
        <v>9</v>
      </c>
      <c r="T6" s="74"/>
      <c r="U6" s="61"/>
      <c r="V6" s="74"/>
    </row>
    <row r="7" spans="1:22" s="12" customFormat="1" ht="18.75" customHeight="1" x14ac:dyDescent="0.2">
      <c r="A7" s="74"/>
      <c r="B7" s="72"/>
      <c r="C7" s="72"/>
      <c r="D7" s="72"/>
      <c r="E7" s="61"/>
      <c r="F7" s="74"/>
      <c r="G7" s="74"/>
      <c r="H7" s="74"/>
      <c r="I7" s="72"/>
      <c r="J7" s="72"/>
      <c r="K7" s="72"/>
      <c r="L7" s="61"/>
      <c r="M7" s="74"/>
      <c r="N7" s="74"/>
      <c r="O7" s="74"/>
      <c r="P7" s="61"/>
      <c r="Q7" s="74"/>
      <c r="R7" s="74"/>
      <c r="S7" s="88"/>
      <c r="T7" s="74"/>
      <c r="U7" s="61"/>
      <c r="V7" s="74"/>
    </row>
    <row r="8" spans="1:22" s="12" customFormat="1" ht="30" customHeight="1" x14ac:dyDescent="0.2">
      <c r="A8" s="74"/>
      <c r="B8" s="72"/>
      <c r="C8" s="72"/>
      <c r="D8" s="72"/>
      <c r="E8" s="61"/>
      <c r="F8" s="74"/>
      <c r="G8" s="74"/>
      <c r="H8" s="74"/>
      <c r="I8" s="74" t="s">
        <v>8</v>
      </c>
      <c r="J8" s="74" t="s">
        <v>7</v>
      </c>
      <c r="K8" s="74" t="s">
        <v>6</v>
      </c>
      <c r="L8" s="61"/>
      <c r="M8" s="74"/>
      <c r="N8" s="74"/>
      <c r="O8" s="74"/>
      <c r="P8" s="61"/>
      <c r="Q8" s="74"/>
      <c r="R8" s="74"/>
      <c r="S8" s="88"/>
      <c r="T8" s="74"/>
      <c r="U8" s="61"/>
      <c r="V8" s="74"/>
    </row>
    <row r="9" spans="1:22" s="12" customFormat="1" ht="15" customHeight="1" x14ac:dyDescent="0.2">
      <c r="A9" s="74"/>
      <c r="B9" s="72"/>
      <c r="C9" s="72"/>
      <c r="D9" s="72"/>
      <c r="E9" s="61"/>
      <c r="F9" s="74"/>
      <c r="G9" s="74"/>
      <c r="H9" s="74"/>
      <c r="I9" s="74"/>
      <c r="J9" s="74"/>
      <c r="K9" s="74"/>
      <c r="L9" s="61"/>
      <c r="M9" s="74"/>
      <c r="N9" s="74"/>
      <c r="O9" s="74"/>
      <c r="P9" s="61"/>
      <c r="Q9" s="74"/>
      <c r="R9" s="74"/>
      <c r="S9" s="88"/>
      <c r="T9" s="74"/>
      <c r="U9" s="61"/>
      <c r="V9" s="74"/>
    </row>
    <row r="10" spans="1:22" s="12" customFormat="1" ht="15" customHeight="1" x14ac:dyDescent="0.2">
      <c r="A10" s="74"/>
      <c r="B10" s="72"/>
      <c r="C10" s="72"/>
      <c r="D10" s="72"/>
      <c r="E10" s="61"/>
      <c r="F10" s="74"/>
      <c r="G10" s="74"/>
      <c r="H10" s="74"/>
      <c r="I10" s="74"/>
      <c r="J10" s="74"/>
      <c r="K10" s="74"/>
      <c r="L10" s="61"/>
      <c r="M10" s="74"/>
      <c r="N10" s="74"/>
      <c r="O10" s="74"/>
      <c r="P10" s="61"/>
      <c r="Q10" s="74"/>
      <c r="R10" s="74"/>
      <c r="S10" s="88"/>
      <c r="T10" s="74"/>
      <c r="U10" s="61"/>
      <c r="V10" s="74"/>
    </row>
    <row r="11" spans="1:22" s="12" customFormat="1" ht="15" customHeight="1" x14ac:dyDescent="0.2">
      <c r="A11" s="74"/>
      <c r="B11" s="72"/>
      <c r="C11" s="72"/>
      <c r="D11" s="72"/>
      <c r="E11" s="61"/>
      <c r="F11" s="74"/>
      <c r="G11" s="74"/>
      <c r="H11" s="74"/>
      <c r="I11" s="74"/>
      <c r="J11" s="74"/>
      <c r="K11" s="74"/>
      <c r="L11" s="61"/>
      <c r="M11" s="74"/>
      <c r="N11" s="74"/>
      <c r="O11" s="74"/>
      <c r="P11" s="61"/>
      <c r="Q11" s="74"/>
      <c r="R11" s="74"/>
      <c r="S11" s="88"/>
      <c r="T11" s="74"/>
      <c r="U11" s="61"/>
      <c r="V11" s="74"/>
    </row>
    <row r="12" spans="1:22" s="12" customFormat="1" ht="15" customHeight="1" x14ac:dyDescent="0.2">
      <c r="A12" s="74"/>
      <c r="B12" s="72"/>
      <c r="C12" s="72"/>
      <c r="D12" s="72"/>
      <c r="E12" s="61"/>
      <c r="F12" s="74"/>
      <c r="G12" s="74"/>
      <c r="H12" s="74"/>
      <c r="I12" s="74"/>
      <c r="J12" s="74"/>
      <c r="K12" s="74"/>
      <c r="L12" s="61"/>
      <c r="M12" s="74"/>
      <c r="N12" s="74"/>
      <c r="O12" s="74"/>
      <c r="P12" s="61"/>
      <c r="Q12" s="74"/>
      <c r="R12" s="74"/>
      <c r="S12" s="88"/>
      <c r="T12" s="74"/>
      <c r="U12" s="61"/>
      <c r="V12" s="74"/>
    </row>
    <row r="13" spans="1:22" s="12" customFormat="1" ht="15" customHeight="1" x14ac:dyDescent="0.2">
      <c r="A13" s="74"/>
      <c r="B13" s="72"/>
      <c r="C13" s="72"/>
      <c r="D13" s="72"/>
      <c r="E13" s="61"/>
      <c r="F13" s="74"/>
      <c r="G13" s="74"/>
      <c r="H13" s="74"/>
      <c r="I13" s="74"/>
      <c r="J13" s="74"/>
      <c r="K13" s="74"/>
      <c r="L13" s="61"/>
      <c r="M13" s="74"/>
      <c r="N13" s="74"/>
      <c r="O13" s="74"/>
      <c r="P13" s="61"/>
      <c r="Q13" s="74"/>
      <c r="R13" s="74"/>
      <c r="S13" s="88"/>
      <c r="T13" s="74"/>
      <c r="U13" s="61"/>
      <c r="V13" s="74"/>
    </row>
    <row r="14" spans="1:22" s="12" customFormat="1" ht="15" customHeight="1" x14ac:dyDescent="0.2">
      <c r="A14" s="74"/>
      <c r="B14" s="72"/>
      <c r="C14" s="72"/>
      <c r="D14" s="72"/>
      <c r="E14" s="61"/>
      <c r="F14" s="74"/>
      <c r="G14" s="74"/>
      <c r="H14" s="74"/>
      <c r="I14" s="74"/>
      <c r="J14" s="74"/>
      <c r="K14" s="74"/>
      <c r="L14" s="61"/>
      <c r="M14" s="74"/>
      <c r="N14" s="74"/>
      <c r="O14" s="74"/>
      <c r="P14" s="61"/>
      <c r="Q14" s="74"/>
      <c r="R14" s="74"/>
      <c r="S14" s="88"/>
      <c r="T14" s="74"/>
      <c r="U14" s="61"/>
      <c r="V14" s="74"/>
    </row>
    <row r="15" spans="1:22" s="12" customFormat="1" ht="15" customHeight="1" x14ac:dyDescent="0.2">
      <c r="A15" s="74"/>
      <c r="B15" s="72"/>
      <c r="C15" s="72"/>
      <c r="D15" s="72"/>
      <c r="E15" s="61"/>
      <c r="F15" s="74"/>
      <c r="G15" s="74"/>
      <c r="H15" s="74"/>
      <c r="I15" s="74"/>
      <c r="J15" s="74"/>
      <c r="K15" s="74"/>
      <c r="L15" s="61"/>
      <c r="M15" s="74"/>
      <c r="N15" s="74"/>
      <c r="O15" s="74"/>
      <c r="P15" s="61"/>
      <c r="Q15" s="74"/>
      <c r="R15" s="74"/>
      <c r="S15" s="88"/>
      <c r="T15" s="74"/>
      <c r="U15" s="61"/>
      <c r="V15" s="74"/>
    </row>
    <row r="16" spans="1:22" s="12" customFormat="1" ht="15" customHeight="1" x14ac:dyDescent="0.2">
      <c r="A16" s="74"/>
      <c r="B16" s="72"/>
      <c r="C16" s="72"/>
      <c r="D16" s="72"/>
      <c r="E16" s="61"/>
      <c r="F16" s="74"/>
      <c r="G16" s="74"/>
      <c r="H16" s="74"/>
      <c r="I16" s="74"/>
      <c r="J16" s="74"/>
      <c r="K16" s="74"/>
      <c r="L16" s="61"/>
      <c r="M16" s="74"/>
      <c r="N16" s="74"/>
      <c r="O16" s="74"/>
      <c r="P16" s="61"/>
      <c r="Q16" s="74"/>
      <c r="R16" s="74"/>
      <c r="S16" s="88"/>
      <c r="T16" s="74"/>
      <c r="U16" s="61"/>
      <c r="V16" s="74"/>
    </row>
    <row r="17" spans="1:22" s="12" customFormat="1" ht="15" customHeight="1" x14ac:dyDescent="0.2">
      <c r="A17" s="74"/>
      <c r="B17" s="72"/>
      <c r="C17" s="72"/>
      <c r="D17" s="72"/>
      <c r="E17" s="62"/>
      <c r="F17" s="74"/>
      <c r="G17" s="74"/>
      <c r="H17" s="74"/>
      <c r="I17" s="74"/>
      <c r="J17" s="74"/>
      <c r="K17" s="74"/>
      <c r="L17" s="62"/>
      <c r="M17" s="74"/>
      <c r="N17" s="74"/>
      <c r="O17" s="74"/>
      <c r="P17" s="62"/>
      <c r="Q17" s="74"/>
      <c r="R17" s="74"/>
      <c r="S17" s="88"/>
      <c r="T17" s="74"/>
      <c r="U17" s="62"/>
      <c r="V17" s="74"/>
    </row>
    <row r="18" spans="1:22" s="15" customFormat="1" x14ac:dyDescent="0.2">
      <c r="A18" s="13"/>
      <c r="B18" s="82"/>
      <c r="C18" s="83"/>
      <c r="D18" s="8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85" t="s">
        <v>5</v>
      </c>
      <c r="C19" s="86"/>
      <c r="D19" s="87"/>
      <c r="E19" s="19">
        <v>94</v>
      </c>
      <c r="F19" s="19">
        <v>37</v>
      </c>
      <c r="G19" s="19">
        <v>37</v>
      </c>
      <c r="H19" s="19"/>
      <c r="I19" s="19"/>
      <c r="J19" s="19">
        <v>1</v>
      </c>
      <c r="K19" s="19">
        <v>36</v>
      </c>
      <c r="L19" s="19"/>
      <c r="M19" s="19">
        <v>23</v>
      </c>
      <c r="N19" s="19">
        <v>1</v>
      </c>
      <c r="O19" s="19"/>
      <c r="P19" s="19">
        <v>12</v>
      </c>
      <c r="Q19" s="19">
        <v>36</v>
      </c>
      <c r="R19" s="19"/>
      <c r="S19" s="19"/>
      <c r="T19" s="19">
        <v>29</v>
      </c>
      <c r="U19" s="20">
        <v>101</v>
      </c>
      <c r="V19" s="20">
        <v>7</v>
      </c>
    </row>
    <row r="20" spans="1:22" s="21" customFormat="1" ht="59.25" customHeight="1" x14ac:dyDescent="0.25">
      <c r="A20" s="18" t="s">
        <v>4</v>
      </c>
      <c r="B20" s="85" t="s">
        <v>3</v>
      </c>
      <c r="C20" s="86"/>
      <c r="D20" s="87"/>
      <c r="E20" s="17">
        <v>15</v>
      </c>
      <c r="F20" s="19">
        <v>13</v>
      </c>
      <c r="G20" s="19">
        <v>13</v>
      </c>
      <c r="H20" s="19"/>
      <c r="I20" s="19"/>
      <c r="J20" s="19">
        <v>1</v>
      </c>
      <c r="K20" s="19">
        <v>12</v>
      </c>
      <c r="L20" s="19"/>
      <c r="M20" s="19">
        <v>12</v>
      </c>
      <c r="N20" s="19"/>
      <c r="O20" s="19"/>
      <c r="P20" s="19"/>
      <c r="Q20" s="19">
        <v>12</v>
      </c>
      <c r="R20" s="19"/>
      <c r="S20" s="19"/>
      <c r="T20" s="17">
        <v>4</v>
      </c>
      <c r="U20" s="20">
        <v>23</v>
      </c>
      <c r="V20" s="20">
        <v>3</v>
      </c>
    </row>
    <row r="21" spans="1:22" s="22" customFormat="1" ht="63.75" customHeight="1" x14ac:dyDescent="0.25">
      <c r="A21" s="18" t="s">
        <v>2</v>
      </c>
      <c r="B21" s="85" t="s">
        <v>1</v>
      </c>
      <c r="C21" s="86"/>
      <c r="D21" s="87"/>
      <c r="E21" s="17">
        <v>43</v>
      </c>
      <c r="F21" s="17">
        <v>65</v>
      </c>
      <c r="G21" s="17">
        <v>41</v>
      </c>
      <c r="H21" s="17">
        <v>24</v>
      </c>
      <c r="I21" s="17"/>
      <c r="J21" s="17">
        <v>31</v>
      </c>
      <c r="K21" s="17">
        <v>34</v>
      </c>
      <c r="L21" s="19"/>
      <c r="M21" s="19">
        <v>19</v>
      </c>
      <c r="N21" s="19"/>
      <c r="O21" s="19"/>
      <c r="P21" s="19">
        <v>12</v>
      </c>
      <c r="Q21" s="19">
        <v>31</v>
      </c>
      <c r="R21" s="19"/>
      <c r="S21" s="19"/>
      <c r="T21" s="19">
        <v>7</v>
      </c>
      <c r="U21" s="20">
        <v>70</v>
      </c>
      <c r="V21" s="20">
        <v>8</v>
      </c>
    </row>
    <row r="22" spans="1:22" x14ac:dyDescent="0.2">
      <c r="A22" s="23">
        <v>4</v>
      </c>
      <c r="B22" s="90" t="s">
        <v>40</v>
      </c>
      <c r="C22" s="90"/>
      <c r="D22" s="90"/>
      <c r="E22" s="24">
        <f>SUM(E19:E21)</f>
        <v>152</v>
      </c>
      <c r="F22" s="24">
        <f t="shared" ref="F22:U22" si="0">SUM(F19:F21)</f>
        <v>115</v>
      </c>
      <c r="G22" s="24">
        <f t="shared" si="0"/>
        <v>91</v>
      </c>
      <c r="H22" s="24">
        <f t="shared" si="0"/>
        <v>24</v>
      </c>
      <c r="I22" s="24">
        <f t="shared" si="0"/>
        <v>0</v>
      </c>
      <c r="J22" s="24">
        <f t="shared" si="0"/>
        <v>33</v>
      </c>
      <c r="K22" s="24">
        <f t="shared" si="0"/>
        <v>82</v>
      </c>
      <c r="L22" s="24">
        <f t="shared" si="0"/>
        <v>0</v>
      </c>
      <c r="M22" s="24">
        <f t="shared" si="0"/>
        <v>54</v>
      </c>
      <c r="N22" s="24">
        <f t="shared" si="0"/>
        <v>1</v>
      </c>
      <c r="O22" s="24">
        <f t="shared" si="0"/>
        <v>0</v>
      </c>
      <c r="P22" s="24">
        <f t="shared" si="0"/>
        <v>24</v>
      </c>
      <c r="Q22" s="24">
        <f t="shared" si="0"/>
        <v>79</v>
      </c>
      <c r="R22" s="24">
        <f t="shared" si="0"/>
        <v>0</v>
      </c>
      <c r="S22" s="24">
        <f t="shared" si="0"/>
        <v>0</v>
      </c>
      <c r="T22" s="24">
        <f t="shared" si="0"/>
        <v>40</v>
      </c>
      <c r="U22" s="24">
        <f t="shared" si="0"/>
        <v>194</v>
      </c>
      <c r="V22" s="24">
        <f>SUM(V19:V21)</f>
        <v>18</v>
      </c>
    </row>
    <row r="23" spans="1:22" x14ac:dyDescent="0.2"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</row>
    <row r="24" spans="1:22" x14ac:dyDescent="0.2">
      <c r="A24" s="12"/>
      <c r="B24" s="36"/>
      <c r="D24" s="36"/>
      <c r="E24" s="12"/>
      <c r="F24" s="12"/>
      <c r="G24" s="36"/>
      <c r="H24" s="12"/>
      <c r="I24" s="12"/>
      <c r="J24" s="12"/>
      <c r="K24" s="12"/>
      <c r="M24" s="37"/>
      <c r="O24" s="35"/>
      <c r="P24" s="35"/>
      <c r="Q24" s="35"/>
      <c r="R24" s="35"/>
      <c r="S24" s="35"/>
      <c r="T24" s="35"/>
      <c r="U24" s="35"/>
      <c r="V24" s="35"/>
    </row>
    <row r="25" spans="1:22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7" spans="1:22" x14ac:dyDescent="0.2">
      <c r="D27" s="92" t="s">
        <v>37</v>
      </c>
      <c r="E27" s="92"/>
      <c r="F27" s="92"/>
      <c r="G27" s="92"/>
      <c r="H27" s="92"/>
      <c r="I27" s="92"/>
      <c r="J27" s="92"/>
    </row>
    <row r="28" spans="1:22" x14ac:dyDescent="0.2">
      <c r="D28" s="92"/>
      <c r="E28" s="92"/>
      <c r="F28" s="92"/>
      <c r="G28" s="92"/>
      <c r="H28" s="92"/>
      <c r="I28" s="92"/>
      <c r="J28" s="92"/>
    </row>
    <row r="29" spans="1:22" x14ac:dyDescent="0.2">
      <c r="D29" s="92"/>
      <c r="E29" s="92"/>
      <c r="F29" s="92"/>
      <c r="G29" s="92"/>
      <c r="H29" s="92"/>
      <c r="I29" s="92"/>
      <c r="J29" s="92"/>
    </row>
    <row r="30" spans="1:22" x14ac:dyDescent="0.2">
      <c r="D30" s="92"/>
      <c r="E30" s="92"/>
      <c r="F30" s="92"/>
      <c r="G30" s="92"/>
      <c r="H30" s="92"/>
      <c r="I30" s="92"/>
      <c r="J30" s="92"/>
    </row>
  </sheetData>
  <sheetProtection sheet="1"/>
  <mergeCells count="36"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B19:D19"/>
    <mergeCell ref="P6:P17"/>
    <mergeCell ref="Q6:Q17"/>
    <mergeCell ref="R6:R17"/>
    <mergeCell ref="H3:O3"/>
    <mergeCell ref="S6:S17"/>
    <mergeCell ref="I8:I17"/>
    <mergeCell ref="M6:M17"/>
    <mergeCell ref="K8:K17"/>
    <mergeCell ref="T4:T17"/>
    <mergeCell ref="B23:V23"/>
    <mergeCell ref="B18:D18"/>
    <mergeCell ref="N6:N17"/>
    <mergeCell ref="B20:D20"/>
    <mergeCell ref="B21:D21"/>
    <mergeCell ref="B22:D22"/>
    <mergeCell ref="D27:J30"/>
    <mergeCell ref="U4:U17"/>
    <mergeCell ref="V4:V17"/>
    <mergeCell ref="F6:F17"/>
    <mergeCell ref="G6:G17"/>
    <mergeCell ref="J8:J17"/>
    <mergeCell ref="M4:P5"/>
    <mergeCell ref="H6:H17"/>
    <mergeCell ref="I6:K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IN32"/>
  <sheetViews>
    <sheetView zoomScale="90" zoomScaleNormal="90" workbookViewId="0">
      <selection activeCell="D25" sqref="D25"/>
    </sheetView>
  </sheetViews>
  <sheetFormatPr defaultRowHeight="15" x14ac:dyDescent="0.2"/>
  <cols>
    <col min="1" max="1" width="9.140625" style="12" customWidth="1"/>
    <col min="2" max="2" width="11.28515625" style="12" customWidth="1"/>
    <col min="3" max="3" width="11" style="12" customWidth="1"/>
    <col min="4" max="4" width="11.7109375" style="12" customWidth="1"/>
    <col min="5" max="5" width="11" style="12" customWidth="1"/>
    <col min="6" max="6" width="6.85546875" style="12" customWidth="1"/>
    <col min="7" max="7" width="8.140625" style="12" customWidth="1"/>
    <col min="8" max="8" width="9" style="12" customWidth="1"/>
    <col min="9" max="9" width="7.5703125" style="12" customWidth="1"/>
    <col min="10" max="10" width="7.85546875" style="12" customWidth="1"/>
    <col min="11" max="12" width="6.7109375" style="12" customWidth="1"/>
    <col min="13" max="13" width="10.140625" style="12" customWidth="1"/>
    <col min="14" max="15" width="10.28515625" style="12" customWidth="1"/>
    <col min="16" max="16" width="5.85546875" style="12" customWidth="1"/>
    <col min="17" max="17" width="5.5703125" style="12" customWidth="1"/>
    <col min="18" max="18" width="8" style="12" customWidth="1"/>
    <col min="19" max="19" width="9" style="12" customWidth="1"/>
    <col min="20" max="20" width="9.42578125" style="12" customWidth="1"/>
    <col min="21" max="21" width="10.28515625" style="12" customWidth="1"/>
    <col min="22" max="22" width="12.140625" style="12" customWidth="1"/>
    <col min="23" max="16384" width="9.140625" style="12"/>
  </cols>
  <sheetData>
    <row r="1" spans="1:22" ht="18.75" customHeight="1" x14ac:dyDescent="0.2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2" ht="19.5" customHeight="1" x14ac:dyDescent="0.2">
      <c r="A2" s="71" t="s">
        <v>30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ht="18.75" customHeight="1" x14ac:dyDescent="0.2">
      <c r="A3" s="73" t="s">
        <v>32</v>
      </c>
      <c r="B3" s="73"/>
      <c r="C3" s="73"/>
      <c r="D3" s="73"/>
      <c r="E3" s="73"/>
      <c r="F3" s="73"/>
      <c r="G3" s="73"/>
      <c r="H3" s="89" t="s">
        <v>36</v>
      </c>
      <c r="I3" s="89"/>
      <c r="J3" s="89"/>
      <c r="K3" s="89"/>
      <c r="L3" s="89"/>
      <c r="M3" s="89"/>
      <c r="N3" s="89"/>
      <c r="O3" s="89"/>
      <c r="P3" s="31"/>
      <c r="Q3" s="31"/>
      <c r="R3" s="31"/>
      <c r="S3" s="31"/>
      <c r="T3" s="31"/>
      <c r="U3" s="69" t="s">
        <v>38</v>
      </c>
      <c r="V3" s="69"/>
    </row>
    <row r="4" spans="1:22" ht="41.25" customHeight="1" x14ac:dyDescent="0.2">
      <c r="A4" s="74" t="s">
        <v>26</v>
      </c>
      <c r="B4" s="72"/>
      <c r="C4" s="72"/>
      <c r="D4" s="72"/>
      <c r="E4" s="60" t="s">
        <v>25</v>
      </c>
      <c r="F4" s="72" t="s">
        <v>24</v>
      </c>
      <c r="G4" s="72"/>
      <c r="H4" s="72"/>
      <c r="I4" s="72"/>
      <c r="J4" s="72"/>
      <c r="K4" s="72"/>
      <c r="L4" s="60" t="s">
        <v>28</v>
      </c>
      <c r="M4" s="75" t="s">
        <v>23</v>
      </c>
      <c r="N4" s="76"/>
      <c r="O4" s="76"/>
      <c r="P4" s="77"/>
      <c r="Q4" s="72" t="s">
        <v>22</v>
      </c>
      <c r="R4" s="72"/>
      <c r="S4" s="72"/>
      <c r="T4" s="74" t="s">
        <v>21</v>
      </c>
      <c r="U4" s="60" t="s">
        <v>20</v>
      </c>
      <c r="V4" s="74" t="s">
        <v>19</v>
      </c>
    </row>
    <row r="5" spans="1:22" ht="53.25" customHeight="1" x14ac:dyDescent="0.2">
      <c r="A5" s="74"/>
      <c r="B5" s="72"/>
      <c r="C5" s="72"/>
      <c r="D5" s="72"/>
      <c r="E5" s="61"/>
      <c r="F5" s="72"/>
      <c r="G5" s="72"/>
      <c r="H5" s="72"/>
      <c r="I5" s="72"/>
      <c r="J5" s="72"/>
      <c r="K5" s="72"/>
      <c r="L5" s="61"/>
      <c r="M5" s="78"/>
      <c r="N5" s="79"/>
      <c r="O5" s="79"/>
      <c r="P5" s="80"/>
      <c r="Q5" s="72"/>
      <c r="R5" s="72"/>
      <c r="S5" s="72"/>
      <c r="T5" s="74"/>
      <c r="U5" s="61"/>
      <c r="V5" s="74"/>
    </row>
    <row r="6" spans="1:22" ht="33.75" customHeight="1" x14ac:dyDescent="0.2">
      <c r="A6" s="74"/>
      <c r="B6" s="72"/>
      <c r="C6" s="72"/>
      <c r="D6" s="72"/>
      <c r="E6" s="61"/>
      <c r="F6" s="74" t="s">
        <v>11</v>
      </c>
      <c r="G6" s="74" t="s">
        <v>18</v>
      </c>
      <c r="H6" s="74" t="s">
        <v>17</v>
      </c>
      <c r="I6" s="72" t="s">
        <v>16</v>
      </c>
      <c r="J6" s="72"/>
      <c r="K6" s="72"/>
      <c r="L6" s="61"/>
      <c r="M6" s="74" t="s">
        <v>15</v>
      </c>
      <c r="N6" s="74" t="s">
        <v>14</v>
      </c>
      <c r="O6" s="74" t="s">
        <v>13</v>
      </c>
      <c r="P6" s="60" t="s">
        <v>12</v>
      </c>
      <c r="Q6" s="74" t="s">
        <v>11</v>
      </c>
      <c r="R6" s="74" t="s">
        <v>10</v>
      </c>
      <c r="S6" s="74" t="s">
        <v>9</v>
      </c>
      <c r="T6" s="74"/>
      <c r="U6" s="61"/>
      <c r="V6" s="74"/>
    </row>
    <row r="7" spans="1:22" ht="18.75" customHeight="1" x14ac:dyDescent="0.2">
      <c r="A7" s="74"/>
      <c r="B7" s="72"/>
      <c r="C7" s="72"/>
      <c r="D7" s="72"/>
      <c r="E7" s="61"/>
      <c r="F7" s="74"/>
      <c r="G7" s="74"/>
      <c r="H7" s="74"/>
      <c r="I7" s="72"/>
      <c r="J7" s="72"/>
      <c r="K7" s="72"/>
      <c r="L7" s="61"/>
      <c r="M7" s="74"/>
      <c r="N7" s="74"/>
      <c r="O7" s="74"/>
      <c r="P7" s="61"/>
      <c r="Q7" s="74"/>
      <c r="R7" s="74"/>
      <c r="S7" s="74"/>
      <c r="T7" s="74"/>
      <c r="U7" s="61"/>
      <c r="V7" s="74"/>
    </row>
    <row r="8" spans="1:22" ht="30" customHeight="1" x14ac:dyDescent="0.2">
      <c r="A8" s="74"/>
      <c r="B8" s="72"/>
      <c r="C8" s="72"/>
      <c r="D8" s="72"/>
      <c r="E8" s="61"/>
      <c r="F8" s="74"/>
      <c r="G8" s="74"/>
      <c r="H8" s="74"/>
      <c r="I8" s="74" t="s">
        <v>8</v>
      </c>
      <c r="J8" s="74" t="s">
        <v>7</v>
      </c>
      <c r="K8" s="74" t="s">
        <v>6</v>
      </c>
      <c r="L8" s="61"/>
      <c r="M8" s="74"/>
      <c r="N8" s="74"/>
      <c r="O8" s="74"/>
      <c r="P8" s="61"/>
      <c r="Q8" s="74"/>
      <c r="R8" s="74"/>
      <c r="S8" s="74"/>
      <c r="T8" s="74"/>
      <c r="U8" s="61"/>
      <c r="V8" s="74"/>
    </row>
    <row r="9" spans="1:22" ht="15" customHeight="1" x14ac:dyDescent="0.2">
      <c r="A9" s="74"/>
      <c r="B9" s="72"/>
      <c r="C9" s="72"/>
      <c r="D9" s="72"/>
      <c r="E9" s="61"/>
      <c r="F9" s="74"/>
      <c r="G9" s="74"/>
      <c r="H9" s="74"/>
      <c r="I9" s="74"/>
      <c r="J9" s="74"/>
      <c r="K9" s="74"/>
      <c r="L9" s="61"/>
      <c r="M9" s="74"/>
      <c r="N9" s="74"/>
      <c r="O9" s="74"/>
      <c r="P9" s="61"/>
      <c r="Q9" s="74"/>
      <c r="R9" s="74"/>
      <c r="S9" s="74"/>
      <c r="T9" s="74"/>
      <c r="U9" s="61"/>
      <c r="V9" s="74"/>
    </row>
    <row r="10" spans="1:22" ht="15" customHeight="1" x14ac:dyDescent="0.2">
      <c r="A10" s="74"/>
      <c r="B10" s="72"/>
      <c r="C10" s="72"/>
      <c r="D10" s="72"/>
      <c r="E10" s="61"/>
      <c r="F10" s="74"/>
      <c r="G10" s="74"/>
      <c r="H10" s="74"/>
      <c r="I10" s="74"/>
      <c r="J10" s="74"/>
      <c r="K10" s="74"/>
      <c r="L10" s="61"/>
      <c r="M10" s="74"/>
      <c r="N10" s="74"/>
      <c r="O10" s="74"/>
      <c r="P10" s="61"/>
      <c r="Q10" s="74"/>
      <c r="R10" s="74"/>
      <c r="S10" s="74"/>
      <c r="T10" s="74"/>
      <c r="U10" s="61"/>
      <c r="V10" s="74"/>
    </row>
    <row r="11" spans="1:22" ht="15" customHeight="1" x14ac:dyDescent="0.2">
      <c r="A11" s="74"/>
      <c r="B11" s="72"/>
      <c r="C11" s="72"/>
      <c r="D11" s="72"/>
      <c r="E11" s="61"/>
      <c r="F11" s="74"/>
      <c r="G11" s="74"/>
      <c r="H11" s="74"/>
      <c r="I11" s="74"/>
      <c r="J11" s="74"/>
      <c r="K11" s="74"/>
      <c r="L11" s="61"/>
      <c r="M11" s="74"/>
      <c r="N11" s="74"/>
      <c r="O11" s="74"/>
      <c r="P11" s="61"/>
      <c r="Q11" s="74"/>
      <c r="R11" s="74"/>
      <c r="S11" s="74"/>
      <c r="T11" s="74"/>
      <c r="U11" s="61"/>
      <c r="V11" s="74"/>
    </row>
    <row r="12" spans="1:22" ht="15" customHeight="1" x14ac:dyDescent="0.2">
      <c r="A12" s="74"/>
      <c r="B12" s="72"/>
      <c r="C12" s="72"/>
      <c r="D12" s="72"/>
      <c r="E12" s="61"/>
      <c r="F12" s="74"/>
      <c r="G12" s="74"/>
      <c r="H12" s="74"/>
      <c r="I12" s="74"/>
      <c r="J12" s="74"/>
      <c r="K12" s="74"/>
      <c r="L12" s="61"/>
      <c r="M12" s="74"/>
      <c r="N12" s="74"/>
      <c r="O12" s="74"/>
      <c r="P12" s="61"/>
      <c r="Q12" s="74"/>
      <c r="R12" s="74"/>
      <c r="S12" s="74"/>
      <c r="T12" s="74"/>
      <c r="U12" s="61"/>
      <c r="V12" s="74"/>
    </row>
    <row r="13" spans="1:22" ht="15" customHeight="1" x14ac:dyDescent="0.2">
      <c r="A13" s="74"/>
      <c r="B13" s="72"/>
      <c r="C13" s="72"/>
      <c r="D13" s="72"/>
      <c r="E13" s="61"/>
      <c r="F13" s="74"/>
      <c r="G13" s="74"/>
      <c r="H13" s="74"/>
      <c r="I13" s="74"/>
      <c r="J13" s="74"/>
      <c r="K13" s="74"/>
      <c r="L13" s="61"/>
      <c r="M13" s="74"/>
      <c r="N13" s="74"/>
      <c r="O13" s="74"/>
      <c r="P13" s="61"/>
      <c r="Q13" s="74"/>
      <c r="R13" s="74"/>
      <c r="S13" s="74"/>
      <c r="T13" s="74"/>
      <c r="U13" s="61"/>
      <c r="V13" s="74"/>
    </row>
    <row r="14" spans="1:22" ht="15" customHeight="1" x14ac:dyDescent="0.2">
      <c r="A14" s="74"/>
      <c r="B14" s="72"/>
      <c r="C14" s="72"/>
      <c r="D14" s="72"/>
      <c r="E14" s="61"/>
      <c r="F14" s="74"/>
      <c r="G14" s="74"/>
      <c r="H14" s="74"/>
      <c r="I14" s="74"/>
      <c r="J14" s="74"/>
      <c r="K14" s="74"/>
      <c r="L14" s="61"/>
      <c r="M14" s="74"/>
      <c r="N14" s="74"/>
      <c r="O14" s="74"/>
      <c r="P14" s="61"/>
      <c r="Q14" s="74"/>
      <c r="R14" s="74"/>
      <c r="S14" s="74"/>
      <c r="T14" s="74"/>
      <c r="U14" s="61"/>
      <c r="V14" s="74"/>
    </row>
    <row r="15" spans="1:22" ht="15" customHeight="1" x14ac:dyDescent="0.2">
      <c r="A15" s="74"/>
      <c r="B15" s="72"/>
      <c r="C15" s="72"/>
      <c r="D15" s="72"/>
      <c r="E15" s="61"/>
      <c r="F15" s="74"/>
      <c r="G15" s="74"/>
      <c r="H15" s="74"/>
      <c r="I15" s="74"/>
      <c r="J15" s="74"/>
      <c r="K15" s="74"/>
      <c r="L15" s="61"/>
      <c r="M15" s="74"/>
      <c r="N15" s="74"/>
      <c r="O15" s="74"/>
      <c r="P15" s="61"/>
      <c r="Q15" s="74"/>
      <c r="R15" s="74"/>
      <c r="S15" s="74"/>
      <c r="T15" s="74"/>
      <c r="U15" s="61"/>
      <c r="V15" s="74"/>
    </row>
    <row r="16" spans="1:22" ht="15" customHeight="1" x14ac:dyDescent="0.2">
      <c r="A16" s="74"/>
      <c r="B16" s="72"/>
      <c r="C16" s="72"/>
      <c r="D16" s="72"/>
      <c r="E16" s="61"/>
      <c r="F16" s="74"/>
      <c r="G16" s="74"/>
      <c r="H16" s="74"/>
      <c r="I16" s="74"/>
      <c r="J16" s="74"/>
      <c r="K16" s="74"/>
      <c r="L16" s="61"/>
      <c r="M16" s="74"/>
      <c r="N16" s="74"/>
      <c r="O16" s="74"/>
      <c r="P16" s="61"/>
      <c r="Q16" s="74"/>
      <c r="R16" s="74"/>
      <c r="S16" s="74"/>
      <c r="T16" s="74"/>
      <c r="U16" s="61"/>
      <c r="V16" s="74"/>
    </row>
    <row r="17" spans="1:248" ht="15" customHeight="1" x14ac:dyDescent="0.2">
      <c r="A17" s="74"/>
      <c r="B17" s="72"/>
      <c r="C17" s="72"/>
      <c r="D17" s="72"/>
      <c r="E17" s="62"/>
      <c r="F17" s="74"/>
      <c r="G17" s="74"/>
      <c r="H17" s="74"/>
      <c r="I17" s="74"/>
      <c r="J17" s="74"/>
      <c r="K17" s="74"/>
      <c r="L17" s="62"/>
      <c r="M17" s="74"/>
      <c r="N17" s="74"/>
      <c r="O17" s="74"/>
      <c r="P17" s="62"/>
      <c r="Q17" s="74"/>
      <c r="R17" s="74"/>
      <c r="S17" s="74"/>
      <c r="T17" s="74"/>
      <c r="U17" s="62"/>
      <c r="V17" s="74"/>
    </row>
    <row r="18" spans="1:248" s="15" customFormat="1" x14ac:dyDescent="0.2">
      <c r="A18" s="13"/>
      <c r="B18" s="82"/>
      <c r="C18" s="83"/>
      <c r="D18" s="84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</row>
    <row r="19" spans="1:248" ht="51.75" customHeight="1" x14ac:dyDescent="0.2">
      <c r="A19" s="16">
        <v>1</v>
      </c>
      <c r="B19" s="85" t="s">
        <v>5</v>
      </c>
      <c r="C19" s="86"/>
      <c r="D19" s="87"/>
      <c r="E19" s="17">
        <v>73</v>
      </c>
      <c r="F19" s="17">
        <v>30</v>
      </c>
      <c r="G19" s="17">
        <v>30</v>
      </c>
      <c r="H19" s="17"/>
      <c r="I19" s="17"/>
      <c r="J19" s="17">
        <v>1</v>
      </c>
      <c r="K19" s="17">
        <v>29</v>
      </c>
      <c r="L19" s="17"/>
      <c r="M19" s="17">
        <v>10</v>
      </c>
      <c r="N19" s="17">
        <v>1</v>
      </c>
      <c r="O19" s="17"/>
      <c r="P19" s="17">
        <v>17</v>
      </c>
      <c r="Q19" s="17">
        <v>28</v>
      </c>
      <c r="R19" s="17"/>
      <c r="S19" s="17"/>
      <c r="T19" s="17">
        <v>13</v>
      </c>
      <c r="U19" s="42">
        <v>89</v>
      </c>
      <c r="V19" s="17">
        <v>5</v>
      </c>
      <c r="W19" s="39"/>
      <c r="X19" s="39"/>
    </row>
    <row r="20" spans="1:248" s="22" customFormat="1" ht="59.25" customHeight="1" x14ac:dyDescent="0.25">
      <c r="A20" s="18" t="s">
        <v>4</v>
      </c>
      <c r="B20" s="85" t="s">
        <v>3</v>
      </c>
      <c r="C20" s="86"/>
      <c r="D20" s="87"/>
      <c r="E20" s="17">
        <v>10</v>
      </c>
      <c r="F20" s="19">
        <v>5</v>
      </c>
      <c r="G20" s="19">
        <v>5</v>
      </c>
      <c r="H20" s="19"/>
      <c r="I20" s="19"/>
      <c r="J20" s="19">
        <v>3</v>
      </c>
      <c r="K20" s="19">
        <v>2</v>
      </c>
      <c r="L20" s="19"/>
      <c r="M20" s="19">
        <v>2</v>
      </c>
      <c r="N20" s="19"/>
      <c r="O20" s="19"/>
      <c r="P20" s="19"/>
      <c r="Q20" s="19">
        <v>2</v>
      </c>
      <c r="R20" s="19"/>
      <c r="S20" s="19"/>
      <c r="T20" s="19"/>
      <c r="U20" s="32">
        <v>12</v>
      </c>
      <c r="V20" s="20">
        <v>1</v>
      </c>
    </row>
    <row r="21" spans="1:248" s="22" customFormat="1" ht="63.75" customHeight="1" x14ac:dyDescent="0.25">
      <c r="A21" s="18" t="s">
        <v>2</v>
      </c>
      <c r="B21" s="85" t="s">
        <v>1</v>
      </c>
      <c r="C21" s="86"/>
      <c r="D21" s="87"/>
      <c r="E21" s="19">
        <v>46</v>
      </c>
      <c r="F21" s="19">
        <v>65</v>
      </c>
      <c r="G21" s="19">
        <v>52</v>
      </c>
      <c r="H21" s="19">
        <v>13</v>
      </c>
      <c r="I21" s="19">
        <v>1</v>
      </c>
      <c r="J21" s="19">
        <v>13</v>
      </c>
      <c r="K21" s="19">
        <v>51</v>
      </c>
      <c r="L21" s="19"/>
      <c r="M21" s="19">
        <v>18</v>
      </c>
      <c r="N21" s="19">
        <v>1</v>
      </c>
      <c r="O21" s="19"/>
      <c r="P21" s="19">
        <v>29</v>
      </c>
      <c r="Q21" s="19">
        <v>48</v>
      </c>
      <c r="R21" s="19"/>
      <c r="S21" s="19"/>
      <c r="T21" s="19">
        <v>22</v>
      </c>
      <c r="U21" s="22">
        <v>75</v>
      </c>
      <c r="V21" s="20">
        <v>6</v>
      </c>
    </row>
    <row r="22" spans="1:248" x14ac:dyDescent="0.2">
      <c r="A22" s="33">
        <v>4</v>
      </c>
      <c r="B22" s="95" t="s">
        <v>40</v>
      </c>
      <c r="C22" s="95"/>
      <c r="D22" s="95"/>
      <c r="E22" s="24">
        <f>SUM(E19:E21)</f>
        <v>129</v>
      </c>
      <c r="F22" s="24">
        <f t="shared" ref="F22:V22" si="0">SUM(F19:F21)</f>
        <v>100</v>
      </c>
      <c r="G22" s="24">
        <f t="shared" si="0"/>
        <v>87</v>
      </c>
      <c r="H22" s="24">
        <f t="shared" si="0"/>
        <v>13</v>
      </c>
      <c r="I22" s="24">
        <f t="shared" si="0"/>
        <v>1</v>
      </c>
      <c r="J22" s="24">
        <f t="shared" si="0"/>
        <v>17</v>
      </c>
      <c r="K22" s="24">
        <f t="shared" si="0"/>
        <v>82</v>
      </c>
      <c r="L22" s="24">
        <f t="shared" si="0"/>
        <v>0</v>
      </c>
      <c r="M22" s="24">
        <f t="shared" si="0"/>
        <v>30</v>
      </c>
      <c r="N22" s="24">
        <f t="shared" si="0"/>
        <v>2</v>
      </c>
      <c r="O22" s="24">
        <f t="shared" si="0"/>
        <v>0</v>
      </c>
      <c r="P22" s="24">
        <f t="shared" si="0"/>
        <v>46</v>
      </c>
      <c r="Q22" s="24">
        <f t="shared" si="0"/>
        <v>78</v>
      </c>
      <c r="R22" s="24">
        <f t="shared" si="0"/>
        <v>0</v>
      </c>
      <c r="S22" s="24">
        <f t="shared" si="0"/>
        <v>0</v>
      </c>
      <c r="T22" s="24">
        <f t="shared" si="0"/>
        <v>35</v>
      </c>
      <c r="U22" s="24">
        <f t="shared" si="0"/>
        <v>176</v>
      </c>
      <c r="V22" s="24">
        <f t="shared" si="0"/>
        <v>12</v>
      </c>
      <c r="W22" s="40"/>
      <c r="X22" s="39"/>
    </row>
    <row r="23" spans="1:248" x14ac:dyDescent="0.2"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39"/>
      <c r="X23" s="39"/>
    </row>
    <row r="24" spans="1:248" x14ac:dyDescent="0.2"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39"/>
      <c r="X24" s="39"/>
    </row>
    <row r="25" spans="1:248" x14ac:dyDescent="0.2">
      <c r="W25" s="39"/>
      <c r="X25" s="39"/>
    </row>
    <row r="28" spans="1:248" x14ac:dyDescent="0.2">
      <c r="G28" s="12" t="s">
        <v>39</v>
      </c>
    </row>
    <row r="29" spans="1:248" x14ac:dyDescent="0.2">
      <c r="A29" s="25"/>
      <c r="B29" s="37"/>
      <c r="C29" s="25"/>
      <c r="T29" s="38"/>
      <c r="U29" s="38"/>
      <c r="V29" s="38"/>
      <c r="W29" s="25"/>
      <c r="X29" s="37"/>
      <c r="Y29" s="25"/>
      <c r="Z29" s="37"/>
      <c r="AA29" s="25"/>
      <c r="AB29" s="37"/>
      <c r="AC29" s="25"/>
      <c r="AD29" s="37"/>
      <c r="AE29" s="25"/>
      <c r="AF29" s="37"/>
      <c r="AG29" s="25"/>
      <c r="AH29" s="37"/>
      <c r="AI29" s="25"/>
      <c r="AJ29" s="37"/>
      <c r="AK29" s="25"/>
      <c r="AL29" s="37"/>
      <c r="AM29" s="25"/>
      <c r="AN29" s="37"/>
      <c r="AO29" s="25"/>
      <c r="AP29" s="37"/>
      <c r="AQ29" s="25"/>
      <c r="AR29" s="37"/>
      <c r="AS29" s="25"/>
      <c r="AT29" s="37"/>
      <c r="AU29" s="25"/>
      <c r="AV29" s="37"/>
      <c r="AW29" s="25"/>
      <c r="AX29" s="37"/>
      <c r="AY29" s="25"/>
      <c r="AZ29" s="37"/>
      <c r="BA29" s="25"/>
      <c r="BB29" s="37"/>
      <c r="BC29" s="25"/>
      <c r="BD29" s="37"/>
      <c r="BE29" s="25"/>
      <c r="BF29" s="37"/>
      <c r="BG29" s="25"/>
      <c r="BH29" s="37"/>
      <c r="BI29" s="25"/>
      <c r="BJ29" s="37"/>
      <c r="BK29" s="25"/>
      <c r="BL29" s="37"/>
      <c r="BM29" s="25"/>
      <c r="BN29" s="37"/>
      <c r="BO29" s="25"/>
      <c r="BP29" s="37"/>
      <c r="BQ29" s="25"/>
      <c r="BR29" s="37"/>
      <c r="BS29" s="25"/>
      <c r="BT29" s="37"/>
      <c r="BU29" s="25"/>
      <c r="BV29" s="37"/>
      <c r="BW29" s="25"/>
      <c r="BX29" s="37"/>
      <c r="BY29" s="25"/>
      <c r="BZ29" s="37"/>
      <c r="CA29" s="25"/>
      <c r="CB29" s="37"/>
      <c r="CC29" s="25"/>
      <c r="CD29" s="37"/>
      <c r="CE29" s="25"/>
      <c r="CF29" s="37"/>
      <c r="CG29" s="25"/>
      <c r="CH29" s="37"/>
      <c r="CI29" s="25"/>
      <c r="CJ29" s="37"/>
      <c r="CK29" s="25"/>
      <c r="CL29" s="37"/>
      <c r="CM29" s="25"/>
      <c r="CN29" s="37"/>
      <c r="CO29" s="25"/>
      <c r="CP29" s="37"/>
      <c r="CQ29" s="25"/>
      <c r="CR29" s="37"/>
      <c r="CS29" s="25"/>
      <c r="CT29" s="37"/>
      <c r="CU29" s="25"/>
      <c r="CV29" s="37"/>
      <c r="CW29" s="25"/>
      <c r="CX29" s="37"/>
      <c r="CY29" s="25"/>
      <c r="CZ29" s="37"/>
      <c r="DA29" s="25"/>
      <c r="DB29" s="37"/>
      <c r="DC29" s="25"/>
      <c r="DD29" s="37"/>
      <c r="DE29" s="25"/>
      <c r="DF29" s="37"/>
      <c r="DG29" s="25"/>
      <c r="DH29" s="37"/>
      <c r="DI29" s="25"/>
      <c r="DJ29" s="37"/>
      <c r="DK29" s="25"/>
      <c r="DL29" s="37"/>
      <c r="DM29" s="25"/>
      <c r="DN29" s="37"/>
      <c r="DO29" s="25"/>
      <c r="DP29" s="37"/>
      <c r="DQ29" s="25"/>
      <c r="DR29" s="37"/>
      <c r="DS29" s="25"/>
      <c r="DT29" s="37"/>
      <c r="DU29" s="25"/>
      <c r="DV29" s="37"/>
      <c r="DW29" s="25"/>
      <c r="DX29" s="37"/>
      <c r="DY29" s="25"/>
      <c r="DZ29" s="37"/>
      <c r="EA29" s="25"/>
      <c r="EB29" s="37"/>
      <c r="EC29" s="25"/>
      <c r="ED29" s="37"/>
      <c r="EE29" s="25"/>
      <c r="EF29" s="37"/>
      <c r="EG29" s="25"/>
      <c r="EH29" s="37"/>
      <c r="EI29" s="25"/>
      <c r="EJ29" s="37"/>
      <c r="EK29" s="25"/>
      <c r="EL29" s="37"/>
      <c r="EM29" s="25"/>
      <c r="EN29" s="37"/>
      <c r="EO29" s="25"/>
      <c r="EP29" s="37"/>
      <c r="EQ29" s="25"/>
      <c r="ER29" s="37"/>
      <c r="ES29" s="25"/>
      <c r="ET29" s="37"/>
      <c r="EU29" s="25"/>
      <c r="EV29" s="37"/>
      <c r="EW29" s="25"/>
      <c r="EX29" s="37"/>
      <c r="EY29" s="25"/>
      <c r="EZ29" s="37"/>
      <c r="FA29" s="25"/>
      <c r="FB29" s="37"/>
      <c r="FC29" s="25"/>
      <c r="FD29" s="37"/>
      <c r="FE29" s="25"/>
      <c r="FF29" s="37"/>
      <c r="FG29" s="25"/>
      <c r="FH29" s="37"/>
      <c r="FI29" s="25"/>
      <c r="FJ29" s="37"/>
      <c r="FK29" s="25"/>
      <c r="FL29" s="37"/>
      <c r="FM29" s="25"/>
      <c r="FN29" s="37"/>
      <c r="FO29" s="25"/>
      <c r="FP29" s="37"/>
      <c r="FQ29" s="25"/>
      <c r="FR29" s="37"/>
      <c r="FS29" s="25"/>
      <c r="FT29" s="37"/>
      <c r="FU29" s="25"/>
      <c r="FV29" s="37"/>
      <c r="FW29" s="25"/>
      <c r="FX29" s="37"/>
      <c r="FY29" s="25"/>
      <c r="FZ29" s="37"/>
      <c r="GA29" s="25"/>
      <c r="GB29" s="37"/>
      <c r="GC29" s="25"/>
      <c r="GD29" s="37"/>
      <c r="GE29" s="25"/>
      <c r="GF29" s="37"/>
      <c r="GG29" s="25"/>
      <c r="GH29" s="37"/>
      <c r="GI29" s="25"/>
      <c r="GJ29" s="37"/>
      <c r="GK29" s="25"/>
      <c r="GL29" s="37"/>
      <c r="GM29" s="25"/>
      <c r="GN29" s="37"/>
      <c r="GO29" s="25"/>
      <c r="GP29" s="37"/>
      <c r="GQ29" s="25"/>
      <c r="GR29" s="37"/>
      <c r="GS29" s="25"/>
      <c r="GT29" s="37"/>
      <c r="GU29" s="25"/>
      <c r="GV29" s="37"/>
      <c r="GW29" s="25"/>
      <c r="GX29" s="37"/>
      <c r="GY29" s="25"/>
      <c r="GZ29" s="37"/>
      <c r="HA29" s="25"/>
      <c r="HB29" s="37"/>
      <c r="HC29" s="25"/>
      <c r="HD29" s="37"/>
      <c r="HE29" s="25"/>
      <c r="HF29" s="37"/>
      <c r="HG29" s="25"/>
      <c r="HH29" s="37"/>
      <c r="HI29" s="25"/>
      <c r="HJ29" s="37"/>
      <c r="HK29" s="25"/>
      <c r="HL29" s="37"/>
      <c r="HM29" s="25"/>
      <c r="HN29" s="37"/>
      <c r="HO29" s="25"/>
      <c r="HP29" s="37"/>
      <c r="HQ29" s="25"/>
      <c r="HR29" s="37"/>
      <c r="HS29" s="25"/>
      <c r="HT29" s="37"/>
      <c r="HU29" s="25"/>
      <c r="HV29" s="37"/>
      <c r="HW29" s="25"/>
      <c r="HX29" s="37"/>
      <c r="HY29" s="25"/>
      <c r="HZ29" s="37"/>
      <c r="IA29" s="25"/>
      <c r="IB29" s="37"/>
      <c r="IC29" s="25"/>
      <c r="ID29" s="37"/>
      <c r="IE29" s="25"/>
      <c r="IF29" s="37"/>
      <c r="IG29" s="25"/>
      <c r="IH29" s="37"/>
      <c r="II29" s="25"/>
      <c r="IJ29" s="37"/>
      <c r="IK29" s="25"/>
      <c r="IL29" s="37"/>
      <c r="IM29" s="25"/>
      <c r="IN29" s="37"/>
    </row>
    <row r="32" spans="1:248" x14ac:dyDescent="0.2">
      <c r="L32" s="38"/>
      <c r="M32" s="38"/>
      <c r="N32" s="38"/>
      <c r="O32" s="38"/>
      <c r="P32" s="38"/>
      <c r="Q32" s="38"/>
      <c r="R32" s="38"/>
      <c r="S32" s="38"/>
    </row>
  </sheetData>
  <sheetProtection sheet="1"/>
  <mergeCells count="36">
    <mergeCell ref="H3:O3"/>
    <mergeCell ref="U3:V3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P6:P17"/>
    <mergeCell ref="Q6:Q17"/>
    <mergeCell ref="R6:R17"/>
    <mergeCell ref="S6:S17"/>
    <mergeCell ref="I8:I17"/>
    <mergeCell ref="J8:J17"/>
    <mergeCell ref="A3:G3"/>
    <mergeCell ref="N6:N17"/>
    <mergeCell ref="B23:V23"/>
    <mergeCell ref="B24:V24"/>
    <mergeCell ref="B20:D20"/>
    <mergeCell ref="B21:D21"/>
    <mergeCell ref="B18:D18"/>
    <mergeCell ref="B22:D22"/>
    <mergeCell ref="V4:V17"/>
    <mergeCell ref="B19:D19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Ընդհամենը</vt:lpstr>
      <vt:lpstr>Ա.Դավթյան</vt:lpstr>
      <vt:lpstr>Ա.Բաբայան</vt:lpstr>
      <vt:lpstr>Ա.Պետրոսյան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2018-01-14T13:25:20Z</cp:lastPrinted>
  <dcterms:created xsi:type="dcterms:W3CDTF">2015-12-18T14:01:39Z</dcterms:created>
  <dcterms:modified xsi:type="dcterms:W3CDTF">2018-04-14T04:55:04Z</dcterms:modified>
</cp:coreProperties>
</file>