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6"/>
  </bookViews>
  <sheets>
    <sheet name="Ընդհամենը" sheetId="9" state="hidden" r:id="rId1"/>
    <sheet name="Ռ. Պապոյան" sheetId="2" r:id="rId2"/>
    <sheet name="Կ. Ֆարխոյան" sheetId="3" r:id="rId3"/>
    <sheet name="Լ. Սարգսյան" sheetId="4" r:id="rId4"/>
    <sheet name="Լ. Կատվալյան" sheetId="5" r:id="rId5"/>
    <sheet name="Ա. Մկրտչյան" sheetId="6" r:id="rId6"/>
    <sheet name="Ն. Կարապետյան" sheetId="7" r:id="rId7"/>
  </sheets>
  <calcPr calcId="162913"/>
</workbook>
</file>

<file path=xl/calcChain.xml><?xml version="1.0" encoding="utf-8"?>
<calcChain xmlns="http://schemas.openxmlformats.org/spreadsheetml/2006/main">
  <c r="F16" i="9" l="1"/>
  <c r="G16" i="9"/>
  <c r="H16" i="9"/>
  <c r="I16" i="9"/>
  <c r="J16" i="9"/>
  <c r="T16" i="9"/>
  <c r="K16" i="9"/>
  <c r="L16" i="9"/>
  <c r="W16" i="9" s="1"/>
  <c r="M16" i="9"/>
  <c r="N16" i="9"/>
  <c r="O16" i="9"/>
  <c r="P16" i="9"/>
  <c r="V16" i="9"/>
  <c r="Q16" i="9"/>
  <c r="U16" i="9"/>
  <c r="R16" i="9"/>
  <c r="F18" i="9"/>
  <c r="G18" i="9"/>
  <c r="H18" i="9"/>
  <c r="I18" i="9"/>
  <c r="J18" i="9"/>
  <c r="K18" i="9"/>
  <c r="T18" i="9"/>
  <c r="L18" i="9"/>
  <c r="M18" i="9"/>
  <c r="N18" i="9"/>
  <c r="O18" i="9"/>
  <c r="W18" i="9" s="1"/>
  <c r="P18" i="9"/>
  <c r="V18" i="9"/>
  <c r="Q18" i="9"/>
  <c r="U18" i="9"/>
  <c r="R18" i="9"/>
  <c r="F19" i="9"/>
  <c r="G19" i="9"/>
  <c r="H19" i="9"/>
  <c r="I19" i="9"/>
  <c r="J19" i="9"/>
  <c r="K19" i="9"/>
  <c r="L19" i="9"/>
  <c r="M19" i="9"/>
  <c r="N19" i="9"/>
  <c r="O19" i="9"/>
  <c r="P19" i="9"/>
  <c r="V19" i="9" s="1"/>
  <c r="Q19" i="9"/>
  <c r="R19" i="9"/>
  <c r="F20" i="9"/>
  <c r="G20" i="9"/>
  <c r="H20" i="9"/>
  <c r="I20" i="9"/>
  <c r="J20" i="9"/>
  <c r="T20" i="9" s="1"/>
  <c r="K20" i="9"/>
  <c r="L20" i="9"/>
  <c r="M20" i="9"/>
  <c r="W20" i="9" s="1"/>
  <c r="N20" i="9"/>
  <c r="O20" i="9"/>
  <c r="P20" i="9"/>
  <c r="V20" i="9"/>
  <c r="Q20" i="9"/>
  <c r="R20" i="9"/>
  <c r="F21" i="9"/>
  <c r="G21" i="9"/>
  <c r="H21" i="9"/>
  <c r="I21" i="9"/>
  <c r="J21" i="9"/>
  <c r="T21" i="9"/>
  <c r="K21" i="9"/>
  <c r="L21" i="9"/>
  <c r="M21" i="9"/>
  <c r="N21" i="9"/>
  <c r="W21" i="9" s="1"/>
  <c r="O21" i="9"/>
  <c r="P21" i="9"/>
  <c r="V21" i="9" s="1"/>
  <c r="U21" i="9"/>
  <c r="Q21" i="9"/>
  <c r="R21" i="9"/>
  <c r="F22" i="9"/>
  <c r="G22" i="9"/>
  <c r="H22" i="9"/>
  <c r="I22" i="9"/>
  <c r="J22" i="9"/>
  <c r="T22" i="9"/>
  <c r="K22" i="9"/>
  <c r="L22" i="9"/>
  <c r="W22" i="9" s="1"/>
  <c r="M22" i="9"/>
  <c r="N22" i="9"/>
  <c r="O22" i="9"/>
  <c r="P22" i="9"/>
  <c r="V22" i="9"/>
  <c r="Q22" i="9"/>
  <c r="R22" i="9"/>
  <c r="F23" i="2"/>
  <c r="F23" i="4"/>
  <c r="F23" i="9" s="1"/>
  <c r="F23" i="6"/>
  <c r="F23" i="3"/>
  <c r="F23" i="5"/>
  <c r="F23" i="7"/>
  <c r="G23" i="2"/>
  <c r="G23" i="9" s="1"/>
  <c r="G23" i="3"/>
  <c r="G23" i="5"/>
  <c r="G23" i="4"/>
  <c r="G23" i="6"/>
  <c r="G23" i="7"/>
  <c r="H23" i="2"/>
  <c r="H23" i="3"/>
  <c r="H23" i="9" s="1"/>
  <c r="H23" i="4"/>
  <c r="H23" i="6"/>
  <c r="H23" i="5"/>
  <c r="H23" i="7"/>
  <c r="I23" i="2"/>
  <c r="I23" i="9" s="1"/>
  <c r="I23" i="3"/>
  <c r="I23" i="4"/>
  <c r="I23" i="5"/>
  <c r="I23" i="6"/>
  <c r="I23" i="7"/>
  <c r="J23" i="3"/>
  <c r="J23" i="2"/>
  <c r="J23" i="9" s="1"/>
  <c r="J23" i="4"/>
  <c r="J23" i="5"/>
  <c r="J23" i="6"/>
  <c r="J23" i="7"/>
  <c r="K23" i="2"/>
  <c r="K23" i="3"/>
  <c r="K23" i="4"/>
  <c r="K23" i="9" s="1"/>
  <c r="K23" i="6"/>
  <c r="K23" i="5"/>
  <c r="K23" i="7"/>
  <c r="L23" i="2"/>
  <c r="L23" i="3"/>
  <c r="L23" i="5"/>
  <c r="L23" i="6"/>
  <c r="L23" i="9" s="1"/>
  <c r="L23" i="7"/>
  <c r="L23" i="4"/>
  <c r="M23" i="3"/>
  <c r="M23" i="9" s="1"/>
  <c r="M23" i="2"/>
  <c r="M23" i="4"/>
  <c r="M23" i="5"/>
  <c r="M23" i="6"/>
  <c r="M23" i="7"/>
  <c r="N23" i="2"/>
  <c r="N23" i="3"/>
  <c r="N23" i="9" s="1"/>
  <c r="N23" i="4"/>
  <c r="N23" i="6"/>
  <c r="O23" i="2"/>
  <c r="O23" i="3"/>
  <c r="O23" i="9" s="1"/>
  <c r="O23" i="4"/>
  <c r="O23" i="6"/>
  <c r="P23" i="2"/>
  <c r="P23" i="9" s="1"/>
  <c r="P23" i="3"/>
  <c r="P23" i="6"/>
  <c r="Q23" i="6"/>
  <c r="Q23" i="2"/>
  <c r="Q23" i="9" s="1"/>
  <c r="Q23" i="3"/>
  <c r="R23" i="6"/>
  <c r="R23" i="3"/>
  <c r="R23" i="2"/>
  <c r="R23" i="9" s="1"/>
  <c r="E18" i="9"/>
  <c r="E19" i="9"/>
  <c r="E20" i="9"/>
  <c r="E21" i="9"/>
  <c r="E22" i="9"/>
  <c r="E23" i="2"/>
  <c r="E23" i="9" s="1"/>
  <c r="E23" i="3"/>
  <c r="E23" i="4"/>
  <c r="E23" i="6"/>
  <c r="E23" i="5"/>
  <c r="E23" i="7"/>
  <c r="D18" i="9"/>
  <c r="D19" i="9"/>
  <c r="D20" i="9"/>
  <c r="D21" i="9"/>
  <c r="D22" i="9"/>
  <c r="D23" i="2"/>
  <c r="D23" i="9" s="1"/>
  <c r="D23" i="3"/>
  <c r="D23" i="4"/>
  <c r="D23" i="5"/>
  <c r="D23" i="6"/>
  <c r="D23" i="7"/>
  <c r="D8" i="9"/>
  <c r="E8" i="9"/>
  <c r="F8" i="9"/>
  <c r="G8" i="9"/>
  <c r="H8" i="9"/>
  <c r="I8" i="9"/>
  <c r="J8" i="9"/>
  <c r="K8" i="9"/>
  <c r="L8" i="9"/>
  <c r="N8" i="9"/>
  <c r="M8" i="9"/>
  <c r="O8" i="9"/>
  <c r="W8" i="9" s="1"/>
  <c r="P8" i="9"/>
  <c r="V8" i="9"/>
  <c r="Q8" i="9"/>
  <c r="R8" i="9"/>
  <c r="U8" i="9" s="1"/>
  <c r="D9" i="9"/>
  <c r="E9" i="9"/>
  <c r="F9" i="9"/>
  <c r="G9" i="9"/>
  <c r="H9" i="9"/>
  <c r="I9" i="9"/>
  <c r="J9" i="9"/>
  <c r="T9" i="9"/>
  <c r="K9" i="9"/>
  <c r="L9" i="9"/>
  <c r="M9" i="9"/>
  <c r="W9" i="9"/>
  <c r="N9" i="9"/>
  <c r="O9" i="9"/>
  <c r="P9" i="9"/>
  <c r="Q9" i="9"/>
  <c r="U9" i="9" s="1"/>
  <c r="R9" i="9"/>
  <c r="D10" i="9"/>
  <c r="E10" i="9"/>
  <c r="F10" i="9"/>
  <c r="G10" i="9"/>
  <c r="H10" i="9"/>
  <c r="I10" i="9"/>
  <c r="J10" i="9"/>
  <c r="T10" i="9" s="1"/>
  <c r="K10" i="9"/>
  <c r="L10" i="9"/>
  <c r="M10" i="9"/>
  <c r="W10" i="9" s="1"/>
  <c r="N10" i="9"/>
  <c r="O10" i="9"/>
  <c r="P10" i="9"/>
  <c r="U10" i="9" s="1"/>
  <c r="Q10" i="9"/>
  <c r="R10" i="9"/>
  <c r="D11" i="9"/>
  <c r="E11" i="9"/>
  <c r="F11" i="9"/>
  <c r="G11" i="9"/>
  <c r="H11" i="9"/>
  <c r="I11" i="9"/>
  <c r="J11" i="9"/>
  <c r="T11" i="9" s="1"/>
  <c r="K11" i="9"/>
  <c r="L11" i="9"/>
  <c r="W11" i="9" s="1"/>
  <c r="M11" i="9"/>
  <c r="N11" i="9"/>
  <c r="O11" i="9"/>
  <c r="P11" i="9"/>
  <c r="U11" i="9" s="1"/>
  <c r="V11" i="9"/>
  <c r="Q11" i="9"/>
  <c r="R11" i="9"/>
  <c r="D12" i="9"/>
  <c r="E12" i="9"/>
  <c r="F12" i="9"/>
  <c r="G12" i="9"/>
  <c r="H12" i="9"/>
  <c r="I12" i="9"/>
  <c r="J12" i="9"/>
  <c r="T12" i="9" s="1"/>
  <c r="K12" i="9"/>
  <c r="L12" i="9"/>
  <c r="M12" i="9"/>
  <c r="N12" i="9"/>
  <c r="O12" i="9"/>
  <c r="P12" i="9"/>
  <c r="V12" i="9" s="1"/>
  <c r="Q12" i="9"/>
  <c r="R12" i="9"/>
  <c r="D13" i="9"/>
  <c r="E13" i="9"/>
  <c r="F13" i="9"/>
  <c r="G13" i="9"/>
  <c r="H13" i="9"/>
  <c r="I13" i="9"/>
  <c r="J13" i="9"/>
  <c r="T13" i="9" s="1"/>
  <c r="K13" i="9"/>
  <c r="L13" i="9"/>
  <c r="M13" i="9"/>
  <c r="N13" i="9"/>
  <c r="W13" i="9" s="1"/>
  <c r="O13" i="9"/>
  <c r="P13" i="9"/>
  <c r="V13" i="9"/>
  <c r="Q13" i="9"/>
  <c r="U13" i="9" s="1"/>
  <c r="R13" i="9"/>
  <c r="D14" i="9"/>
  <c r="E14" i="9"/>
  <c r="F14" i="9"/>
  <c r="G14" i="9"/>
  <c r="H14" i="9"/>
  <c r="I14" i="9"/>
  <c r="J14" i="9"/>
  <c r="K14" i="9"/>
  <c r="L14" i="9"/>
  <c r="W14" i="9" s="1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T15" i="9" s="1"/>
  <c r="K15" i="9"/>
  <c r="L15" i="9"/>
  <c r="M15" i="9"/>
  <c r="W15" i="9"/>
  <c r="N15" i="9"/>
  <c r="O15" i="9"/>
  <c r="P15" i="9"/>
  <c r="V15" i="9" s="1"/>
  <c r="U15" i="9"/>
  <c r="Q15" i="9"/>
  <c r="R15" i="9"/>
  <c r="D16" i="9"/>
  <c r="E16" i="9"/>
  <c r="E7" i="9"/>
  <c r="F7" i="9"/>
  <c r="G7" i="9"/>
  <c r="H7" i="9"/>
  <c r="I7" i="9"/>
  <c r="J7" i="9"/>
  <c r="K7" i="9"/>
  <c r="T7" i="9"/>
  <c r="T23" i="9" s="1"/>
  <c r="L7" i="9"/>
  <c r="M7" i="9"/>
  <c r="W7" i="9" s="1"/>
  <c r="W23" i="9" s="1"/>
  <c r="N7" i="9"/>
  <c r="O7" i="9"/>
  <c r="P7" i="9"/>
  <c r="V7" i="9"/>
  <c r="V23" i="9" s="1"/>
  <c r="Q7" i="9"/>
  <c r="R7" i="9"/>
  <c r="D7" i="9"/>
  <c r="R23" i="7"/>
  <c r="Q23" i="7"/>
  <c r="P23" i="7"/>
  <c r="O23" i="7"/>
  <c r="N23" i="7"/>
  <c r="R23" i="5"/>
  <c r="Q23" i="5"/>
  <c r="P23" i="5"/>
  <c r="O23" i="5"/>
  <c r="N23" i="5"/>
  <c r="R23" i="4"/>
  <c r="Q23" i="4"/>
  <c r="P23" i="4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W23" i="7" s="1"/>
  <c r="V7" i="7"/>
  <c r="V23" i="7"/>
  <c r="U7" i="7"/>
  <c r="U23" i="7" s="1"/>
  <c r="T7" i="7"/>
  <c r="T23" i="7"/>
  <c r="U15" i="6"/>
  <c r="U16" i="6"/>
  <c r="U18" i="6"/>
  <c r="U19" i="6"/>
  <c r="U20" i="6"/>
  <c r="U21" i="6"/>
  <c r="U22" i="6"/>
  <c r="W22" i="6"/>
  <c r="V22" i="6"/>
  <c r="T22" i="6"/>
  <c r="W21" i="6"/>
  <c r="V21" i="6"/>
  <c r="T21" i="6"/>
  <c r="W20" i="6"/>
  <c r="V20" i="6"/>
  <c r="T20" i="6"/>
  <c r="W19" i="6"/>
  <c r="V19" i="6"/>
  <c r="T19" i="6"/>
  <c r="W18" i="6"/>
  <c r="V18" i="6"/>
  <c r="T18" i="6"/>
  <c r="W16" i="6"/>
  <c r="V16" i="6"/>
  <c r="T16" i="6"/>
  <c r="W15" i="6"/>
  <c r="V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T23" i="6"/>
  <c r="W8" i="6"/>
  <c r="V8" i="6"/>
  <c r="U8" i="6"/>
  <c r="U23" i="6" s="1"/>
  <c r="T8" i="6"/>
  <c r="T7" i="6"/>
  <c r="W7" i="6"/>
  <c r="W23" i="6" s="1"/>
  <c r="V7" i="6"/>
  <c r="V23" i="6" s="1"/>
  <c r="U7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W23" i="5" s="1"/>
  <c r="V7" i="5"/>
  <c r="V23" i="5"/>
  <c r="U7" i="5"/>
  <c r="U23" i="5" s="1"/>
  <c r="T7" i="5"/>
  <c r="T23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V23" i="4" s="1"/>
  <c r="U8" i="4"/>
  <c r="T8" i="4"/>
  <c r="T7" i="4"/>
  <c r="T23" i="4" s="1"/>
  <c r="W7" i="4"/>
  <c r="W23" i="4"/>
  <c r="V7" i="4"/>
  <c r="U7" i="4"/>
  <c r="U23" i="4" s="1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W7" i="3"/>
  <c r="W23" i="3" s="1"/>
  <c r="V8" i="3"/>
  <c r="U8" i="3"/>
  <c r="T8" i="3"/>
  <c r="V7" i="3"/>
  <c r="V23" i="3"/>
  <c r="U7" i="3"/>
  <c r="U23" i="3" s="1"/>
  <c r="T7" i="3"/>
  <c r="T23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W23" i="2" s="1"/>
  <c r="V10" i="2"/>
  <c r="U10" i="2"/>
  <c r="T10" i="2"/>
  <c r="W9" i="2"/>
  <c r="V9" i="2"/>
  <c r="U9" i="2"/>
  <c r="T9" i="2"/>
  <c r="W8" i="2"/>
  <c r="W7" i="2"/>
  <c r="V8" i="2"/>
  <c r="U8" i="2"/>
  <c r="U7" i="2"/>
  <c r="U23" i="2"/>
  <c r="T8" i="2"/>
  <c r="T23" i="2" s="1"/>
  <c r="T7" i="2"/>
  <c r="V7" i="2"/>
  <c r="V23" i="2" s="1"/>
  <c r="V9" i="9"/>
  <c r="U20" i="9"/>
  <c r="W19" i="9"/>
  <c r="W12" i="9"/>
  <c r="T14" i="9"/>
  <c r="U22" i="9"/>
  <c r="U7" i="9"/>
  <c r="U23" i="9" s="1"/>
  <c r="T19" i="9"/>
  <c r="U14" i="9"/>
  <c r="T8" i="9"/>
  <c r="V14" i="9"/>
  <c r="U12" i="9" l="1"/>
  <c r="U19" i="9"/>
  <c r="V10" i="9"/>
</calcChain>
</file>

<file path=xl/sharedStrings.xml><?xml version="1.0" encoding="utf-8"?>
<sst xmlns="http://schemas.openxmlformats.org/spreadsheetml/2006/main" count="301" uniqueCount="51">
  <si>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</si>
  <si>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</si>
  <si>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</si>
  <si>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</si>
  <si>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</si>
  <si>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</si>
  <si>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</si>
  <si>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</si>
  <si>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</si>
  <si>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</si>
  <si>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</si>
  <si>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</si>
  <si>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</si>
  <si>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</si>
  <si>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</si>
  <si>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</si>
  <si>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</si>
  <si>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</si>
  <si>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</si>
  <si>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</si>
  <si>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</si>
  <si>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</si>
  <si>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</si>
  <si>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</si>
  <si>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</si>
  <si>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</si>
  <si>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</si>
  <si>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</si>
  <si>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</si>
  <si>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</si>
  <si>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</si>
  <si>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</si>
  <si>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</si>
  <si>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</si>
  <si>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</si>
  <si>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</si>
  <si>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</si>
  <si>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</si>
  <si>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</si>
  <si>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1+2=7+8+9</t>
  </si>
  <si>
    <t>7=3+4+5+6</t>
  </si>
  <si>
    <t xml:space="preserve">2015Ã.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</si>
  <si>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Ռ. Պապոյանի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</si>
  <si>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Î. ü³ñËáÛ³ÝÇ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</si>
  <si>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Լ. Կատվալյանի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</si>
  <si>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Ա. Մկրտչյանի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</si>
  <si>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Ն. Կարապետյանի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</si>
  <si>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color indexed="8"/>
        <rFont val="Times Armenian"/>
        <family val="1"/>
      </rPr>
      <t xml:space="preserve">ºñ¨³Ý ù³Õ³ùÇ Ø³É³ÃÇ³-ê»µ³ëïÇ³ í³ñã³Ï³Ý ßñç³ÝÇ ÁÝ¹Ñ³Ýáõñ Çñ³í³ëáõÃÛ³Ý ³é³çÇÝ ³ïÛ³ÝÇ ¹³ï³ñ³ÝÇ </t>
    </r>
    <r>
      <rPr>
        <sz val="12"/>
        <color indexed="8"/>
        <rFont val="Times Armenian"/>
        <family val="1"/>
      </rPr>
      <t>·áñÍáõÝ»áõÃÛ³Ý í»ñ³µ»ñÛ³É</t>
    </r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</si>
  <si>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</si>
  <si>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</si>
  <si>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Ø³É³ÃÇ³-ê»µ³ëïÇ³ í³ñã³Ï³Ý ßñç³ÝÇ ÁÝ¹Ñ³Ýáõñ Çñ³í³ëáõÃÛ³Ý ³é³çÇÝ ³ïÛ³ÝÇ ¹³ï³ñ³ÝÇ ¹³ï³íáñ Լ.Սարգսյանի </t>
    </r>
    <r>
      <rPr>
        <sz val="14"/>
        <color indexed="8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</si>
</sst>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Times Armenian"/>
      <family val="1"/>
    </font>
    <font>
      <b/>
      <sz val="12"/>
      <color indexed="8"/>
      <name val="Times Armenian"/>
      <family val="1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10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sz val="14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0" fillId="2" borderId="0" xfId="0" applyFont="1" applyFill="1" applyProtection="1"/>
    <xf numFmtId="0" fontId="10" fillId="2" borderId="0" xfId="0" applyFont="1" applyFill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Protection="1"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Protection="1">
      <protection locked="0"/>
    </xf>
    <xf numFmtId="0" fontId="15" fillId="2" borderId="2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/>
    </xf>
    <xf numFmtId="0" fontId="16" fillId="2" borderId="3" xfId="0" applyFont="1" applyFill="1" applyBorder="1" applyProtection="1">
      <protection locked="0"/>
    </xf>
    <xf numFmtId="0" fontId="16" fillId="2" borderId="0" xfId="0" applyFont="1" applyFill="1" applyProtection="1">
      <protection locked="0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center" vertical="center"/>
    </xf>
    <xf numFmtId="0" fontId="10" fillId="2" borderId="2" xfId="0" applyFont="1" applyFill="1" applyBorder="1" applyProtection="1"/>
    <xf numFmtId="0" fontId="10" fillId="2" borderId="3" xfId="0" applyFont="1" applyFill="1" applyBorder="1" applyProtection="1"/>
    <xf numFmtId="0" fontId="9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7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8" fillId="2" borderId="6" xfId="0" applyFont="1" applyFill="1" applyBorder="1" applyAlignment="1" applyProtection="1">
      <alignment horizontal="center" vertical="center"/>
    </xf>
    <xf numFmtId="0" fontId="14" fillId="2" borderId="2" xfId="1" applyFont="1" applyFill="1" applyBorder="1" applyAlignment="1" applyProtection="1">
      <alignment horizontal="left" vertical="center" wrapText="1"/>
    </xf>
    <xf numFmtId="0" fontId="14" fillId="2" borderId="5" xfId="1" applyFont="1" applyFill="1" applyBorder="1" applyAlignment="1" applyProtection="1">
      <alignment horizontal="left" vertical="center"/>
    </xf>
    <xf numFmtId="0" fontId="25" fillId="2" borderId="7" xfId="1" applyFont="1" applyFill="1" applyBorder="1" applyAlignment="1" applyProtection="1">
      <alignment horizontal="center" vertical="center"/>
    </xf>
    <xf numFmtId="0" fontId="25" fillId="2" borderId="6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left" vertical="top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9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left" vertical="center" wrapText="1"/>
    </xf>
    <xf numFmtId="0" fontId="14" fillId="2" borderId="2" xfId="1" applyFont="1" applyFill="1" applyBorder="1" applyAlignment="1" applyProtection="1">
      <alignment horizontal="left" vertical="top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17" xfId="0" applyFont="1" applyFill="1" applyBorder="1" applyAlignment="1" applyProtection="1">
      <alignment horizontal="center" vertical="center" textRotation="90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18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</xf>
    <xf numFmtId="0" fontId="19" fillId="2" borderId="11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22" fillId="2" borderId="15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vertical="center" wrapText="1"/>
    </xf>
    <xf numFmtId="0" fontId="22" fillId="2" borderId="16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27" fillId="3" borderId="11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left" vertical="top" wrapText="1"/>
    </xf>
    <xf numFmtId="0" fontId="26" fillId="2" borderId="7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wrapText="1"/>
    </xf>
    <xf numFmtId="0" fontId="26" fillId="2" borderId="8" xfId="0" applyFont="1" applyFill="1" applyBorder="1" applyAlignment="1" applyProtection="1">
      <alignment horizontal="center" vertical="center" wrapText="1"/>
    </xf>
    <xf numFmtId="0" fontId="15" fillId="2" borderId="7" xfId="1" applyFont="1" applyFill="1" applyBorder="1" applyAlignment="1" applyProtection="1">
      <alignment horizontal="center" vertical="center"/>
    </xf>
    <xf numFmtId="0" fontId="15" fillId="2" borderId="6" xfId="1" applyFont="1" applyFill="1" applyBorder="1" applyAlignment="1" applyProtection="1">
      <alignment horizontal="center" vertical="center"/>
    </xf>
    <xf numFmtId="0" fontId="14" fillId="2" borderId="4" xfId="0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13" zoomScale="90" zoomScaleNormal="90" workbookViewId="0">
      <selection activeCell="D23" sqref="D23:E23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68" t="s">
        <v>41</v>
      </c>
      <c r="B1" s="68"/>
      <c r="C1" s="68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 t="s">
        <v>36</v>
      </c>
      <c r="Q1" s="70"/>
      <c r="R1" s="71"/>
    </row>
    <row r="2" spans="1:23" ht="75.75" customHeight="1" x14ac:dyDescent="0.25">
      <c r="A2" s="72" t="s">
        <v>47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</row>
    <row r="3" spans="1:23" ht="62.25" customHeight="1" x14ac:dyDescent="0.25">
      <c r="A3" s="73" t="s">
        <v>35</v>
      </c>
      <c r="B3" s="74"/>
      <c r="C3" s="75"/>
      <c r="D3" s="59" t="s">
        <v>5</v>
      </c>
      <c r="E3" s="59" t="s">
        <v>25</v>
      </c>
      <c r="F3" s="59" t="s">
        <v>0</v>
      </c>
      <c r="G3" s="79" t="s">
        <v>29</v>
      </c>
      <c r="H3" s="80"/>
      <c r="I3" s="80"/>
      <c r="J3" s="80"/>
      <c r="K3" s="81"/>
      <c r="L3" s="59" t="s">
        <v>26</v>
      </c>
      <c r="M3" s="62" t="s">
        <v>27</v>
      </c>
      <c r="N3" s="63"/>
      <c r="O3" s="60" t="s">
        <v>1</v>
      </c>
      <c r="P3" s="62" t="s">
        <v>28</v>
      </c>
      <c r="Q3" s="63"/>
      <c r="R3" s="59" t="s">
        <v>2</v>
      </c>
      <c r="S3" s="6"/>
      <c r="T3" s="41"/>
    </row>
    <row r="4" spans="1:23" ht="24" customHeight="1" x14ac:dyDescent="0.25">
      <c r="A4" s="76"/>
      <c r="B4" s="77"/>
      <c r="C4" s="78"/>
      <c r="D4" s="59"/>
      <c r="E4" s="59"/>
      <c r="F4" s="59"/>
      <c r="G4" s="60" t="s">
        <v>31</v>
      </c>
      <c r="H4" s="60" t="s">
        <v>32</v>
      </c>
      <c r="I4" s="60" t="s">
        <v>33</v>
      </c>
      <c r="J4" s="60" t="s">
        <v>34</v>
      </c>
      <c r="K4" s="60" t="s">
        <v>30</v>
      </c>
      <c r="L4" s="59"/>
      <c r="M4" s="64"/>
      <c r="N4" s="65"/>
      <c r="O4" s="61"/>
      <c r="P4" s="64"/>
      <c r="Q4" s="65"/>
      <c r="R4" s="59"/>
      <c r="S4" s="7"/>
    </row>
    <row r="5" spans="1:23" ht="123" customHeight="1" thickBot="1" x14ac:dyDescent="0.3">
      <c r="A5" s="76"/>
      <c r="B5" s="77"/>
      <c r="C5" s="78"/>
      <c r="D5" s="60"/>
      <c r="E5" s="60"/>
      <c r="F5" s="60"/>
      <c r="G5" s="61"/>
      <c r="H5" s="61"/>
      <c r="I5" s="61"/>
      <c r="J5" s="61"/>
      <c r="K5" s="61"/>
      <c r="L5" s="60"/>
      <c r="M5" s="17" t="s">
        <v>37</v>
      </c>
      <c r="N5" s="17" t="s">
        <v>3</v>
      </c>
      <c r="O5" s="61"/>
      <c r="P5" s="17" t="s">
        <v>38</v>
      </c>
      <c r="Q5" s="17" t="s">
        <v>4</v>
      </c>
      <c r="R5" s="60"/>
      <c r="S5" s="8"/>
    </row>
    <row r="6" spans="1:23" ht="33" customHeight="1" thickBot="1" x14ac:dyDescent="0.3">
      <c r="A6" s="55" t="s">
        <v>17</v>
      </c>
      <c r="B6" s="56"/>
      <c r="C6" s="56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7" t="s">
        <v>39</v>
      </c>
      <c r="U6" s="57"/>
      <c r="V6" s="57" t="s">
        <v>40</v>
      </c>
      <c r="W6" s="57"/>
    </row>
    <row r="7" spans="1:23" ht="33" customHeight="1" x14ac:dyDescent="0.25">
      <c r="A7" s="19">
        <v>1</v>
      </c>
      <c r="B7" s="58" t="s">
        <v>7</v>
      </c>
      <c r="C7" s="58"/>
      <c r="D7" s="42" t="e">
        <f>#REF!+'Ռ. Պապոյան'!D7+'Կ. Ֆարխոյան'!D7+'Լ. Սարգսյան'!D7+'Լ. Կատվալյան'!D7+'Ա. Մկրտչյան'!D7+'Ն. Կարապետյան'!D7</f>
        <v>#REF!</v>
      </c>
      <c r="E7" s="42" t="e">
        <f>#REF!+'Ռ. Պապոյան'!E7+'Կ. Ֆարխոյան'!E7+'Լ. Սարգսյան'!E7+'Լ. Կատվալյան'!E7+'Ա. Մկրտչյան'!E7+'Ն. Կարապետյան'!E7</f>
        <v>#REF!</v>
      </c>
      <c r="F7" s="42" t="e">
        <f>#REF!+'Ռ. Պապոյան'!F7+'Կ. Ֆարխոյան'!F7+'Լ. Սարգսյան'!F7+'Լ. Կատվալյան'!F7+'Ա. Մկրտչյան'!F7+'Ն. Կարապետյան'!F7</f>
        <v>#REF!</v>
      </c>
      <c r="G7" s="42" t="e">
        <f>#REF!+'Ռ. Պապոյան'!G7+'Կ. Ֆարխոյան'!G7+'Լ. Սարգսյան'!G7+'Լ. Կատվալյան'!G7+'Ա. Մկրտչյան'!G7+'Ն. Կարապետյան'!G7</f>
        <v>#REF!</v>
      </c>
      <c r="H7" s="42" t="e">
        <f>#REF!+'Ռ. Պապոյան'!H7+'Կ. Ֆարխոյան'!H7+'Լ. Սարգսյան'!H7+'Լ. Կատվալյան'!H7+'Ա. Մկրտչյան'!H7+'Ն. Կարապետյան'!H7</f>
        <v>#REF!</v>
      </c>
      <c r="I7" s="42" t="e">
        <f>#REF!+'Ռ. Պապոյան'!I7+'Կ. Ֆարխոյան'!I7+'Լ. Սարգսյան'!I7+'Լ. Կատվալյան'!I7+'Ա. Մկրտչյան'!I7+'Ն. Կարապետյան'!I7</f>
        <v>#REF!</v>
      </c>
      <c r="J7" s="42" t="e">
        <f>#REF!+'Ռ. Պապոյան'!J7+'Կ. Ֆարխոյան'!J7+'Լ. Սարգսյան'!J7+'Լ. Կատվալյան'!J7+'Ա. Մկրտչյան'!J7+'Ն. Կարապետյան'!J7</f>
        <v>#REF!</v>
      </c>
      <c r="K7" s="42" t="e">
        <f>#REF!+'Ռ. Պապոյան'!K7+'Կ. Ֆարխոյան'!K7+'Լ. Սարգսյան'!K7+'Լ. Կատվալյան'!K7+'Ա. Մկրտչյան'!K7+'Ն. Կարապետյան'!K7</f>
        <v>#REF!</v>
      </c>
      <c r="L7" s="42" t="e">
        <f>#REF!+'Ռ. Պապոյան'!L7+'Կ. Ֆարխոյան'!L7+'Լ. Սարգսյան'!L7+'Լ. Կատվալյան'!L7+'Ա. Մկրտչյան'!L7+'Ն. Կարապետյան'!L7</f>
        <v>#REF!</v>
      </c>
      <c r="M7" s="42" t="e">
        <f>#REF!+'Ռ. Պապոյան'!M7+'Կ. Ֆարխոյան'!M7+'Լ. Սարգսյան'!M7+'Լ. Կատվալյան'!M7+'Ա. Մկրտչյան'!M7+'Ն. Կարապետյան'!M7</f>
        <v>#REF!</v>
      </c>
      <c r="N7" s="42" t="e">
        <f>#REF!+'Ռ. Պապոյան'!N7+'Կ. Ֆարխոյան'!N7+'Լ. Սարգսյան'!N7+'Լ. Կատվալյան'!N7+'Ա. Մկրտչյան'!N7+'Ն. Կարապետյան'!N7</f>
        <v>#REF!</v>
      </c>
      <c r="O7" s="42" t="e">
        <f>#REF!+'Ռ. Պապոյան'!O7+'Կ. Ֆարխոյան'!O7+'Լ. Սարգսյան'!O7+'Լ. Կատվալյան'!O7+'Ա. Մկրտչյան'!O7+'Ն. Կարապետյան'!O7</f>
        <v>#REF!</v>
      </c>
      <c r="P7" s="42" t="e">
        <f>#REF!+'Ռ. Պապոյան'!P7+'Կ. Ֆարխոյան'!P7+'Լ. Սարգսյան'!P7+'Լ. Կատվալյան'!P7+'Ա. Մկրտչյան'!P7+'Ն. Կարապետյան'!P7</f>
        <v>#REF!</v>
      </c>
      <c r="Q7" s="42" t="e">
        <f>#REF!+'Ռ. Պապոյան'!Q7+'Կ. Ֆարխոյան'!Q7+'Լ. Սարգսյան'!Q7+'Լ. Կատվալյան'!Q7+'Ա. Մկրտչյան'!Q7+'Ն. Կարապետյան'!Q7</f>
        <v>#REF!</v>
      </c>
      <c r="R7" s="42" t="e">
        <f>#REF!+'Ռ. Պապոյան'!R7+'Կ. Ֆարխոյան'!R7+'Լ. Սարգսյան'!R7+'Լ. Կատվալյան'!R7+'Ա. Մկրտչյան'!R7+'Ն. Կարապետյան'!R7</f>
        <v>#REF!</v>
      </c>
      <c r="S7" s="43"/>
      <c r="T7" s="37" t="e">
        <f>J7+K7</f>
        <v>#REF!</v>
      </c>
      <c r="U7" s="37" t="e">
        <f>P7+Q7+R7</f>
        <v>#REF!</v>
      </c>
      <c r="V7" s="37" t="e">
        <f>P7</f>
        <v>#REF!</v>
      </c>
      <c r="W7" s="37" t="e">
        <f>L7+M7+N7+O7</f>
        <v>#REF!</v>
      </c>
    </row>
    <row r="8" spans="1:23" ht="33" customHeight="1" x14ac:dyDescent="0.25">
      <c r="A8" s="21">
        <v>2</v>
      </c>
      <c r="B8" s="46" t="s">
        <v>8</v>
      </c>
      <c r="C8" s="46"/>
      <c r="D8" s="42" t="e">
        <f>#REF!+'Ռ. Պապոյան'!D8+'Կ. Ֆարխոյան'!D8+'Լ. Սարգսյան'!D8+'Լ. Կատվալյան'!D8+'Ա. Մկրտչյան'!D8+'Ն. Կարապետյան'!D8</f>
        <v>#REF!</v>
      </c>
      <c r="E8" s="42" t="e">
        <f>#REF!+'Ռ. Պապոյան'!E8+'Կ. Ֆարխոյան'!E8+'Լ. Սարգսյան'!E8+'Լ. Կատվալյան'!E8+'Ա. Մկրտչյան'!E8+'Ն. Կարապետյան'!E8</f>
        <v>#REF!</v>
      </c>
      <c r="F8" s="42" t="e">
        <f>#REF!+'Ռ. Պապոյան'!F8+'Կ. Ֆարխոյան'!F8+'Լ. Սարգսյան'!F8+'Լ. Կատվալյան'!F8+'Ա. Մկրտչյան'!F8+'Ն. Կարապետյան'!F8</f>
        <v>#REF!</v>
      </c>
      <c r="G8" s="42" t="e">
        <f>#REF!+'Ռ. Պապոյան'!G8+'Կ. Ֆարխոյան'!G8+'Լ. Սարգսյան'!G8+'Լ. Կատվալյան'!G8+'Ա. Մկրտչյան'!G8+'Ն. Կարապետյան'!G8</f>
        <v>#REF!</v>
      </c>
      <c r="H8" s="42" t="e">
        <f>#REF!+'Ռ. Պապոյան'!H8+'Կ. Ֆարխոյան'!H8+'Լ. Սարգսյան'!H8+'Լ. Կատվալյան'!H8+'Ա. Մկրտչյան'!H8+'Ն. Կարապետյան'!H8</f>
        <v>#REF!</v>
      </c>
      <c r="I8" s="42" t="e">
        <f>#REF!+'Ռ. Պապոյան'!I8+'Կ. Ֆարխոյան'!I8+'Լ. Սարգսյան'!I8+'Լ. Կատվալյան'!I8+'Ա. Մկրտչյան'!I8+'Ն. Կարապետյան'!I8</f>
        <v>#REF!</v>
      </c>
      <c r="J8" s="42" t="e">
        <f>#REF!+'Ռ. Պապոյան'!J8+'Կ. Ֆարխոյան'!J8+'Լ. Սարգսյան'!J8+'Լ. Կատվալյան'!J8+'Ա. Մկրտչյան'!J8+'Ն. Կարապետյան'!J8</f>
        <v>#REF!</v>
      </c>
      <c r="K8" s="42" t="e">
        <f>#REF!+'Ռ. Պապոյան'!K8+'Կ. Ֆարխոյան'!K8+'Լ. Սարգսյան'!K8+'Լ. Կատվալյան'!K8+'Ա. Մկրտչյան'!K8+'Ն. Կարապետյան'!K8</f>
        <v>#REF!</v>
      </c>
      <c r="L8" s="42" t="e">
        <f>#REF!+'Ռ. Պապոյան'!L8+'Կ. Ֆարխոյան'!L8+'Լ. Սարգսյան'!L8+'Լ. Կատվալյան'!L8+'Ա. Մկրտչյան'!L8+'Ն. Կարապետյան'!L8</f>
        <v>#REF!</v>
      </c>
      <c r="M8" s="42" t="e">
        <f>#REF!+'Ռ. Պապոյան'!M8+'Կ. Ֆարխոյան'!M8+'Լ. Սարգսյան'!M8+'Լ. Կատվալյան'!M8+'Ա. Մկրտչյան'!M8+'Ն. Կարապետյան'!M8</f>
        <v>#REF!</v>
      </c>
      <c r="N8" s="42" t="e">
        <f>#REF!+'Ռ. Պապոյան'!N8+'Կ. Ֆարխոյան'!N8+'Լ. Սարգսյան'!N8+'Լ. Կատվալյան'!N8+'Ա. Մկրտչյան'!N8+'Ն. Կարապետյան'!N8</f>
        <v>#REF!</v>
      </c>
      <c r="O8" s="42" t="e">
        <f>#REF!+'Ռ. Պապոյան'!O8+'Կ. Ֆարխոյան'!O8+'Լ. Սարգսյան'!O8+'Լ. Կատվալյան'!O8+'Ա. Մկրտչյան'!O8+'Ն. Կարապետյան'!O8</f>
        <v>#REF!</v>
      </c>
      <c r="P8" s="42" t="e">
        <f>#REF!+'Ռ. Պապոյան'!P8+'Կ. Ֆարխոյան'!P8+'Լ. Սարգսյան'!P8+'Լ. Կատվալյան'!P8+'Ա. Մկրտչյան'!P8+'Ն. Կարապետյան'!P8</f>
        <v>#REF!</v>
      </c>
      <c r="Q8" s="42" t="e">
        <f>#REF!+'Ռ. Պապոյան'!Q8+'Կ. Ֆարխոյան'!Q8+'Լ. Սարգսյան'!Q8+'Լ. Կատվալյան'!Q8+'Ա. Մկրտչյան'!Q8+'Ն. Կարապետյան'!Q8</f>
        <v>#REF!</v>
      </c>
      <c r="R8" s="42" t="e">
        <f>#REF!+'Ռ. Պապոյան'!R8+'Կ. Ֆարխոյան'!R8+'Լ. Սարգսյան'!R8+'Լ. Կատվալյան'!R8+'Ա. Մկրտչյան'!R8+'Ն. Կարապետյան'!R8</f>
        <v>#REF!</v>
      </c>
      <c r="S8" s="43"/>
      <c r="T8" s="37" t="e">
        <f t="shared" ref="T8:T16" si="0">J8+K8</f>
        <v>#REF!</v>
      </c>
      <c r="U8" s="37" t="e">
        <f t="shared" ref="U8:U16" si="1">P8+Q8+R8</f>
        <v>#REF!</v>
      </c>
      <c r="V8" s="37" t="e">
        <f t="shared" ref="V8:V16" si="2">P8</f>
        <v>#REF!</v>
      </c>
      <c r="W8" s="37" t="e">
        <f t="shared" ref="W8:W16" si="3">L8+M8+N8+O8</f>
        <v>#REF!</v>
      </c>
    </row>
    <row r="9" spans="1:23" ht="30.75" customHeight="1" x14ac:dyDescent="0.25">
      <c r="A9" s="21">
        <v>3</v>
      </c>
      <c r="B9" s="46" t="s">
        <v>9</v>
      </c>
      <c r="C9" s="46"/>
      <c r="D9" s="42" t="e">
        <f>#REF!+'Ռ. Պապոյան'!D9+'Կ. Ֆարխոյան'!D9+'Լ. Սարգսյան'!D9+'Լ. Կատվալյան'!D9+'Ա. Մկրտչյան'!D9+'Ն. Կարապետյան'!D9</f>
        <v>#REF!</v>
      </c>
      <c r="E9" s="42" t="e">
        <f>#REF!+'Ռ. Պապոյան'!E9+'Կ. Ֆարխոյան'!E9+'Լ. Սարգսյան'!E9+'Լ. Կատվալյան'!E9+'Ա. Մկրտչյան'!E9+'Ն. Կարապետյան'!E9</f>
        <v>#REF!</v>
      </c>
      <c r="F9" s="42" t="e">
        <f>#REF!+'Ռ. Պապոյան'!F9+'Կ. Ֆարխոյան'!F9+'Լ. Սարգսյան'!F9+'Լ. Կատվալյան'!F9+'Ա. Մկրտչյան'!F9+'Ն. Կարապետյան'!F9</f>
        <v>#REF!</v>
      </c>
      <c r="G9" s="42" t="e">
        <f>#REF!+'Ռ. Պապոյան'!G9+'Կ. Ֆարխոյան'!G9+'Լ. Սարգսյան'!G9+'Լ. Կատվալյան'!G9+'Ա. Մկրտչյան'!G9+'Ն. Կարապետյան'!G9</f>
        <v>#REF!</v>
      </c>
      <c r="H9" s="42" t="e">
        <f>#REF!+'Ռ. Պապոյան'!H9+'Կ. Ֆարխոյան'!H9+'Լ. Սարգսյան'!H9+'Լ. Կատվալյան'!H9+'Ա. Մկրտչյան'!H9+'Ն. Կարապետյան'!H9</f>
        <v>#REF!</v>
      </c>
      <c r="I9" s="42" t="e">
        <f>#REF!+'Ռ. Պապոյան'!I9+'Կ. Ֆարխոյան'!I9+'Լ. Սարգսյան'!I9+'Լ. Կատվալյան'!I9+'Ա. Մկրտչյան'!I9+'Ն. Կարապետյան'!I9</f>
        <v>#REF!</v>
      </c>
      <c r="J9" s="42" t="e">
        <f>#REF!+'Ռ. Պապոյան'!J9+'Կ. Ֆարխոյան'!J9+'Լ. Սարգսյան'!J9+'Լ. Կատվալյան'!J9+'Ա. Մկրտչյան'!J9+'Ն. Կարապետյան'!J9</f>
        <v>#REF!</v>
      </c>
      <c r="K9" s="42" t="e">
        <f>#REF!+'Ռ. Պապոյան'!K9+'Կ. Ֆարխոյան'!K9+'Լ. Սարգսյան'!K9+'Լ. Կատվալյան'!K9+'Ա. Մկրտչյան'!K9+'Ն. Կարապետյան'!K9</f>
        <v>#REF!</v>
      </c>
      <c r="L9" s="42" t="e">
        <f>#REF!+'Ռ. Պապոյան'!L9+'Կ. Ֆարխոյան'!L9+'Լ. Սարգսյան'!L9+'Լ. Կատվալյան'!L9+'Ա. Մկրտչյան'!L9+'Ն. Կարապետյան'!L9</f>
        <v>#REF!</v>
      </c>
      <c r="M9" s="42" t="e">
        <f>#REF!+'Ռ. Պապոյան'!M9+'Կ. Ֆարխոյան'!M9+'Լ. Սարգսյան'!M9+'Լ. Կատվալյան'!M9+'Ա. Մկրտչյան'!M9+'Ն. Կարապետյան'!M9</f>
        <v>#REF!</v>
      </c>
      <c r="N9" s="42" t="e">
        <f>#REF!+'Ռ. Պապոյան'!N9+'Կ. Ֆարխոյան'!N9+'Լ. Սարգսյան'!N9+'Լ. Կատվալյան'!N9+'Ա. Մկրտչյան'!N9+'Ն. Կարապետյան'!N9</f>
        <v>#REF!</v>
      </c>
      <c r="O9" s="42" t="e">
        <f>#REF!+'Ռ. Պապոյան'!O9+'Կ. Ֆարխոյան'!O9+'Լ. Սարգսյան'!O9+'Լ. Կատվալյան'!O9+'Ա. Մկրտչյան'!O9+'Ն. Կարապետյան'!O9</f>
        <v>#REF!</v>
      </c>
      <c r="P9" s="42" t="e">
        <f>#REF!+'Ռ. Պապոյան'!P9+'Կ. Ֆարխոյան'!P9+'Լ. Սարգսյան'!P9+'Լ. Կատվալյան'!P9+'Ա. Մկրտչյան'!P9+'Ն. Կարապետյան'!P9</f>
        <v>#REF!</v>
      </c>
      <c r="Q9" s="42" t="e">
        <f>#REF!+'Ռ. Պապոյան'!Q9+'Կ. Ֆարխոյան'!Q9+'Լ. Սարգսյան'!Q9+'Լ. Կատվալյան'!Q9+'Ա. Մկրտչյան'!Q9+'Ն. Կարապետյան'!Q9</f>
        <v>#REF!</v>
      </c>
      <c r="R9" s="42" t="e">
        <f>#REF!+'Ռ. Պապոյան'!R9+'Կ. Ֆարխոյան'!R9+'Լ. Սարգսյան'!R9+'Լ. Կատվալյան'!R9+'Ա. Մկրտչյան'!R9+'Ն. Կարապետյան'!R9</f>
        <v>#REF!</v>
      </c>
      <c r="S9" s="43"/>
      <c r="T9" s="37" t="e">
        <f t="shared" si="0"/>
        <v>#REF!</v>
      </c>
      <c r="U9" s="37" t="e">
        <f t="shared" si="1"/>
        <v>#REF!</v>
      </c>
      <c r="V9" s="37" t="e">
        <f t="shared" si="2"/>
        <v>#REF!</v>
      </c>
      <c r="W9" s="37" t="e">
        <f t="shared" si="3"/>
        <v>#REF!</v>
      </c>
    </row>
    <row r="10" spans="1:23" ht="31.5" customHeight="1" x14ac:dyDescent="0.25">
      <c r="A10" s="21">
        <v>4</v>
      </c>
      <c r="B10" s="46" t="s">
        <v>10</v>
      </c>
      <c r="C10" s="46"/>
      <c r="D10" s="42" t="e">
        <f>#REF!+'Ռ. Պապոյան'!D10+'Կ. Ֆարխոյան'!D10+'Լ. Սարգսյան'!D10+'Լ. Կատվալյան'!D10+'Ա. Մկրտչյան'!D10+'Ն. Կարապետյան'!D10</f>
        <v>#REF!</v>
      </c>
      <c r="E10" s="42" t="e">
        <f>#REF!+'Ռ. Պապոյան'!E10+'Կ. Ֆարխոյան'!E10+'Լ. Սարգսյան'!E10+'Լ. Կատվալյան'!E10+'Ա. Մկրտչյան'!E10+'Ն. Կարապետյան'!E10</f>
        <v>#REF!</v>
      </c>
      <c r="F10" s="42" t="e">
        <f>#REF!+'Ռ. Պապոյան'!F10+'Կ. Ֆարխոյան'!F10+'Լ. Սարգսյան'!F10+'Լ. Կատվալյան'!F10+'Ա. Մկրտչյան'!F10+'Ն. Կարապետյան'!F10</f>
        <v>#REF!</v>
      </c>
      <c r="G10" s="42" t="e">
        <f>#REF!+'Ռ. Պապոյան'!G10+'Կ. Ֆարխոյան'!G10+'Լ. Սարգսյան'!G10+'Լ. Կատվալյան'!G10+'Ա. Մկրտչյան'!G10+'Ն. Կարապետյան'!G10</f>
        <v>#REF!</v>
      </c>
      <c r="H10" s="42" t="e">
        <f>#REF!+'Ռ. Պապոյան'!H10+'Կ. Ֆարխոյան'!H10+'Լ. Սարգսյան'!H10+'Լ. Կատվալյան'!H10+'Ա. Մկրտչյան'!H10+'Ն. Կարապետյան'!H10</f>
        <v>#REF!</v>
      </c>
      <c r="I10" s="42" t="e">
        <f>#REF!+'Ռ. Պապոյան'!I10+'Կ. Ֆարխոյան'!I10+'Լ. Սարգսյան'!I10+'Լ. Կատվալյան'!I10+'Ա. Մկրտչյան'!I10+'Ն. Կարապետյան'!I10</f>
        <v>#REF!</v>
      </c>
      <c r="J10" s="42" t="e">
        <f>#REF!+'Ռ. Պապոյան'!J10+'Կ. Ֆարխոյան'!J10+'Լ. Սարգսյան'!J10+'Լ. Կատվալյան'!J10+'Ա. Մկրտչյան'!J10+'Ն. Կարապետյան'!J10</f>
        <v>#REF!</v>
      </c>
      <c r="K10" s="42" t="e">
        <f>#REF!+'Ռ. Պապոյան'!K10+'Կ. Ֆարխոյան'!K10+'Լ. Սարգսյան'!K10+'Լ. Կատվալյան'!K10+'Ա. Մկրտչյան'!K10+'Ն. Կարապետյան'!K10</f>
        <v>#REF!</v>
      </c>
      <c r="L10" s="42" t="e">
        <f>#REF!+'Ռ. Պապոյան'!L10+'Կ. Ֆարխոյան'!L10+'Լ. Սարգսյան'!L10+'Լ. Կատվալյան'!L10+'Ա. Մկրտչյան'!L10+'Ն. Կարապետյան'!L10</f>
        <v>#REF!</v>
      </c>
      <c r="M10" s="42" t="e">
        <f>#REF!+'Ռ. Պապոյան'!M10+'Կ. Ֆարխոյան'!M10+'Լ. Սարգսյան'!M10+'Լ. Կատվալյան'!M10+'Ա. Մկրտչյան'!M10+'Ն. Կարապետյան'!M10</f>
        <v>#REF!</v>
      </c>
      <c r="N10" s="42" t="e">
        <f>#REF!+'Ռ. Պապոյան'!N10+'Կ. Ֆարխոյան'!N10+'Լ. Սարգսյան'!N10+'Լ. Կատվալյան'!N10+'Ա. Մկրտչյան'!N10+'Ն. Կարապետյան'!N10</f>
        <v>#REF!</v>
      </c>
      <c r="O10" s="42" t="e">
        <f>#REF!+'Ռ. Պապոյան'!O10+'Կ. Ֆարխոյան'!O10+'Լ. Սարգսյան'!O10+'Լ. Կատվալյան'!O10+'Ա. Մկրտչյան'!O10+'Ն. Կարապետյան'!O10</f>
        <v>#REF!</v>
      </c>
      <c r="P10" s="42" t="e">
        <f>#REF!+'Ռ. Պապոյան'!P10+'Կ. Ֆարխոյան'!P10+'Լ. Սարգսյան'!P10+'Լ. Կատվալյան'!P10+'Ա. Մկրտչյան'!P10+'Ն. Կարապետյան'!P10</f>
        <v>#REF!</v>
      </c>
      <c r="Q10" s="42" t="e">
        <f>#REF!+'Ռ. Պապոյան'!Q10+'Կ. Ֆարխոյան'!Q10+'Լ. Սարգսյան'!Q10+'Լ. Կատվալյան'!Q10+'Ա. Մկրտչյան'!Q10+'Ն. Կարապետյան'!Q10</f>
        <v>#REF!</v>
      </c>
      <c r="R10" s="42" t="e">
        <f>#REF!+'Ռ. Պապոյան'!R10+'Կ. Ֆարխոյան'!R10+'Լ. Սարգսյան'!R10+'Լ. Կատվալյան'!R10+'Ա. Մկրտչյան'!R10+'Ն. Կարապետյան'!R10</f>
        <v>#REF!</v>
      </c>
      <c r="S10" s="43"/>
      <c r="T10" s="37" t="e">
        <f t="shared" si="0"/>
        <v>#REF!</v>
      </c>
      <c r="U10" s="37" t="e">
        <f t="shared" si="1"/>
        <v>#REF!</v>
      </c>
      <c r="V10" s="37" t="e">
        <f t="shared" si="2"/>
        <v>#REF!</v>
      </c>
      <c r="W10" s="37" t="e">
        <f t="shared" si="3"/>
        <v>#REF!</v>
      </c>
    </row>
    <row r="11" spans="1:23" ht="29.25" customHeight="1" x14ac:dyDescent="0.25">
      <c r="A11" s="21">
        <v>5</v>
      </c>
      <c r="B11" s="46" t="s">
        <v>11</v>
      </c>
      <c r="C11" s="46"/>
      <c r="D11" s="42" t="e">
        <f>#REF!+'Ռ. Պապոյան'!D11+'Կ. Ֆարխոյան'!D11+'Լ. Սարգսյան'!D11+'Լ. Կատվալյան'!D11+'Ա. Մկրտչյան'!D11+'Ն. Կարապետյան'!D11</f>
        <v>#REF!</v>
      </c>
      <c r="E11" s="42" t="e">
        <f>#REF!+'Ռ. Պապոյան'!E11+'Կ. Ֆարխոյան'!E11+'Լ. Սարգսյան'!E11+'Լ. Կատվալյան'!E11+'Ա. Մկրտչյան'!E11+'Ն. Կարապետյան'!E11</f>
        <v>#REF!</v>
      </c>
      <c r="F11" s="42" t="e">
        <f>#REF!+'Ռ. Պապոյան'!F11+'Կ. Ֆարխոյան'!F11+'Լ. Սարգսյան'!F11+'Լ. Կատվալյան'!F11+'Ա. Մկրտչյան'!F11+'Ն. Կարապետյան'!F11</f>
        <v>#REF!</v>
      </c>
      <c r="G11" s="42" t="e">
        <f>#REF!+'Ռ. Պապոյան'!G11+'Կ. Ֆարխոյան'!G11+'Լ. Սարգսյան'!G11+'Լ. Կատվալյան'!G11+'Ա. Մկրտչյան'!G11+'Ն. Կարապետյան'!G11</f>
        <v>#REF!</v>
      </c>
      <c r="H11" s="42" t="e">
        <f>#REF!+'Ռ. Պապոյան'!H11+'Կ. Ֆարխոյան'!H11+'Լ. Սարգսյան'!H11+'Լ. Կատվալյան'!H11+'Ա. Մկրտչյան'!H11+'Ն. Կարապետյան'!H11</f>
        <v>#REF!</v>
      </c>
      <c r="I11" s="42" t="e">
        <f>#REF!+'Ռ. Պապոյան'!I11+'Կ. Ֆարխոյան'!I11+'Լ. Սարգսյան'!I11+'Լ. Կատվալյան'!I11+'Ա. Մկրտչյան'!I11+'Ն. Կարապետյան'!I11</f>
        <v>#REF!</v>
      </c>
      <c r="J11" s="42" t="e">
        <f>#REF!+'Ռ. Պապոյան'!J11+'Կ. Ֆարխոյան'!J11+'Լ. Սարգսյան'!J11+'Լ. Կատվալյան'!J11+'Ա. Մկրտչյան'!J11+'Ն. Կարապետյան'!J11</f>
        <v>#REF!</v>
      </c>
      <c r="K11" s="42" t="e">
        <f>#REF!+'Ռ. Պապոյան'!K11+'Կ. Ֆարխոյան'!K11+'Լ. Սարգսյան'!K11+'Լ. Կատվալյան'!K11+'Ա. Մկրտչյան'!K11+'Ն. Կարապետյան'!K11</f>
        <v>#REF!</v>
      </c>
      <c r="L11" s="42" t="e">
        <f>#REF!+'Ռ. Պապոյան'!L11+'Կ. Ֆարխոյան'!L11+'Լ. Սարգսյան'!L11+'Լ. Կատվալյան'!L11+'Ա. Մկրտչյան'!L11+'Ն. Կարապետյան'!L11</f>
        <v>#REF!</v>
      </c>
      <c r="M11" s="42" t="e">
        <f>#REF!+'Ռ. Պապոյան'!M11+'Կ. Ֆարխոյան'!M11+'Լ. Սարգսյան'!M11+'Լ. Կատվալյան'!M11+'Ա. Մկրտչյան'!M11+'Ն. Կարապետյան'!M11</f>
        <v>#REF!</v>
      </c>
      <c r="N11" s="42" t="e">
        <f>#REF!+'Ռ. Պապոյան'!N11+'Կ. Ֆարխոյան'!N11+'Լ. Սարգսյան'!N11+'Լ. Կատվալյան'!N11+'Ա. Մկրտչյան'!N11+'Ն. Կարապետյան'!N11</f>
        <v>#REF!</v>
      </c>
      <c r="O11" s="42" t="e">
        <f>#REF!+'Ռ. Պապոյան'!O11+'Կ. Ֆարխոյան'!O11+'Լ. Սարգսյան'!O11+'Լ. Կատվալյան'!O11+'Ա. Մկրտչյան'!O11+'Ն. Կարապետյան'!O11</f>
        <v>#REF!</v>
      </c>
      <c r="P11" s="42" t="e">
        <f>#REF!+'Ռ. Պապոյան'!P11+'Կ. Ֆարխոյան'!P11+'Լ. Սարգսյան'!P11+'Լ. Կատվալյան'!P11+'Ա. Մկրտչյան'!P11+'Ն. Կարապետյան'!P11</f>
        <v>#REF!</v>
      </c>
      <c r="Q11" s="42" t="e">
        <f>#REF!+'Ռ. Պապոյան'!Q11+'Կ. Ֆարխոյան'!Q11+'Լ. Սարգսյան'!Q11+'Լ. Կատվալյան'!Q11+'Ա. Մկրտչյան'!Q11+'Ն. Կարապետյան'!Q11</f>
        <v>#REF!</v>
      </c>
      <c r="R11" s="42" t="e">
        <f>#REF!+'Ռ. Պապոյան'!R11+'Կ. Ֆարխոյան'!R11+'Լ. Սարգսյան'!R11+'Լ. Կատվալյան'!R11+'Ա. Մկրտչյան'!R11+'Ն. Կարապետյան'!R11</f>
        <v>#REF!</v>
      </c>
      <c r="S11" s="43"/>
      <c r="T11" s="37" t="e">
        <f t="shared" si="0"/>
        <v>#REF!</v>
      </c>
      <c r="U11" s="37" t="e">
        <f t="shared" si="1"/>
        <v>#REF!</v>
      </c>
      <c r="V11" s="37" t="e">
        <f t="shared" si="2"/>
        <v>#REF!</v>
      </c>
      <c r="W11" s="37" t="e">
        <f t="shared" si="3"/>
        <v>#REF!</v>
      </c>
    </row>
    <row r="12" spans="1:23" ht="45" customHeight="1" x14ac:dyDescent="0.25">
      <c r="A12" s="21">
        <v>6</v>
      </c>
      <c r="B12" s="54" t="s">
        <v>12</v>
      </c>
      <c r="C12" s="54"/>
      <c r="D12" s="42" t="e">
        <f>#REF!+'Ռ. Պապոյան'!D12+'Կ. Ֆարխոյան'!D12+'Լ. Սարգսյան'!D12+'Լ. Կատվալյան'!D12+'Ա. Մկրտչյան'!D12+'Ն. Կարապետյան'!D12</f>
        <v>#REF!</v>
      </c>
      <c r="E12" s="42" t="e">
        <f>#REF!+'Ռ. Պապոյան'!E12+'Կ. Ֆարխոյան'!E12+'Լ. Սարգսյան'!E12+'Լ. Կատվալյան'!E12+'Ա. Մկրտչյան'!E12+'Ն. Կարապետյան'!E12</f>
        <v>#REF!</v>
      </c>
      <c r="F12" s="42" t="e">
        <f>#REF!+'Ռ. Պապոյան'!F12+'Կ. Ֆարխոյան'!F12+'Լ. Սարգսյան'!F12+'Լ. Կատվալյան'!F12+'Ա. Մկրտչյան'!F12+'Ն. Կարապետյան'!F12</f>
        <v>#REF!</v>
      </c>
      <c r="G12" s="42" t="e">
        <f>#REF!+'Ռ. Պապոյան'!G12+'Կ. Ֆարխոյան'!G12+'Լ. Սարգսյան'!G12+'Լ. Կատվալյան'!G12+'Ա. Մկրտչյան'!G12+'Ն. Կարապետյան'!G12</f>
        <v>#REF!</v>
      </c>
      <c r="H12" s="42" t="e">
        <f>#REF!+'Ռ. Պապոյան'!H12+'Կ. Ֆարխոյան'!H12+'Լ. Սարգսյան'!H12+'Լ. Կատվալյան'!H12+'Ա. Մկրտչյան'!H12+'Ն. Կարապետյան'!H12</f>
        <v>#REF!</v>
      </c>
      <c r="I12" s="42" t="e">
        <f>#REF!+'Ռ. Պապոյան'!I12+'Կ. Ֆարխոյան'!I12+'Լ. Սարգսյան'!I12+'Լ. Կատվալյան'!I12+'Ա. Մկրտչյան'!I12+'Ն. Կարապետյան'!I12</f>
        <v>#REF!</v>
      </c>
      <c r="J12" s="42" t="e">
        <f>#REF!+'Ռ. Պապոյան'!J12+'Կ. Ֆարխոյան'!J12+'Լ. Սարգսյան'!J12+'Լ. Կատվալյան'!J12+'Ա. Մկրտչյան'!J12+'Ն. Կարապետյան'!J12</f>
        <v>#REF!</v>
      </c>
      <c r="K12" s="42" t="e">
        <f>#REF!+'Ռ. Պապոյան'!K12+'Կ. Ֆարխոյան'!K12+'Լ. Սարգսյան'!K12+'Լ. Կատվալյան'!K12+'Ա. Մկրտչյան'!K12+'Ն. Կարապետյան'!K12</f>
        <v>#REF!</v>
      </c>
      <c r="L12" s="42" t="e">
        <f>#REF!+'Ռ. Պապոյան'!L12+'Կ. Ֆարխոյան'!L12+'Լ. Սարգսյան'!L12+'Լ. Կատվալյան'!L12+'Ա. Մկրտչյան'!L12+'Ն. Կարապետյան'!L12</f>
        <v>#REF!</v>
      </c>
      <c r="M12" s="42" t="e">
        <f>#REF!+'Ռ. Պապոյան'!M12+'Կ. Ֆարխոյան'!M12+'Լ. Սարգսյան'!M12+'Լ. Կատվալյան'!M12+'Ա. Մկրտչյան'!M12+'Ն. Կարապետյան'!M12</f>
        <v>#REF!</v>
      </c>
      <c r="N12" s="42" t="e">
        <f>#REF!+'Ռ. Պապոյան'!N12+'Կ. Ֆարխոյան'!N12+'Լ. Սարգսյան'!N12+'Լ. Կատվալյան'!N12+'Ա. Մկրտչյան'!N12+'Ն. Կարապետյան'!N12</f>
        <v>#REF!</v>
      </c>
      <c r="O12" s="42" t="e">
        <f>#REF!+'Ռ. Պապոյան'!O12+'Կ. Ֆարխոյան'!O12+'Լ. Սարգսյան'!O12+'Լ. Կատվալյան'!O12+'Ա. Մկրտչյան'!O12+'Ն. Կարապետյան'!O12</f>
        <v>#REF!</v>
      </c>
      <c r="P12" s="42" t="e">
        <f>#REF!+'Ռ. Պապոյան'!P12+'Կ. Ֆարխոյան'!P12+'Լ. Սարգսյան'!P12+'Լ. Կատվալյան'!P12+'Ա. Մկրտչյան'!P12+'Ն. Կարապետյան'!P12</f>
        <v>#REF!</v>
      </c>
      <c r="Q12" s="42" t="e">
        <f>#REF!+'Ռ. Պապոյան'!Q12+'Կ. Ֆարխոյան'!Q12+'Լ. Սարգսյան'!Q12+'Լ. Կատվալյան'!Q12+'Ա. Մկրտչյան'!Q12+'Ն. Կարապետյան'!Q12</f>
        <v>#REF!</v>
      </c>
      <c r="R12" s="42" t="e">
        <f>#REF!+'Ռ. Պապոյան'!R12+'Կ. Ֆարխոյան'!R12+'Լ. Սարգսյան'!R12+'Լ. Կատվալյան'!R12+'Ա. Մկրտչյան'!R12+'Ն. Կարապետյան'!R12</f>
        <v>#REF!</v>
      </c>
      <c r="S12" s="43"/>
      <c r="T12" s="37" t="e">
        <f t="shared" si="0"/>
        <v>#REF!</v>
      </c>
      <c r="U12" s="37" t="e">
        <f t="shared" si="1"/>
        <v>#REF!</v>
      </c>
      <c r="V12" s="37" t="e">
        <f t="shared" si="2"/>
        <v>#REF!</v>
      </c>
      <c r="W12" s="37" t="e">
        <f t="shared" si="3"/>
        <v>#REF!</v>
      </c>
    </row>
    <row r="13" spans="1:23" ht="30.75" customHeight="1" x14ac:dyDescent="0.25">
      <c r="A13" s="21">
        <v>7</v>
      </c>
      <c r="B13" s="54" t="s">
        <v>13</v>
      </c>
      <c r="C13" s="54"/>
      <c r="D13" s="42" t="e">
        <f>#REF!+'Ռ. Պապոյան'!D13+'Կ. Ֆարխոյան'!D13+'Լ. Սարգսյան'!D13+'Լ. Կատվալյան'!D13+'Ա. Մկրտչյան'!D13+'Ն. Կարապետյան'!D13</f>
        <v>#REF!</v>
      </c>
      <c r="E13" s="42" t="e">
        <f>#REF!+'Ռ. Պապոյան'!E13+'Կ. Ֆարխոյան'!E13+'Լ. Սարգսյան'!E13+'Լ. Կատվալյան'!E13+'Ա. Մկրտչյան'!E13+'Ն. Կարապետյան'!E13</f>
        <v>#REF!</v>
      </c>
      <c r="F13" s="42" t="e">
        <f>#REF!+'Ռ. Պապոյան'!F13+'Կ. Ֆարխոյան'!F13+'Լ. Սարգսյան'!F13+'Լ. Կատվալյան'!F13+'Ա. Մկրտչյան'!F13+'Ն. Կարապետյան'!F13</f>
        <v>#REF!</v>
      </c>
      <c r="G13" s="42" t="e">
        <f>#REF!+'Ռ. Պապոյան'!G13+'Կ. Ֆարխոյան'!G13+'Լ. Սարգսյան'!G13+'Լ. Կատվալյան'!G13+'Ա. Մկրտչյան'!G13+'Ն. Կարապետյան'!G13</f>
        <v>#REF!</v>
      </c>
      <c r="H13" s="42" t="e">
        <f>#REF!+'Ռ. Պապոյան'!H13+'Կ. Ֆարխոյան'!H13+'Լ. Սարգսյան'!H13+'Լ. Կատվալյան'!H13+'Ա. Մկրտչյան'!H13+'Ն. Կարապետյան'!H13</f>
        <v>#REF!</v>
      </c>
      <c r="I13" s="42" t="e">
        <f>#REF!+'Ռ. Պապոյան'!I13+'Կ. Ֆարխոյան'!I13+'Լ. Սարգսյան'!I13+'Լ. Կատվալյան'!I13+'Ա. Մկրտչյան'!I13+'Ն. Կարապետյան'!I13</f>
        <v>#REF!</v>
      </c>
      <c r="J13" s="42" t="e">
        <f>#REF!+'Ռ. Պապոյան'!J13+'Կ. Ֆարխոյան'!J13+'Լ. Սարգսյան'!J13+'Լ. Կատվալյան'!J13+'Ա. Մկրտչյան'!J13+'Ն. Կարապետյան'!J13</f>
        <v>#REF!</v>
      </c>
      <c r="K13" s="42" t="e">
        <f>#REF!+'Ռ. Պապոյան'!K13+'Կ. Ֆարխոյան'!K13+'Լ. Սարգսյան'!K13+'Լ. Կատվալյան'!K13+'Ա. Մկրտչյան'!K13+'Ն. Կարապետյան'!K13</f>
        <v>#REF!</v>
      </c>
      <c r="L13" s="42" t="e">
        <f>#REF!+'Ռ. Պապոյան'!L13+'Կ. Ֆարխոյան'!L13+'Լ. Սարգսյան'!L13+'Լ. Կատվալյան'!L13+'Ա. Մկրտչյան'!L13+'Ն. Կարապետյան'!L13</f>
        <v>#REF!</v>
      </c>
      <c r="M13" s="42" t="e">
        <f>#REF!+'Ռ. Պապոյան'!M13+'Կ. Ֆարխոյան'!M13+'Լ. Սարգսյան'!M13+'Լ. Կատվալյան'!M13+'Ա. Մկրտչյան'!M13+'Ն. Կարապետյան'!M13</f>
        <v>#REF!</v>
      </c>
      <c r="N13" s="42" t="e">
        <f>#REF!+'Ռ. Պապոյան'!N13+'Կ. Ֆարխոյան'!N13+'Լ. Սարգսյան'!N13+'Լ. Կատվալյան'!N13+'Ա. Մկրտչյան'!N13+'Ն. Կարապետյան'!N13</f>
        <v>#REF!</v>
      </c>
      <c r="O13" s="42" t="e">
        <f>#REF!+'Ռ. Պապոյան'!O13+'Կ. Ֆարխոյան'!O13+'Լ. Սարգսյան'!O13+'Լ. Կատվալյան'!O13+'Ա. Մկրտչյան'!O13+'Ն. Կարապետյան'!O13</f>
        <v>#REF!</v>
      </c>
      <c r="P13" s="42" t="e">
        <f>#REF!+'Ռ. Պապոյան'!P13+'Կ. Ֆարխոյան'!P13+'Լ. Սարգսյան'!P13+'Լ. Կատվալյան'!P13+'Ա. Մկրտչյան'!P13+'Ն. Կարապետյան'!P13</f>
        <v>#REF!</v>
      </c>
      <c r="Q13" s="42" t="e">
        <f>#REF!+'Ռ. Պապոյան'!Q13+'Կ. Ֆարխոյան'!Q13+'Լ. Սարգսյան'!Q13+'Լ. Կատվալյան'!Q13+'Ա. Մկրտչյան'!Q13+'Ն. Կարապետյան'!Q13</f>
        <v>#REF!</v>
      </c>
      <c r="R13" s="42" t="e">
        <f>#REF!+'Ռ. Պապոյան'!R13+'Կ. Ֆարխոյան'!R13+'Լ. Սարգսյան'!R13+'Լ. Կատվալյան'!R13+'Ա. Մկրտչյան'!R13+'Ն. Կարապետյան'!R13</f>
        <v>#REF!</v>
      </c>
      <c r="S13" s="43"/>
      <c r="T13" s="37" t="e">
        <f t="shared" si="0"/>
        <v>#REF!</v>
      </c>
      <c r="U13" s="37" t="e">
        <f t="shared" si="1"/>
        <v>#REF!</v>
      </c>
      <c r="V13" s="37" t="e">
        <f t="shared" si="2"/>
        <v>#REF!</v>
      </c>
      <c r="W13" s="37" t="e">
        <f t="shared" si="3"/>
        <v>#REF!</v>
      </c>
    </row>
    <row r="14" spans="1:23" ht="45" customHeight="1" x14ac:dyDescent="0.25">
      <c r="A14" s="21">
        <v>8</v>
      </c>
      <c r="B14" s="54" t="s">
        <v>14</v>
      </c>
      <c r="C14" s="54"/>
      <c r="D14" s="42" t="e">
        <f>#REF!+'Ռ. Պապոյան'!D14+'Կ. Ֆարխոյան'!D14+'Լ. Սարգսյան'!D14+'Լ. Կատվալյան'!D14+'Ա. Մկրտչյան'!D14+'Ն. Կարապետյան'!D14</f>
        <v>#REF!</v>
      </c>
      <c r="E14" s="42" t="e">
        <f>#REF!+'Ռ. Պապոյան'!E14+'Կ. Ֆարխոյան'!E14+'Լ. Սարգսյան'!E14+'Լ. Կատվալյան'!E14+'Ա. Մկրտչյան'!E14+'Ն. Կարապետյան'!E14</f>
        <v>#REF!</v>
      </c>
      <c r="F14" s="42" t="e">
        <f>#REF!+'Ռ. Պապոյան'!F14+'Կ. Ֆարխոյան'!F14+'Լ. Սարգսյան'!F14+'Լ. Կատվալյան'!F14+'Ա. Մկրտչյան'!F14+'Ն. Կարապետյան'!F14</f>
        <v>#REF!</v>
      </c>
      <c r="G14" s="42" t="e">
        <f>#REF!+'Ռ. Պապոյան'!G14+'Կ. Ֆարխոյան'!G14+'Լ. Սարգսյան'!G14+'Լ. Կատվալյան'!G14+'Ա. Մկրտչյան'!G14+'Ն. Կարապետյան'!G14</f>
        <v>#REF!</v>
      </c>
      <c r="H14" s="42" t="e">
        <f>#REF!+'Ռ. Պապոյան'!H14+'Կ. Ֆարխոյան'!H14+'Լ. Սարգսյան'!H14+'Լ. Կատվալյան'!H14+'Ա. Մկրտչյան'!H14+'Ն. Կարապետյան'!H14</f>
        <v>#REF!</v>
      </c>
      <c r="I14" s="42" t="e">
        <f>#REF!+'Ռ. Պապոյան'!I14+'Կ. Ֆարխոյան'!I14+'Լ. Սարգսյան'!I14+'Լ. Կատվալյան'!I14+'Ա. Մկրտչյան'!I14+'Ն. Կարապետյան'!I14</f>
        <v>#REF!</v>
      </c>
      <c r="J14" s="42" t="e">
        <f>#REF!+'Ռ. Պապոյան'!J14+'Կ. Ֆարխոյան'!J14+'Լ. Սարգսյան'!J14+'Լ. Կատվալյան'!J14+'Ա. Մկրտչյան'!J14+'Ն. Կարապետյան'!J14</f>
        <v>#REF!</v>
      </c>
      <c r="K14" s="42" t="e">
        <f>#REF!+'Ռ. Պապոյան'!K14+'Կ. Ֆարխոյան'!K14+'Լ. Սարգսյան'!K14+'Լ. Կատվալյան'!K14+'Ա. Մկրտչյան'!K14+'Ն. Կարապետյան'!K14</f>
        <v>#REF!</v>
      </c>
      <c r="L14" s="42" t="e">
        <f>#REF!+'Ռ. Պապոյան'!L14+'Կ. Ֆարխոյան'!L14+'Լ. Սարգսյան'!L14+'Լ. Կատվալյան'!L14+'Ա. Մկրտչյան'!L14+'Ն. Կարապետյան'!L14</f>
        <v>#REF!</v>
      </c>
      <c r="M14" s="42" t="e">
        <f>#REF!+'Ռ. Պապոյան'!M14+'Կ. Ֆարխոյան'!M14+'Լ. Սարգսյան'!M14+'Լ. Կատվալյան'!M14+'Ա. Մկրտչյան'!M14+'Ն. Կարապետյան'!M14</f>
        <v>#REF!</v>
      </c>
      <c r="N14" s="42" t="e">
        <f>#REF!+'Ռ. Պապոյան'!N14+'Կ. Ֆարխոյան'!N14+'Լ. Սարգսյան'!N14+'Լ. Կատվալյան'!N14+'Ա. Մկրտչյան'!N14+'Ն. Կարապետյան'!N14</f>
        <v>#REF!</v>
      </c>
      <c r="O14" s="42" t="e">
        <f>#REF!+'Ռ. Պապոյան'!O14+'Կ. Ֆարխոյան'!O14+'Լ. Սարգսյան'!O14+'Լ. Կատվալյան'!O14+'Ա. Մկրտչյան'!O14+'Ն. Կարապետյան'!O14</f>
        <v>#REF!</v>
      </c>
      <c r="P14" s="42" t="e">
        <f>#REF!+'Ռ. Պապոյան'!P14+'Կ. Ֆարխոյան'!P14+'Լ. Սարգսյան'!P14+'Լ. Կատվալյան'!P14+'Ա. Մկրտչյան'!P14+'Ն. Կարապետյան'!P14</f>
        <v>#REF!</v>
      </c>
      <c r="Q14" s="42" t="e">
        <f>#REF!+'Ռ. Պապոյան'!Q14+'Կ. Ֆարխոյան'!Q14+'Լ. Սարգսյան'!Q14+'Լ. Կատվալյան'!Q14+'Ա. Մկրտչյան'!Q14+'Ն. Կարապետյան'!Q14</f>
        <v>#REF!</v>
      </c>
      <c r="R14" s="42" t="e">
        <f>#REF!+'Ռ. Պապոյան'!R14+'Կ. Ֆարխոյան'!R14+'Լ. Սարգսյան'!R14+'Լ. Կատվալյան'!R14+'Ա. Մկրտչյան'!R14+'Ն. Կարապետյան'!R14</f>
        <v>#REF!</v>
      </c>
      <c r="S14" s="43"/>
      <c r="T14" s="37" t="e">
        <f t="shared" si="0"/>
        <v>#REF!</v>
      </c>
      <c r="U14" s="37" t="e">
        <f t="shared" si="1"/>
        <v>#REF!</v>
      </c>
      <c r="V14" s="37" t="e">
        <f t="shared" si="2"/>
        <v>#REF!</v>
      </c>
      <c r="W14" s="37" t="e">
        <f t="shared" si="3"/>
        <v>#REF!</v>
      </c>
    </row>
    <row r="15" spans="1:23" ht="27.75" customHeight="1" x14ac:dyDescent="0.25">
      <c r="A15" s="21">
        <v>9</v>
      </c>
      <c r="B15" s="50" t="s">
        <v>15</v>
      </c>
      <c r="C15" s="50"/>
      <c r="D15" s="42" t="e">
        <f>#REF!+'Ռ. Պապոյան'!D15+'Կ. Ֆարխոյան'!D15+'Լ. Սարգսյան'!D15+'Լ. Կատվալյան'!D15+'Ա. Մկրտչյան'!D15+'Ն. Կարապետյան'!D15</f>
        <v>#REF!</v>
      </c>
      <c r="E15" s="42" t="e">
        <f>#REF!+'Ռ. Պապոյան'!E15+'Կ. Ֆարխոյան'!E15+'Լ. Սարգսյան'!E15+'Լ. Կատվալյան'!E15+'Ա. Մկրտչյան'!E15+'Ն. Կարապետյան'!E15</f>
        <v>#REF!</v>
      </c>
      <c r="F15" s="42" t="e">
        <f>#REF!+'Ռ. Պապոյան'!F15+'Կ. Ֆարխոյան'!F15+'Լ. Սարգսյան'!F15+'Լ. Կատվալյան'!F15+'Ա. Մկրտչյան'!F15+'Ն. Կարապետյան'!F15</f>
        <v>#REF!</v>
      </c>
      <c r="G15" s="42" t="e">
        <f>#REF!+'Ռ. Պապոյան'!G15+'Կ. Ֆարխոյան'!G15+'Լ. Սարգսյան'!G15+'Լ. Կատվալյան'!G15+'Ա. Մկրտչյան'!G15+'Ն. Կարապետյան'!G15</f>
        <v>#REF!</v>
      </c>
      <c r="H15" s="42" t="e">
        <f>#REF!+'Ռ. Պապոյան'!H15+'Կ. Ֆարխոյան'!H15+'Լ. Սարգսյան'!H15+'Լ. Կատվալյան'!H15+'Ա. Մկրտչյան'!H15+'Ն. Կարապետյան'!H15</f>
        <v>#REF!</v>
      </c>
      <c r="I15" s="42" t="e">
        <f>#REF!+'Ռ. Պապոյան'!I15+'Կ. Ֆարխոյան'!I15+'Լ. Սարգսյան'!I15+'Լ. Կատվալյան'!I15+'Ա. Մկրտչյան'!I15+'Ն. Կարապետյան'!I15</f>
        <v>#REF!</v>
      </c>
      <c r="J15" s="42" t="e">
        <f>#REF!+'Ռ. Պապոյան'!J15+'Կ. Ֆարխոյան'!J15+'Լ. Սարգսյան'!J15+'Լ. Կատվալյան'!J15+'Ա. Մկրտչյան'!J15+'Ն. Կարապետյան'!J15</f>
        <v>#REF!</v>
      </c>
      <c r="K15" s="42" t="e">
        <f>#REF!+'Ռ. Պապոյան'!K15+'Կ. Ֆարխոյան'!K15+'Լ. Սարգսյան'!K15+'Լ. Կատվալյան'!K15+'Ա. Մկրտչյան'!K15+'Ն. Կարապետյան'!K15</f>
        <v>#REF!</v>
      </c>
      <c r="L15" s="42" t="e">
        <f>#REF!+'Ռ. Պապոյան'!L15+'Կ. Ֆարխոյան'!L15+'Լ. Սարգսյան'!L15+'Լ. Կատվալյան'!L15+'Ա. Մկրտչյան'!L15+'Ն. Կարապետյան'!L15</f>
        <v>#REF!</v>
      </c>
      <c r="M15" s="42" t="e">
        <f>#REF!+'Ռ. Պապոյան'!M15+'Կ. Ֆարխոյան'!M15+'Լ. Սարգսյան'!M15+'Լ. Կատվալյան'!M15+'Ա. Մկրտչյան'!M15+'Ն. Կարապետյան'!M15</f>
        <v>#REF!</v>
      </c>
      <c r="N15" s="42" t="e">
        <f>#REF!+'Ռ. Պապոյան'!N15+'Կ. Ֆարխոյան'!N15+'Լ. Սարգսյան'!N15+'Լ. Կատվալյան'!N15+'Ա. Մկրտչյան'!N15+'Ն. Կարապետյան'!N15</f>
        <v>#REF!</v>
      </c>
      <c r="O15" s="42" t="e">
        <f>#REF!+'Ռ. Պապոյան'!O15+'Կ. Ֆարխոյան'!O15+'Լ. Սարգսյան'!O15+'Լ. Կատվալյան'!O15+'Ա. Մկրտչյան'!O15+'Ն. Կարապետյան'!O15</f>
        <v>#REF!</v>
      </c>
      <c r="P15" s="42" t="e">
        <f>#REF!+'Ռ. Պապոյան'!P15+'Կ. Ֆարխոյան'!P15+'Լ. Սարգսյան'!P15+'Լ. Կատվալյան'!P15+'Ա. Մկրտչյան'!P15+'Ն. Կարապետյան'!P15</f>
        <v>#REF!</v>
      </c>
      <c r="Q15" s="42" t="e">
        <f>#REF!+'Ռ. Պապոյան'!Q15+'Կ. Ֆարխոյան'!Q15+'Լ. Սարգսյան'!Q15+'Լ. Կատվալյան'!Q15+'Ա. Մկրտչյան'!Q15+'Ն. Կարապետյան'!Q15</f>
        <v>#REF!</v>
      </c>
      <c r="R15" s="42" t="e">
        <f>#REF!+'Ռ. Պապոյան'!R15+'Կ. Ֆարխոյան'!R15+'Լ. Սարգսյան'!R15+'Լ. Կատվալյան'!R15+'Ա. Մկրտչյան'!R15+'Ն. Կարապետյան'!R15</f>
        <v>#REF!</v>
      </c>
      <c r="S15" s="43"/>
      <c r="T15" s="37" t="e">
        <f t="shared" si="0"/>
        <v>#REF!</v>
      </c>
      <c r="U15" s="37" t="e">
        <f t="shared" si="1"/>
        <v>#REF!</v>
      </c>
      <c r="V15" s="37" t="e">
        <f t="shared" si="2"/>
        <v>#REF!</v>
      </c>
      <c r="W15" s="37" t="e">
        <f t="shared" si="3"/>
        <v>#REF!</v>
      </c>
    </row>
    <row r="16" spans="1:23" ht="45" customHeight="1" x14ac:dyDescent="0.25">
      <c r="A16" s="21">
        <v>10</v>
      </c>
      <c r="B16" s="50" t="s">
        <v>16</v>
      </c>
      <c r="C16" s="50"/>
      <c r="D16" s="42" t="e">
        <f>#REF!+'Ռ. Պապոյան'!D16+'Կ. Ֆարխոյան'!D16+'Լ. Սարգսյան'!D16+'Լ. Կատվալյան'!D16+'Ա. Մկրտչյան'!D16+'Ն. Կարապետյան'!D16</f>
        <v>#REF!</v>
      </c>
      <c r="E16" s="42" t="e">
        <f>#REF!+'Ռ. Պապոյան'!E16+'Կ. Ֆարխոյան'!E16+'Լ. Սարգսյան'!E16+'Լ. Կատվալյան'!E16+'Ա. Մկրտչյան'!E16+'Ն. Կարապետյան'!E16</f>
        <v>#REF!</v>
      </c>
      <c r="F16" s="42" t="e">
        <f>#REF!+'Ռ. Պապոյան'!F16+'Կ. Ֆարխոյան'!F16+'Լ. Սարգսյան'!F16+'Լ. Կատվալյան'!F16+'Ա. Մկրտչյան'!F16+'Ն. Կարապետյան'!F16</f>
        <v>#REF!</v>
      </c>
      <c r="G16" s="42" t="e">
        <f>#REF!+'Ռ. Պապոյան'!G16+'Կ. Ֆարխոյան'!G16+'Լ. Սարգսյան'!G16+'Լ. Կատվալյան'!G16+'Ա. Մկրտչյան'!G16+'Ն. Կարապետյան'!G16</f>
        <v>#REF!</v>
      </c>
      <c r="H16" s="42" t="e">
        <f>#REF!+'Ռ. Պապոյան'!H16+'Կ. Ֆարխոյան'!H16+'Լ. Սարգսյան'!H16+'Լ. Կատվալյան'!H16+'Ա. Մկրտչյան'!H16+'Ն. Կարապետյան'!H16</f>
        <v>#REF!</v>
      </c>
      <c r="I16" s="42" t="e">
        <f>#REF!+'Ռ. Պապոյան'!I16+'Կ. Ֆարխոյան'!I16+'Լ. Սարգսյան'!I16+'Լ. Կատվալյան'!I16+'Ա. Մկրտչյան'!I16+'Ն. Կարապետյան'!I16</f>
        <v>#REF!</v>
      </c>
      <c r="J16" s="42" t="e">
        <f>#REF!+'Ռ. Պապոյան'!J16+'Կ. Ֆարխոյան'!J16+'Լ. Սարգսյան'!J16+'Լ. Կատվալյան'!J16+'Ա. Մկրտչյան'!J16+'Ն. Կարապետյան'!J16</f>
        <v>#REF!</v>
      </c>
      <c r="K16" s="42" t="e">
        <f>#REF!+'Ռ. Պապոյան'!K16+'Կ. Ֆարխոյան'!K16+'Լ. Սարգսյան'!K16+'Լ. Կատվալյան'!K16+'Ա. Մկրտչյան'!K16+'Ն. Կարապետյան'!K16</f>
        <v>#REF!</v>
      </c>
      <c r="L16" s="42" t="e">
        <f>#REF!+'Ռ. Պապոյան'!L16+'Կ. Ֆարխոյան'!L16+'Լ. Սարգսյան'!L16+'Լ. Կատվալյան'!L16+'Ա. Մկրտչյան'!L16+'Ն. Կարապետյան'!L16</f>
        <v>#REF!</v>
      </c>
      <c r="M16" s="42" t="e">
        <f>#REF!+'Ռ. Պապոյան'!M16+'Կ. Ֆարխոյան'!M16+'Լ. Սարգսյան'!M16+'Լ. Կատվալյան'!M16+'Ա. Մկրտչյան'!M16+'Ն. Կարապետյան'!M16</f>
        <v>#REF!</v>
      </c>
      <c r="N16" s="42" t="e">
        <f>#REF!+'Ռ. Պապոյան'!N16+'Կ. Ֆարխոյան'!N16+'Լ. Սարգսյան'!N16+'Լ. Կատվալյան'!N16+'Ա. Մկրտչյան'!N16+'Ն. Կարապետյան'!N16</f>
        <v>#REF!</v>
      </c>
      <c r="O16" s="42" t="e">
        <f>#REF!+'Ռ. Պապոյան'!O16+'Կ. Ֆարխոյան'!O16+'Լ. Սարգսյան'!O16+'Լ. Կատվալյան'!O16+'Ա. Մկրտչյան'!O16+'Ն. Կարապետյան'!O16</f>
        <v>#REF!</v>
      </c>
      <c r="P16" s="42" t="e">
        <f>#REF!+'Ռ. Պապոյան'!P16+'Կ. Ֆարխոյան'!P16+'Լ. Սարգսյան'!P16+'Լ. Կատվալյան'!P16+'Ա. Մկրտչյան'!P16+'Ն. Կարապետյան'!P16</f>
        <v>#REF!</v>
      </c>
      <c r="Q16" s="42" t="e">
        <f>#REF!+'Ռ. Պապոյան'!Q16+'Կ. Ֆարխոյան'!Q16+'Լ. Սարգսյան'!Q16+'Լ. Կատվալյան'!Q16+'Ա. Մկրտչյան'!Q16+'Ն. Կարապետյան'!Q16</f>
        <v>#REF!</v>
      </c>
      <c r="R16" s="42" t="e">
        <f>#REF!+'Ռ. Պապոյան'!R16+'Կ. Ֆարխոյան'!R16+'Լ. Սարգսյան'!R16+'Լ. Կատվալյան'!R16+'Ա. Մկրտչյան'!R16+'Ն. Կարապետյան'!R16</f>
        <v>#REF!</v>
      </c>
      <c r="S16" s="43"/>
      <c r="T16" s="37" t="e">
        <f t="shared" si="0"/>
        <v>#REF!</v>
      </c>
      <c r="U16" s="37" t="e">
        <f t="shared" si="1"/>
        <v>#REF!</v>
      </c>
      <c r="V16" s="37" t="e">
        <f t="shared" si="2"/>
        <v>#REF!</v>
      </c>
      <c r="W16" s="37" t="e">
        <f t="shared" si="3"/>
        <v>#REF!</v>
      </c>
    </row>
    <row r="17" spans="1:23" ht="63.75" customHeight="1" x14ac:dyDescent="0.25">
      <c r="A17" s="51" t="s">
        <v>18</v>
      </c>
      <c r="B17" s="51"/>
      <c r="C17" s="52"/>
      <c r="D17" s="66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</row>
    <row r="18" spans="1:23" ht="35.25" customHeight="1" x14ac:dyDescent="0.25">
      <c r="A18" s="26">
        <v>1</v>
      </c>
      <c r="B18" s="53" t="s">
        <v>19</v>
      </c>
      <c r="C18" s="53"/>
      <c r="D18" s="42" t="e">
        <f>#REF!+'Ռ. Պապոյան'!D18+'Կ. Ֆարխոյան'!D18+'Լ. Սարգսյան'!D18+'Լ. Կատվալյան'!D18+'Ա. Մկրտչյան'!D18+'Ն. Կարապետյան'!D18</f>
        <v>#REF!</v>
      </c>
      <c r="E18" s="42" t="e">
        <f>#REF!+'Ռ. Պապոյան'!E18+'Կ. Ֆարխոյան'!E18+'Լ. Սարգսյան'!E18+'Լ. Կատվալյան'!E18+'Ա. Մկրտչյան'!E18+'Ն. Կարապետյան'!E18</f>
        <v>#REF!</v>
      </c>
      <c r="F18" s="42" t="e">
        <f>#REF!+'Ռ. Պապոյան'!F18+'Կ. Ֆարխոյան'!F18+'Լ. Սարգսյան'!F18+'Լ. Կատվալյան'!F18+'Ա. Մկրտչյան'!F18+'Ն. Կարապետյան'!F18</f>
        <v>#REF!</v>
      </c>
      <c r="G18" s="42" t="e">
        <f>#REF!+'Ռ. Պապոյան'!G18+'Կ. Ֆարխոյան'!G18+'Լ. Սարգսյան'!G18+'Լ. Կատվալյան'!G18+'Ա. Մկրտչյան'!G18+'Ն. Կարապետյան'!G18</f>
        <v>#REF!</v>
      </c>
      <c r="H18" s="42" t="e">
        <f>#REF!+'Ռ. Պապոյան'!H18+'Կ. Ֆարխոյան'!H18+'Լ. Սարգսյան'!H18+'Լ. Կատվալյան'!H18+'Ա. Մկրտչյան'!H18+'Ն. Կարապետյան'!H18</f>
        <v>#REF!</v>
      </c>
      <c r="I18" s="42" t="e">
        <f>#REF!+'Ռ. Պապոյան'!I18+'Կ. Ֆարխոյան'!I18+'Լ. Սարգսյան'!I18+'Լ. Կատվալյան'!I18+'Ա. Մկրտչյան'!I18+'Ն. Կարապետյան'!I18</f>
        <v>#REF!</v>
      </c>
      <c r="J18" s="42" t="e">
        <f>#REF!+'Ռ. Պապոյան'!J18+'Կ. Ֆարխոյան'!J18+'Լ. Սարգսյան'!J18+'Լ. Կատվալյան'!J18+'Ա. Մկրտչյան'!J18+'Ն. Կարապետյան'!J18</f>
        <v>#REF!</v>
      </c>
      <c r="K18" s="42" t="e">
        <f>#REF!+'Ռ. Պապոյան'!K18+'Կ. Ֆարխոյան'!K18+'Լ. Սարգսյան'!K18+'Լ. Կատվալյան'!K18+'Ա. Մկրտչյան'!K18+'Ն. Կարապետյան'!K18</f>
        <v>#REF!</v>
      </c>
      <c r="L18" s="42" t="e">
        <f>#REF!+'Ռ. Պապոյան'!L18+'Կ. Ֆարխոյան'!L18+'Լ. Սարգսյան'!L18+'Լ. Կատվալյան'!L18+'Ա. Մկրտչյան'!L18+'Ն. Կարապետյան'!L18</f>
        <v>#REF!</v>
      </c>
      <c r="M18" s="42" t="e">
        <f>#REF!+'Ռ. Պապոյան'!M18+'Կ. Ֆարխոյան'!M18+'Լ. Սարգսյան'!M18+'Լ. Կատվալյան'!M18+'Ա. Մկրտչյան'!M18+'Ն. Կարապետյան'!M18</f>
        <v>#REF!</v>
      </c>
      <c r="N18" s="42" t="e">
        <f>#REF!+'Ռ. Պապոյան'!N18+'Կ. Ֆարխոյան'!N18+'Լ. Սարգսյան'!N18+'Լ. Կատվալյան'!N18+'Ա. Մկրտչյան'!N18+'Ն. Կարապետյան'!N18</f>
        <v>#REF!</v>
      </c>
      <c r="O18" s="42" t="e">
        <f>#REF!+'Ռ. Պապոյան'!O18+'Կ. Ֆարխոյան'!O18+'Լ. Սարգսյան'!O18+'Լ. Կատվալյան'!O18+'Ա. Մկրտչյան'!O18+'Ն. Կարապետյան'!O18</f>
        <v>#REF!</v>
      </c>
      <c r="P18" s="42" t="e">
        <f>#REF!+'Ռ. Պապոյան'!P18+'Կ. Ֆարխոյան'!P18+'Լ. Սարգսյան'!P18+'Լ. Կատվալյան'!P18+'Ա. Մկրտչյան'!P18+'Ն. Կարապետյան'!P18</f>
        <v>#REF!</v>
      </c>
      <c r="Q18" s="42" t="e">
        <f>#REF!+'Ռ. Պապոյան'!Q18+'Կ. Ֆարխոյան'!Q18+'Լ. Սարգսյան'!Q18+'Լ. Կատվալյան'!Q18+'Ա. Մկրտչյան'!Q18+'Ն. Կարապետյան'!Q18</f>
        <v>#REF!</v>
      </c>
      <c r="R18" s="42" t="e">
        <f>#REF!+'Ռ. Պապոյան'!R18+'Կ. Ֆարխոյան'!R18+'Լ. Սարգսյան'!R18+'Լ. Կատվալյան'!R18+'Ա. Մկրտչյան'!R18+'Ն. Կարապետյան'!R18</f>
        <v>#REF!</v>
      </c>
      <c r="S18" s="43"/>
      <c r="T18" s="37" t="e">
        <f>J18+K18</f>
        <v>#REF!</v>
      </c>
      <c r="U18" s="37" t="e">
        <f>P18+Q18+R18</f>
        <v>#REF!</v>
      </c>
      <c r="V18" s="37" t="e">
        <f>P18</f>
        <v>#REF!</v>
      </c>
      <c r="W18" s="37" t="e">
        <f>L18+M18+N18+O18</f>
        <v>#REF!</v>
      </c>
    </row>
    <row r="19" spans="1:23" ht="33.75" customHeight="1" x14ac:dyDescent="0.25">
      <c r="A19" s="27">
        <v>2</v>
      </c>
      <c r="B19" s="53" t="s">
        <v>20</v>
      </c>
      <c r="C19" s="53"/>
      <c r="D19" s="42" t="e">
        <f>#REF!+'Ռ. Պապոյան'!D19+'Կ. Ֆարխոյան'!D19+'Լ. Սարգսյան'!D19+'Լ. Կատվալյան'!D19+'Ա. Մկրտչյան'!D19+'Ն. Կարապետյան'!D19</f>
        <v>#REF!</v>
      </c>
      <c r="E19" s="42" t="e">
        <f>#REF!+'Ռ. Պապոյան'!E19+'Կ. Ֆարխոյան'!E19+'Լ. Սարգսյան'!E19+'Լ. Կատվալյան'!E19+'Ա. Մկրտչյան'!E19+'Ն. Կարապետյան'!E19</f>
        <v>#REF!</v>
      </c>
      <c r="F19" s="42" t="e">
        <f>#REF!+'Ռ. Պապոյան'!F19+'Կ. Ֆարխոյան'!F19+'Լ. Սարգսյան'!F19+'Լ. Կատվալյան'!F19+'Ա. Մկրտչյան'!F19+'Ն. Կարապետյան'!F19</f>
        <v>#REF!</v>
      </c>
      <c r="G19" s="42" t="e">
        <f>#REF!+'Ռ. Պապոյան'!G19+'Կ. Ֆարխոյան'!G19+'Լ. Սարգսյան'!G19+'Լ. Կատվալյան'!G19+'Ա. Մկրտչյան'!G19+'Ն. Կարապետյան'!G19</f>
        <v>#REF!</v>
      </c>
      <c r="H19" s="42" t="e">
        <f>#REF!+'Ռ. Պապոյան'!H19+'Կ. Ֆարխոյան'!H19+'Լ. Սարգսյան'!H19+'Լ. Կատվալյան'!H19+'Ա. Մկրտչյան'!H19+'Ն. Կարապետյան'!H19</f>
        <v>#REF!</v>
      </c>
      <c r="I19" s="42" t="e">
        <f>#REF!+'Ռ. Պապոյան'!I19+'Կ. Ֆարխոյան'!I19+'Լ. Սարգսյան'!I19+'Լ. Կատվալյան'!I19+'Ա. Մկրտչյան'!I19+'Ն. Կարապետյան'!I19</f>
        <v>#REF!</v>
      </c>
      <c r="J19" s="42" t="e">
        <f>#REF!+'Ռ. Պապոյան'!J19+'Կ. Ֆարխոյան'!J19+'Լ. Սարգսյան'!J19+'Լ. Կատվալյան'!J19+'Ա. Մկրտչյան'!J19+'Ն. Կարապետյան'!J19</f>
        <v>#REF!</v>
      </c>
      <c r="K19" s="42" t="e">
        <f>#REF!+'Ռ. Պապոյան'!K19+'Կ. Ֆարխոյան'!K19+'Լ. Սարգսյան'!K19+'Լ. Կատվալյան'!K19+'Ա. Մկրտչյան'!K19+'Ն. Կարապետյան'!K19</f>
        <v>#REF!</v>
      </c>
      <c r="L19" s="42" t="e">
        <f>#REF!+'Ռ. Պապոյան'!L19+'Կ. Ֆարխոյան'!L19+'Լ. Սարգսյան'!L19+'Լ. Կատվալյան'!L19+'Ա. Մկրտչյան'!L19+'Ն. Կարապետյան'!L19</f>
        <v>#REF!</v>
      </c>
      <c r="M19" s="42" t="e">
        <f>#REF!+'Ռ. Պապոյան'!M19+'Կ. Ֆարխոյան'!M19+'Լ. Սարգսյան'!M19+'Լ. Կատվալյան'!M19+'Ա. Մկրտչյան'!M19+'Ն. Կարապետյան'!M19</f>
        <v>#REF!</v>
      </c>
      <c r="N19" s="42" t="e">
        <f>#REF!+'Ռ. Պապոյան'!N19+'Կ. Ֆարխոյան'!N19+'Լ. Սարգսյան'!N19+'Լ. Կատվալյան'!N19+'Ա. Մկրտչյան'!N19+'Ն. Կարապետյան'!N19</f>
        <v>#REF!</v>
      </c>
      <c r="O19" s="42" t="e">
        <f>#REF!+'Ռ. Պապոյան'!O19+'Կ. Ֆարխոյան'!O19+'Լ. Սարգսյան'!O19+'Լ. Կատվալյան'!O19+'Ա. Մկրտչյան'!O19+'Ն. Կարապետյան'!O19</f>
        <v>#REF!</v>
      </c>
      <c r="P19" s="42" t="e">
        <f>#REF!+'Ռ. Պապոյան'!P19+'Կ. Ֆարխոյան'!P19+'Լ. Սարգսյան'!P19+'Լ. Կատվալյան'!P19+'Ա. Մկրտչյան'!P19+'Ն. Կարապետյան'!P19</f>
        <v>#REF!</v>
      </c>
      <c r="Q19" s="42" t="e">
        <f>#REF!+'Ռ. Պապոյան'!Q19+'Կ. Ֆարխոյան'!Q19+'Լ. Սարգսյան'!Q19+'Լ. Կատվալյան'!Q19+'Ա. Մկրտչյան'!Q19+'Ն. Կարապետյան'!Q19</f>
        <v>#REF!</v>
      </c>
      <c r="R19" s="42" t="e">
        <f>#REF!+'Ռ. Պապոյան'!R19+'Կ. Ֆարխոյան'!R19+'Լ. Սարգսյան'!R19+'Լ. Կատվալյան'!R19+'Ա. Մկրտչյան'!R19+'Ն. Կարապետյան'!R19</f>
        <v>#REF!</v>
      </c>
      <c r="S19" s="43"/>
      <c r="T19" s="37" t="e">
        <f>J19+K19</f>
        <v>#REF!</v>
      </c>
      <c r="U19" s="37" t="e">
        <f>P19+Q19+R19</f>
        <v>#REF!</v>
      </c>
      <c r="V19" s="37" t="e">
        <f>P19</f>
        <v>#REF!</v>
      </c>
      <c r="W19" s="37" t="e">
        <f>L19+M19+N19+O19</f>
        <v>#REF!</v>
      </c>
    </row>
    <row r="20" spans="1:23" ht="34.5" customHeight="1" x14ac:dyDescent="0.25">
      <c r="A20" s="26">
        <v>3</v>
      </c>
      <c r="B20" s="46" t="s">
        <v>21</v>
      </c>
      <c r="C20" s="46"/>
      <c r="D20" s="42" t="e">
        <f>#REF!+'Ռ. Պապոյան'!D20+'Կ. Ֆարխոյան'!D20+'Լ. Սարգսյան'!D20+'Լ. Կատվալյան'!D20+'Ա. Մկրտչյան'!D20+'Ն. Կարապետյան'!D20</f>
        <v>#REF!</v>
      </c>
      <c r="E20" s="42" t="e">
        <f>#REF!+'Ռ. Պապոյան'!E20+'Կ. Ֆարխոյան'!E20+'Լ. Սարգսյան'!E20+'Լ. Կատվալյան'!E20+'Ա. Մկրտչյան'!E20+'Ն. Կարապետյան'!E20</f>
        <v>#REF!</v>
      </c>
      <c r="F20" s="42" t="e">
        <f>#REF!+'Ռ. Պապոյան'!F20+'Կ. Ֆարխոյան'!F20+'Լ. Սարգսյան'!F20+'Լ. Կատվալյան'!F20+'Ա. Մկրտչյան'!F20+'Ն. Կարապետյան'!F20</f>
        <v>#REF!</v>
      </c>
      <c r="G20" s="42" t="e">
        <f>#REF!+'Ռ. Պապոյան'!G20+'Կ. Ֆարխոյան'!G20+'Լ. Սարգսյան'!G20+'Լ. Կատվալյան'!G20+'Ա. Մկրտչյան'!G20+'Ն. Կարապետյան'!G20</f>
        <v>#REF!</v>
      </c>
      <c r="H20" s="42" t="e">
        <f>#REF!+'Ռ. Պապոյան'!H20+'Կ. Ֆարխոյան'!H20+'Լ. Սարգսյան'!H20+'Լ. Կատվալյան'!H20+'Ա. Մկրտչյան'!H20+'Ն. Կարապետյան'!H20</f>
        <v>#REF!</v>
      </c>
      <c r="I20" s="42" t="e">
        <f>#REF!+'Ռ. Պապոյան'!I20+'Կ. Ֆարխոյան'!I20+'Լ. Սարգսյան'!I20+'Լ. Կատվալյան'!I20+'Ա. Մկրտչյան'!I20+'Ն. Կարապետյան'!I20</f>
        <v>#REF!</v>
      </c>
      <c r="J20" s="42" t="e">
        <f>#REF!+'Ռ. Պապոյան'!J20+'Կ. Ֆարխոյան'!J20+'Լ. Սարգսյան'!J20+'Լ. Կատվալյան'!J20+'Ա. Մկրտչյան'!J20+'Ն. Կարապետյան'!J20</f>
        <v>#REF!</v>
      </c>
      <c r="K20" s="42" t="e">
        <f>#REF!+'Ռ. Պապոյան'!K20+'Կ. Ֆարխոյան'!K20+'Լ. Սարգսյան'!K20+'Լ. Կատվալյան'!K20+'Ա. Մկրտչյան'!K20+'Ն. Կարապետյան'!K20</f>
        <v>#REF!</v>
      </c>
      <c r="L20" s="42" t="e">
        <f>#REF!+'Ռ. Պապոյան'!L20+'Կ. Ֆարխոյան'!L20+'Լ. Սարգսյան'!L20+'Լ. Կատվալյան'!L20+'Ա. Մկրտչյան'!L20+'Ն. Կարապետյան'!L20</f>
        <v>#REF!</v>
      </c>
      <c r="M20" s="42" t="e">
        <f>#REF!+'Ռ. Պապոյան'!M20+'Կ. Ֆարխոյան'!M20+'Լ. Սարգսյան'!M20+'Լ. Կատվալյան'!M20+'Ա. Մկրտչյան'!M20+'Ն. Կարապետյան'!M20</f>
        <v>#REF!</v>
      </c>
      <c r="N20" s="42" t="e">
        <f>#REF!+'Ռ. Պապոյան'!N20+'Կ. Ֆարխոյան'!N20+'Լ. Սարգսյան'!N20+'Լ. Կատվալյան'!N20+'Ա. Մկրտչյան'!N20+'Ն. Կարապետյան'!N20</f>
        <v>#REF!</v>
      </c>
      <c r="O20" s="42" t="e">
        <f>#REF!+'Ռ. Պապոյան'!O20+'Կ. Ֆարխոյան'!O20+'Լ. Սարգսյան'!O20+'Լ. Կատվալյան'!O20+'Ա. Մկրտչյան'!O20+'Ն. Կարապետյան'!O20</f>
        <v>#REF!</v>
      </c>
      <c r="P20" s="42" t="e">
        <f>#REF!+'Ռ. Պապոյան'!P20+'Կ. Ֆարխոյան'!P20+'Լ. Սարգսյան'!P20+'Լ. Կատվալյան'!P20+'Ա. Մկրտչյան'!P20+'Ն. Կարապետյան'!P20</f>
        <v>#REF!</v>
      </c>
      <c r="Q20" s="42" t="e">
        <f>#REF!+'Ռ. Պապոյան'!Q20+'Կ. Ֆարխոյան'!Q20+'Լ. Սարգսյան'!Q20+'Լ. Կատվալյան'!Q20+'Ա. Մկրտչյան'!Q20+'Ն. Կարապետյան'!Q20</f>
        <v>#REF!</v>
      </c>
      <c r="R20" s="42" t="e">
        <f>#REF!+'Ռ. Պապոյան'!R20+'Կ. Ֆարխոյան'!R20+'Լ. Սարգսյան'!R20+'Լ. Կատվալյան'!R20+'Ա. Մկրտչյան'!R20+'Ն. Կարապետյան'!R20</f>
        <v>#REF!</v>
      </c>
      <c r="S20" s="43"/>
      <c r="T20" s="37" t="e">
        <f>J20+K20</f>
        <v>#REF!</v>
      </c>
      <c r="U20" s="37" t="e">
        <f>P20+Q20+R20</f>
        <v>#REF!</v>
      </c>
      <c r="V20" s="37" t="e">
        <f>P20</f>
        <v>#REF!</v>
      </c>
      <c r="W20" s="37" t="e">
        <f>L20+M20+N20+O20</f>
        <v>#REF!</v>
      </c>
    </row>
    <row r="21" spans="1:23" ht="30" customHeight="1" x14ac:dyDescent="0.25">
      <c r="A21" s="27">
        <v>4</v>
      </c>
      <c r="B21" s="46" t="s">
        <v>22</v>
      </c>
      <c r="C21" s="46"/>
      <c r="D21" s="42" t="e">
        <f>#REF!+'Ռ. Պապոյան'!D21+'Կ. Ֆարխոյան'!D21+'Լ. Սարգսյան'!D21+'Լ. Կատվալյան'!D21+'Ա. Մկրտչյան'!D21+'Ն. Կարապետյան'!D21</f>
        <v>#REF!</v>
      </c>
      <c r="E21" s="42" t="e">
        <f>#REF!+'Ռ. Պապոյան'!E21+'Կ. Ֆարխոյան'!E21+'Լ. Սարգսյան'!E21+'Լ. Կատվալյան'!E21+'Ա. Մկրտչյան'!E21+'Ն. Կարապետյան'!E21</f>
        <v>#REF!</v>
      </c>
      <c r="F21" s="42" t="e">
        <f>#REF!+'Ռ. Պապոյան'!F21+'Կ. Ֆարխոյան'!F21+'Լ. Սարգսյան'!F21+'Լ. Կատվալյան'!F21+'Ա. Մկրտչյան'!F21+'Ն. Կարապետյան'!F21</f>
        <v>#REF!</v>
      </c>
      <c r="G21" s="42" t="e">
        <f>#REF!+'Ռ. Պապոյան'!G21+'Կ. Ֆարխոյան'!G21+'Լ. Սարգսյան'!G21+'Լ. Կատվալյան'!G21+'Ա. Մկրտչյան'!G21+'Ն. Կարապետյան'!G21</f>
        <v>#REF!</v>
      </c>
      <c r="H21" s="42" t="e">
        <f>#REF!+'Ռ. Պապոյան'!H21+'Կ. Ֆարխոյան'!H21+'Լ. Սարգսյան'!H21+'Լ. Կատվալյան'!H21+'Ա. Մկրտչյան'!H21+'Ն. Կարապետյան'!H21</f>
        <v>#REF!</v>
      </c>
      <c r="I21" s="42" t="e">
        <f>#REF!+'Ռ. Պապոյան'!I21+'Կ. Ֆարխոյան'!I21+'Լ. Սարգսյան'!I21+'Լ. Կատվալյան'!I21+'Ա. Մկրտչյան'!I21+'Ն. Կարապետյան'!I21</f>
        <v>#REF!</v>
      </c>
      <c r="J21" s="42" t="e">
        <f>#REF!+'Ռ. Պապոյան'!J21+'Կ. Ֆարխոյան'!J21+'Լ. Սարգսյան'!J21+'Լ. Կատվալյան'!J21+'Ա. Մկրտչյան'!J21+'Ն. Կարապետյան'!J21</f>
        <v>#REF!</v>
      </c>
      <c r="K21" s="42" t="e">
        <f>#REF!+'Ռ. Պապոյան'!K21+'Կ. Ֆարխոյան'!K21+'Լ. Սարգսյան'!K21+'Լ. Կատվալյան'!K21+'Ա. Մկրտչյան'!K21+'Ն. Կարապետյան'!K21</f>
        <v>#REF!</v>
      </c>
      <c r="L21" s="42" t="e">
        <f>#REF!+'Ռ. Պապոյան'!L21+'Կ. Ֆարխոյան'!L21+'Լ. Սարգսյան'!L21+'Լ. Կատվալյան'!L21+'Ա. Մկրտչյան'!L21+'Ն. Կարապետյան'!L21</f>
        <v>#REF!</v>
      </c>
      <c r="M21" s="42" t="e">
        <f>#REF!+'Ռ. Պապոյան'!M21+'Կ. Ֆարխոյան'!M21+'Լ. Սարգսյան'!M21+'Լ. Կատվալյան'!M21+'Ա. Մկրտչյան'!M21+'Ն. Կարապետյան'!M21</f>
        <v>#REF!</v>
      </c>
      <c r="N21" s="42" t="e">
        <f>#REF!+'Ռ. Պապոյան'!N21+'Կ. Ֆարխոյան'!N21+'Լ. Սարգսյան'!N21+'Լ. Կատվալյան'!N21+'Ա. Մկրտչյան'!N21+'Ն. Կարապետյան'!N21</f>
        <v>#REF!</v>
      </c>
      <c r="O21" s="42" t="e">
        <f>#REF!+'Ռ. Պապոյան'!O21+'Կ. Ֆարխոյան'!O21+'Լ. Սարգսյան'!O21+'Լ. Կատվալյան'!O21+'Ա. Մկրտչյան'!O21+'Ն. Կարապետյան'!O21</f>
        <v>#REF!</v>
      </c>
      <c r="P21" s="42" t="e">
        <f>#REF!+'Ռ. Պապոյան'!P21+'Կ. Ֆարխոյան'!P21+'Լ. Սարգսյան'!P21+'Լ. Կատվալյան'!P21+'Ա. Մկրտչյան'!P21+'Ն. Կարապետյան'!P21</f>
        <v>#REF!</v>
      </c>
      <c r="Q21" s="42" t="e">
        <f>#REF!+'Ռ. Պապոյան'!Q21+'Կ. Ֆարխոյան'!Q21+'Լ. Սարգսյան'!Q21+'Լ. Կատվալյան'!Q21+'Ա. Մկրտչյան'!Q21+'Ն. Կարապետյան'!Q21</f>
        <v>#REF!</v>
      </c>
      <c r="R21" s="42" t="e">
        <f>#REF!+'Ռ. Պապոյան'!R21+'Կ. Ֆարխոյան'!R21+'Լ. Սարգսյան'!R21+'Լ. Կատվալյան'!R21+'Ա. Մկրտչյան'!R21+'Ն. Կարապետյան'!R21</f>
        <v>#REF!</v>
      </c>
      <c r="S21" s="43"/>
      <c r="T21" s="37" t="e">
        <f>J21+K21</f>
        <v>#REF!</v>
      </c>
      <c r="U21" s="37" t="e">
        <f>P21+Q21+R21</f>
        <v>#REF!</v>
      </c>
      <c r="V21" s="37" t="e">
        <f>P21</f>
        <v>#REF!</v>
      </c>
      <c r="W21" s="37" t="e">
        <f>L21+M21+N21+O21</f>
        <v>#REF!</v>
      </c>
    </row>
    <row r="22" spans="1:23" ht="30" customHeight="1" thickBot="1" x14ac:dyDescent="0.3">
      <c r="A22" s="28">
        <v>5</v>
      </c>
      <c r="B22" s="47" t="s">
        <v>23</v>
      </c>
      <c r="C22" s="47"/>
      <c r="D22" s="42" t="e">
        <f>#REF!+'Ռ. Պապոյան'!D22+'Կ. Ֆարխոյան'!D22+'Լ. Սարգսյան'!D22+'Լ. Կատվալյան'!D22+'Ա. Մկրտչյան'!D22+'Ն. Կարապետյան'!D22</f>
        <v>#REF!</v>
      </c>
      <c r="E22" s="42" t="e">
        <f>#REF!+'Ռ. Պապոյան'!E22+'Կ. Ֆարխոյան'!E22+'Լ. Սարգսյան'!E22+'Լ. Կատվալյան'!E22+'Ա. Մկրտչյան'!E22+'Ն. Կարապետյան'!E22</f>
        <v>#REF!</v>
      </c>
      <c r="F22" s="42" t="e">
        <f>#REF!+'Ռ. Պապոյան'!F22+'Կ. Ֆարխոյան'!F22+'Լ. Սարգսյան'!F22+'Լ. Կատվալյան'!F22+'Ա. Մկրտչյան'!F22+'Ն. Կարապետյան'!F22</f>
        <v>#REF!</v>
      </c>
      <c r="G22" s="42" t="e">
        <f>#REF!+'Ռ. Պապոյան'!G22+'Կ. Ֆարխոյան'!G22+'Լ. Սարգսյան'!G22+'Լ. Կատվալյան'!G22+'Ա. Մկրտչյան'!G22+'Ն. Կարապետյան'!G22</f>
        <v>#REF!</v>
      </c>
      <c r="H22" s="42" t="e">
        <f>#REF!+'Ռ. Պապոյան'!H22+'Կ. Ֆարխոյան'!H22+'Լ. Սարգսյան'!H22+'Լ. Կատվալյան'!H22+'Ա. Մկրտչյան'!H22+'Ն. Կարապետյան'!H22</f>
        <v>#REF!</v>
      </c>
      <c r="I22" s="42" t="e">
        <f>#REF!+'Ռ. Պապոյան'!I22+'Կ. Ֆարխոյան'!I22+'Լ. Սարգսյան'!I22+'Լ. Կատվալյան'!I22+'Ա. Մկրտչյան'!I22+'Ն. Կարապետյան'!I22</f>
        <v>#REF!</v>
      </c>
      <c r="J22" s="42" t="e">
        <f>#REF!+'Ռ. Պապոյան'!J22+'Կ. Ֆարխոյան'!J22+'Լ. Սարգսյան'!J22+'Լ. Կատվալյան'!J22+'Ա. Մկրտչյան'!J22+'Ն. Կարապետյան'!J22</f>
        <v>#REF!</v>
      </c>
      <c r="K22" s="42" t="e">
        <f>#REF!+'Ռ. Պապոյան'!K22+'Կ. Ֆարխոյան'!K22+'Լ. Սարգսյան'!K22+'Լ. Կատվալյան'!K22+'Ա. Մկրտչյան'!K22+'Ն. Կարապետյան'!K22</f>
        <v>#REF!</v>
      </c>
      <c r="L22" s="42" t="e">
        <f>#REF!+'Ռ. Պապոյան'!L22+'Կ. Ֆարխոյան'!L22+'Լ. Սարգսյան'!L22+'Լ. Կատվալյան'!L22+'Ա. Մկրտչյան'!L22+'Ն. Կարապետյան'!L22</f>
        <v>#REF!</v>
      </c>
      <c r="M22" s="42" t="e">
        <f>#REF!+'Ռ. Պապոյան'!M22+'Կ. Ֆարխոյան'!M22+'Լ. Սարգսյան'!M22+'Լ. Կատվալյան'!M22+'Ա. Մկրտչյան'!M22+'Ն. Կարապետյան'!M22</f>
        <v>#REF!</v>
      </c>
      <c r="N22" s="42" t="e">
        <f>#REF!+'Ռ. Պապոյան'!N22+'Կ. Ֆարխոյան'!N22+'Լ. Սարգսյան'!N22+'Լ. Կատվալյան'!N22+'Ա. Մկրտչյան'!N22+'Ն. Կարապետյան'!N22</f>
        <v>#REF!</v>
      </c>
      <c r="O22" s="42" t="e">
        <f>#REF!+'Ռ. Պապոյան'!O22+'Կ. Ֆարխոյան'!O22+'Լ. Սարգսյան'!O22+'Լ. Կատվալյան'!O22+'Ա. Մկրտչյան'!O22+'Ն. Կարապետյան'!O22</f>
        <v>#REF!</v>
      </c>
      <c r="P22" s="42" t="e">
        <f>#REF!+'Ռ. Պապոյան'!P22+'Կ. Ֆարխոյան'!P22+'Լ. Սարգսյան'!P22+'Լ. Կատվալյան'!P22+'Ա. Մկրտչյան'!P22+'Ն. Կարապետյան'!P22</f>
        <v>#REF!</v>
      </c>
      <c r="Q22" s="42" t="e">
        <f>#REF!+'Ռ. Պապոյան'!Q22+'Կ. Ֆարխոյան'!Q22+'Լ. Սարգսյան'!Q22+'Լ. Կատվալյան'!Q22+'Ա. Մկրտչյան'!Q22+'Ն. Կարապետյան'!Q22</f>
        <v>#REF!</v>
      </c>
      <c r="R22" s="42" t="e">
        <f>#REF!+'Ռ. Պապոյան'!R22+'Կ. Ֆարխոյան'!R22+'Լ. Սարգսյան'!R22+'Լ. Կատվալյան'!R22+'Ա. Մկրտչյան'!R22+'Ն. Կարապետյան'!R22</f>
        <v>#REF!</v>
      </c>
      <c r="S22" s="43"/>
      <c r="T22" s="37" t="e">
        <f>J22+K22</f>
        <v>#REF!</v>
      </c>
      <c r="U22" s="37" t="e">
        <f>P22+Q22+R22</f>
        <v>#REF!</v>
      </c>
      <c r="V22" s="37" t="e">
        <f>P22</f>
        <v>#REF!</v>
      </c>
      <c r="W22" s="37" t="e">
        <f>L22+M22+N22+O22</f>
        <v>#REF!</v>
      </c>
    </row>
    <row r="23" spans="1:23" ht="21.75" customHeight="1" thickBot="1" x14ac:dyDescent="0.3">
      <c r="A23" s="48" t="s">
        <v>24</v>
      </c>
      <c r="B23" s="49"/>
      <c r="C23" s="49"/>
      <c r="D23" s="42" t="e">
        <f>#REF!+'Ռ. Պապոյան'!D23+'Կ. Ֆարխոյան'!D23+'Լ. Սարգսյան'!D23+'Լ. Կատվալյան'!D23+'Ա. Մկրտչյան'!D23+'Ն. Կարապետյան'!D23</f>
        <v>#REF!</v>
      </c>
      <c r="E23" s="42" t="e">
        <f>#REF!+'Ռ. Պապոյան'!E23+'Կ. Ֆարխոյան'!E23+'Լ. Սարգսյան'!E23+'Լ. Կատվալյան'!E23+'Ա. Մկրտչյան'!E23+'Ն. Կարապետյան'!E23</f>
        <v>#REF!</v>
      </c>
      <c r="F23" s="42" t="e">
        <f>#REF!+'Ռ. Պապոյան'!F23+'Կ. Ֆարխոյան'!F23+'Լ. Սարգսյան'!F23+'Լ. Կատվալյան'!F23+'Ա. Մկրտչյան'!F23+'Ն. Կարապետյան'!F23</f>
        <v>#REF!</v>
      </c>
      <c r="G23" s="42" t="e">
        <f>#REF!+'Ռ. Պապոյան'!G23+'Կ. Ֆարխոյան'!G23+'Լ. Սարգսյան'!G23+'Լ. Կատվալյան'!G23+'Ա. Մկրտչյան'!G23+'Ն. Կարապետյան'!G23</f>
        <v>#REF!</v>
      </c>
      <c r="H23" s="42" t="e">
        <f>#REF!+'Ռ. Պապոյան'!H23+'Կ. Ֆարխոյան'!H23+'Լ. Սարգսյան'!H23+'Լ. Կատվալյան'!H23+'Ա. Մկրտչյան'!H23+'Ն. Կարապետյան'!H23</f>
        <v>#REF!</v>
      </c>
      <c r="I23" s="42" t="e">
        <f>#REF!+'Ռ. Պապոյան'!I23+'Կ. Ֆարխոյան'!I23+'Լ. Սարգսյան'!I23+'Լ. Կատվալյան'!I23+'Ա. Մկրտչյան'!I23+'Ն. Կարապետյան'!I23</f>
        <v>#REF!</v>
      </c>
      <c r="J23" s="42" t="e">
        <f>#REF!+'Ռ. Պապոյան'!J23+'Կ. Ֆարխոյան'!J23+'Լ. Սարգսյան'!J23+'Լ. Կատվալյան'!J23+'Ա. Մկրտչյան'!J23+'Ն. Կարապետյան'!J23</f>
        <v>#REF!</v>
      </c>
      <c r="K23" s="42" t="e">
        <f>#REF!+'Ռ. Պապոյան'!K23+'Կ. Ֆարխոյան'!K23+'Լ. Սարգսյան'!K23+'Լ. Կատվալյան'!K23+'Ա. Մկրտչյան'!K23+'Ն. Կարապետյան'!K23</f>
        <v>#REF!</v>
      </c>
      <c r="L23" s="42" t="e">
        <f>#REF!+'Ռ. Պապոյան'!L23+'Կ. Ֆարխոյան'!L23+'Լ. Սարգսյան'!L23+'Լ. Կատվալյան'!L23+'Ա. Մկրտչյան'!L23+'Ն. Կարապետյան'!L23</f>
        <v>#REF!</v>
      </c>
      <c r="M23" s="42" t="e">
        <f>#REF!+'Ռ. Պապոյան'!M23+'Կ. Ֆարխոյան'!M23+'Լ. Սարգսյան'!M23+'Լ. Կատվալյան'!M23+'Ա. Մկրտչյան'!M23+'Ն. Կարապետյան'!M23</f>
        <v>#REF!</v>
      </c>
      <c r="N23" s="42" t="e">
        <f>#REF!+'Ռ. Պապոյան'!N23+'Կ. Ֆարխոյան'!N23+'Լ. Սարգսյան'!N23+'Լ. Կատվալյան'!N23+'Ա. Մկրտչյան'!N23+'Ն. Կարապետյան'!N23</f>
        <v>#REF!</v>
      </c>
      <c r="O23" s="42" t="e">
        <f>#REF!+'Ռ. Պապոյան'!O23+'Կ. Ֆարխոյան'!O23+'Լ. Սարգսյան'!O23+'Լ. Կատվալյան'!O23+'Ա. Մկրտչյան'!O23+'Ն. Կարապետյան'!O23</f>
        <v>#REF!</v>
      </c>
      <c r="P23" s="42" t="e">
        <f>#REF!+'Ռ. Պապոյան'!P23+'Կ. Ֆարխոյան'!P23+'Լ. Սարգսյան'!P23+'Լ. Կատվալյան'!P23+'Ա. Մկրտչյան'!P23+'Ն. Կարապետյան'!P23</f>
        <v>#REF!</v>
      </c>
      <c r="Q23" s="42" t="e">
        <f>#REF!+'Ռ. Պապոյան'!Q23+'Կ. Ֆարխոյան'!Q23+'Լ. Սարգսյան'!Q23+'Լ. Կատվալյան'!Q23+'Ա. Մկրտչյան'!Q23+'Ն. Կարապետյան'!Q23</f>
        <v>#REF!</v>
      </c>
      <c r="R23" s="42" t="e">
        <f>#REF!+'Ռ. Պապոյան'!R23+'Կ. Ֆարխոյան'!R23+'Լ. Սարգսյան'!R23+'Լ. Կատվալյան'!R23+'Ա. Մկրտչյան'!R23+'Ն. Կարապետյան'!R23</f>
        <v>#REF!</v>
      </c>
      <c r="S23" s="44"/>
      <c r="T23" s="40" t="e">
        <f>SUM(T7:T16,T18:T22)</f>
        <v>#REF!</v>
      </c>
      <c r="U23" s="40" t="e">
        <f>SUM(U7:U16,U18:U22)</f>
        <v>#REF!</v>
      </c>
      <c r="V23" s="40" t="e">
        <f>SUM(V7:V16,V18:V22)</f>
        <v>#REF!</v>
      </c>
      <c r="W23" s="40" t="e">
        <f>SUM(W7:W16,W18:W22)</f>
        <v>#REF!</v>
      </c>
    </row>
  </sheetData>
  <sheetProtection password="CC0F" sheet="1"/>
  <mergeCells count="40">
    <mergeCell ref="D17:W17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R3:R5"/>
    <mergeCell ref="G4:G5"/>
    <mergeCell ref="H4:H5"/>
    <mergeCell ref="I4:I5"/>
    <mergeCell ref="J4:J5"/>
    <mergeCell ref="K4:K5"/>
    <mergeCell ref="L3:L5"/>
    <mergeCell ref="M3:N4"/>
    <mergeCell ref="O3:O5"/>
    <mergeCell ref="P3:Q4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B18:C18"/>
    <mergeCell ref="B19:C19"/>
    <mergeCell ref="B20:C2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topLeftCell="A16"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4" t="s">
        <v>48</v>
      </c>
      <c r="B1" s="84"/>
      <c r="C1" s="84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85" t="s">
        <v>49</v>
      </c>
      <c r="Q1" s="85"/>
      <c r="R1" s="85"/>
      <c r="S1" s="5"/>
    </row>
    <row r="2" spans="1:23" ht="75.75" customHeight="1" x14ac:dyDescent="0.25">
      <c r="A2" s="86" t="s">
        <v>42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5"/>
    </row>
    <row r="3" spans="1:23" ht="62.25" customHeight="1" x14ac:dyDescent="0.25">
      <c r="A3" s="73" t="s">
        <v>35</v>
      </c>
      <c r="B3" s="74"/>
      <c r="C3" s="75"/>
      <c r="D3" s="59" t="s">
        <v>5</v>
      </c>
      <c r="E3" s="59" t="s">
        <v>25</v>
      </c>
      <c r="F3" s="59" t="s">
        <v>0</v>
      </c>
      <c r="G3" s="79" t="s">
        <v>29</v>
      </c>
      <c r="H3" s="80"/>
      <c r="I3" s="80"/>
      <c r="J3" s="80"/>
      <c r="K3" s="81"/>
      <c r="L3" s="59" t="s">
        <v>26</v>
      </c>
      <c r="M3" s="62" t="s">
        <v>27</v>
      </c>
      <c r="N3" s="63"/>
      <c r="O3" s="60" t="s">
        <v>1</v>
      </c>
      <c r="P3" s="62" t="s">
        <v>28</v>
      </c>
      <c r="Q3" s="63"/>
      <c r="R3" s="59" t="s">
        <v>2</v>
      </c>
      <c r="S3" s="6"/>
      <c r="T3" s="2"/>
    </row>
    <row r="4" spans="1:23" ht="24" customHeight="1" x14ac:dyDescent="0.25">
      <c r="A4" s="76"/>
      <c r="B4" s="77"/>
      <c r="C4" s="78"/>
      <c r="D4" s="59"/>
      <c r="E4" s="59"/>
      <c r="F4" s="59"/>
      <c r="G4" s="60" t="s">
        <v>31</v>
      </c>
      <c r="H4" s="60" t="s">
        <v>32</v>
      </c>
      <c r="I4" s="60" t="s">
        <v>33</v>
      </c>
      <c r="J4" s="60" t="s">
        <v>34</v>
      </c>
      <c r="K4" s="60" t="s">
        <v>30</v>
      </c>
      <c r="L4" s="59"/>
      <c r="M4" s="64"/>
      <c r="N4" s="65"/>
      <c r="O4" s="61"/>
      <c r="P4" s="64"/>
      <c r="Q4" s="65"/>
      <c r="R4" s="59"/>
      <c r="S4" s="7"/>
    </row>
    <row r="5" spans="1:23" ht="123" customHeight="1" thickBot="1" x14ac:dyDescent="0.3">
      <c r="A5" s="76"/>
      <c r="B5" s="77"/>
      <c r="C5" s="78"/>
      <c r="D5" s="60"/>
      <c r="E5" s="60"/>
      <c r="F5" s="60"/>
      <c r="G5" s="61"/>
      <c r="H5" s="61"/>
      <c r="I5" s="61"/>
      <c r="J5" s="61"/>
      <c r="K5" s="61"/>
      <c r="L5" s="60"/>
      <c r="M5" s="17" t="s">
        <v>37</v>
      </c>
      <c r="N5" s="17" t="s">
        <v>3</v>
      </c>
      <c r="O5" s="61"/>
      <c r="P5" s="17" t="s">
        <v>38</v>
      </c>
      <c r="Q5" s="17" t="s">
        <v>4</v>
      </c>
      <c r="R5" s="60"/>
      <c r="S5" s="8"/>
    </row>
    <row r="6" spans="1:23" ht="33" customHeight="1" thickBot="1" x14ac:dyDescent="0.3">
      <c r="A6" s="55" t="s">
        <v>17</v>
      </c>
      <c r="B6" s="56"/>
      <c r="C6" s="56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7" t="s">
        <v>39</v>
      </c>
      <c r="U6" s="57"/>
      <c r="V6" s="57" t="s">
        <v>40</v>
      </c>
      <c r="W6" s="57"/>
    </row>
    <row r="7" spans="1:23" ht="33" customHeight="1" x14ac:dyDescent="0.25">
      <c r="A7" s="19">
        <v>1</v>
      </c>
      <c r="B7" s="58" t="s">
        <v>7</v>
      </c>
      <c r="C7" s="58"/>
      <c r="D7" s="20"/>
      <c r="E7" s="20">
        <v>17</v>
      </c>
      <c r="F7" s="20"/>
      <c r="G7" s="20">
        <v>2</v>
      </c>
      <c r="H7" s="20">
        <v>15</v>
      </c>
      <c r="I7" s="20"/>
      <c r="J7" s="20"/>
      <c r="K7" s="20">
        <v>17</v>
      </c>
      <c r="L7" s="20"/>
      <c r="M7" s="20"/>
      <c r="N7" s="20">
        <v>1</v>
      </c>
      <c r="O7" s="20"/>
      <c r="P7" s="20"/>
      <c r="Q7" s="20">
        <v>1</v>
      </c>
      <c r="R7" s="20"/>
      <c r="S7" s="3"/>
      <c r="T7" s="37">
        <f>J7+K7</f>
        <v>17</v>
      </c>
      <c r="U7" s="37">
        <f>P7+Q7+R7</f>
        <v>1</v>
      </c>
      <c r="V7" s="37">
        <f>P7</f>
        <v>0</v>
      </c>
      <c r="W7" s="37">
        <f>L7+M7+N7+O7</f>
        <v>1</v>
      </c>
    </row>
    <row r="8" spans="1:23" ht="33" customHeight="1" x14ac:dyDescent="0.25">
      <c r="A8" s="21">
        <v>2</v>
      </c>
      <c r="B8" s="46" t="s">
        <v>8</v>
      </c>
      <c r="C8" s="46"/>
      <c r="D8" s="22">
        <v>1</v>
      </c>
      <c r="E8" s="22">
        <v>16</v>
      </c>
      <c r="F8" s="22">
        <v>1</v>
      </c>
      <c r="G8" s="22"/>
      <c r="H8" s="22">
        <v>15</v>
      </c>
      <c r="I8" s="22">
        <v>1</v>
      </c>
      <c r="J8" s="22"/>
      <c r="K8" s="22">
        <v>16</v>
      </c>
      <c r="L8" s="22"/>
      <c r="M8" s="22"/>
      <c r="N8" s="22">
        <v>4</v>
      </c>
      <c r="O8" s="22">
        <v>1</v>
      </c>
      <c r="P8" s="22"/>
      <c r="Q8" s="22"/>
      <c r="R8" s="22">
        <v>3</v>
      </c>
      <c r="S8" s="3"/>
      <c r="T8" s="37">
        <f t="shared" ref="T8:T16" si="0">J8+K8</f>
        <v>16</v>
      </c>
      <c r="U8" s="37">
        <f t="shared" ref="U8:U16" si="1">P8+Q8+R8</f>
        <v>3</v>
      </c>
      <c r="V8" s="37">
        <f t="shared" ref="V8:V16" si="2">P8</f>
        <v>0</v>
      </c>
      <c r="W8" s="37">
        <f t="shared" ref="W8:W16" si="3">L8+M8+N8+O8</f>
        <v>5</v>
      </c>
    </row>
    <row r="9" spans="1:23" ht="30.75" customHeight="1" x14ac:dyDescent="0.25">
      <c r="A9" s="21">
        <v>3</v>
      </c>
      <c r="B9" s="46" t="s">
        <v>9</v>
      </c>
      <c r="C9" s="46"/>
      <c r="D9" s="22"/>
      <c r="E9" s="22">
        <v>4</v>
      </c>
      <c r="F9" s="22"/>
      <c r="G9" s="22"/>
      <c r="H9" s="22">
        <v>4</v>
      </c>
      <c r="I9" s="22"/>
      <c r="J9" s="22"/>
      <c r="K9" s="22">
        <v>4</v>
      </c>
      <c r="L9" s="22"/>
      <c r="M9" s="22"/>
      <c r="N9" s="22"/>
      <c r="O9" s="22"/>
      <c r="P9" s="22"/>
      <c r="Q9" s="22"/>
      <c r="R9" s="22"/>
      <c r="S9" s="3"/>
      <c r="T9" s="37">
        <f t="shared" si="0"/>
        <v>4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1.5" customHeight="1" x14ac:dyDescent="0.25">
      <c r="A10" s="21">
        <v>4</v>
      </c>
      <c r="B10" s="46" t="s">
        <v>10</v>
      </c>
      <c r="C10" s="46"/>
      <c r="D10" s="22"/>
      <c r="E10" s="22">
        <v>18</v>
      </c>
      <c r="F10" s="22"/>
      <c r="G10" s="22">
        <v>16</v>
      </c>
      <c r="H10" s="22">
        <v>2</v>
      </c>
      <c r="I10" s="22"/>
      <c r="J10" s="22"/>
      <c r="K10" s="22">
        <v>18</v>
      </c>
      <c r="L10" s="22"/>
      <c r="M10" s="22"/>
      <c r="N10" s="22">
        <v>2</v>
      </c>
      <c r="O10" s="22">
        <v>2</v>
      </c>
      <c r="P10" s="22"/>
      <c r="Q10" s="22"/>
      <c r="R10" s="22"/>
      <c r="S10" s="3"/>
      <c r="T10" s="37">
        <f t="shared" si="0"/>
        <v>18</v>
      </c>
      <c r="U10" s="37">
        <f t="shared" si="1"/>
        <v>0</v>
      </c>
      <c r="V10" s="37">
        <f t="shared" si="2"/>
        <v>0</v>
      </c>
      <c r="W10" s="37">
        <f t="shared" si="3"/>
        <v>4</v>
      </c>
    </row>
    <row r="11" spans="1:23" ht="29.25" customHeight="1" x14ac:dyDescent="0.25">
      <c r="A11" s="21">
        <v>5</v>
      </c>
      <c r="B11" s="46" t="s">
        <v>11</v>
      </c>
      <c r="C11" s="46"/>
      <c r="D11" s="22"/>
      <c r="E11" s="22">
        <v>46</v>
      </c>
      <c r="F11" s="22"/>
      <c r="G11" s="22"/>
      <c r="H11" s="22">
        <v>46</v>
      </c>
      <c r="I11" s="22"/>
      <c r="J11" s="22"/>
      <c r="K11" s="22">
        <v>46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46</v>
      </c>
      <c r="U11" s="37">
        <f t="shared" si="1"/>
        <v>0</v>
      </c>
      <c r="V11" s="37">
        <f t="shared" si="2"/>
        <v>0</v>
      </c>
      <c r="W11" s="37">
        <f t="shared" si="3"/>
        <v>0</v>
      </c>
    </row>
    <row r="12" spans="1:23" ht="45" customHeight="1" x14ac:dyDescent="0.25">
      <c r="A12" s="21">
        <v>6</v>
      </c>
      <c r="B12" s="54" t="s">
        <v>12</v>
      </c>
      <c r="C12" s="54"/>
      <c r="D12" s="22"/>
      <c r="E12" s="22">
        <v>4</v>
      </c>
      <c r="F12" s="22"/>
      <c r="G12" s="22"/>
      <c r="H12" s="22">
        <v>4</v>
      </c>
      <c r="I12" s="22"/>
      <c r="J12" s="22"/>
      <c r="K12" s="22">
        <v>4</v>
      </c>
      <c r="L12" s="22"/>
      <c r="M12" s="22"/>
      <c r="N12" s="22"/>
      <c r="O12" s="22"/>
      <c r="P12" s="22"/>
      <c r="Q12" s="22"/>
      <c r="R12" s="22"/>
      <c r="S12" s="3"/>
      <c r="T12" s="37">
        <f t="shared" si="0"/>
        <v>4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54" t="s">
        <v>13</v>
      </c>
      <c r="C13" s="54"/>
      <c r="D13" s="22"/>
      <c r="E13" s="22">
        <v>1</v>
      </c>
      <c r="F13" s="22"/>
      <c r="G13" s="22"/>
      <c r="H13" s="22">
        <v>1</v>
      </c>
      <c r="I13" s="22"/>
      <c r="J13" s="22"/>
      <c r="K13" s="22">
        <v>1</v>
      </c>
      <c r="L13" s="22"/>
      <c r="M13" s="22"/>
      <c r="N13" s="22"/>
      <c r="O13" s="22"/>
      <c r="P13" s="22"/>
      <c r="Q13" s="22"/>
      <c r="R13" s="22"/>
      <c r="S13" s="3"/>
      <c r="T13" s="37">
        <f t="shared" si="0"/>
        <v>1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4" t="s">
        <v>14</v>
      </c>
      <c r="C14" s="54"/>
      <c r="D14" s="22"/>
      <c r="E14" s="22">
        <v>10</v>
      </c>
      <c r="F14" s="22"/>
      <c r="G14" s="22"/>
      <c r="H14" s="22">
        <v>10</v>
      </c>
      <c r="I14" s="22"/>
      <c r="J14" s="22"/>
      <c r="K14" s="22">
        <v>10</v>
      </c>
      <c r="L14" s="22"/>
      <c r="M14" s="22"/>
      <c r="N14" s="22"/>
      <c r="O14" s="22"/>
      <c r="P14" s="22"/>
      <c r="Q14" s="22"/>
      <c r="R14" s="22"/>
      <c r="S14" s="3"/>
      <c r="T14" s="37">
        <f t="shared" si="0"/>
        <v>10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50" t="s">
        <v>15</v>
      </c>
      <c r="C15" s="50"/>
      <c r="D15" s="22"/>
      <c r="E15" s="22">
        <v>39</v>
      </c>
      <c r="F15" s="22"/>
      <c r="G15" s="22"/>
      <c r="H15" s="22">
        <v>39</v>
      </c>
      <c r="I15" s="22"/>
      <c r="J15" s="22"/>
      <c r="K15" s="22">
        <v>39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39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x14ac:dyDescent="0.25">
      <c r="A16" s="21">
        <v>10</v>
      </c>
      <c r="B16" s="50" t="s">
        <v>16</v>
      </c>
      <c r="C16" s="50"/>
      <c r="D16" s="24">
        <v>3</v>
      </c>
      <c r="E16" s="24">
        <v>9</v>
      </c>
      <c r="F16" s="24"/>
      <c r="G16" s="24">
        <v>6</v>
      </c>
      <c r="H16" s="24">
        <v>2</v>
      </c>
      <c r="I16" s="24">
        <v>1</v>
      </c>
      <c r="J16" s="24"/>
      <c r="K16" s="24">
        <v>9</v>
      </c>
      <c r="L16" s="24">
        <v>1</v>
      </c>
      <c r="M16" s="24"/>
      <c r="N16" s="24">
        <v>5</v>
      </c>
      <c r="O16" s="24">
        <v>4</v>
      </c>
      <c r="P16" s="24"/>
      <c r="Q16" s="24"/>
      <c r="R16" s="24">
        <v>1</v>
      </c>
      <c r="S16" s="3"/>
      <c r="T16" s="37">
        <f t="shared" si="0"/>
        <v>9</v>
      </c>
      <c r="U16" s="37">
        <f t="shared" si="1"/>
        <v>1</v>
      </c>
      <c r="V16" s="37">
        <f t="shared" si="2"/>
        <v>0</v>
      </c>
      <c r="W16" s="37">
        <f t="shared" si="3"/>
        <v>10</v>
      </c>
    </row>
    <row r="17" spans="1:23" ht="63.75" customHeight="1" x14ac:dyDescent="0.25">
      <c r="A17" s="51" t="s">
        <v>18</v>
      </c>
      <c r="B17" s="51"/>
      <c r="C17" s="52"/>
      <c r="D17" s="82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4"/>
      <c r="T17" s="38"/>
      <c r="U17" s="39"/>
      <c r="V17" s="39"/>
      <c r="W17" s="39"/>
    </row>
    <row r="18" spans="1:23" ht="35.25" customHeight="1" x14ac:dyDescent="0.25">
      <c r="A18" s="26">
        <v>1</v>
      </c>
      <c r="B18" s="53" t="s">
        <v>19</v>
      </c>
      <c r="C18" s="5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>P18+Q18+R18</f>
        <v>0</v>
      </c>
      <c r="V18" s="37">
        <f>P18</f>
        <v>0</v>
      </c>
      <c r="W18" s="37">
        <f>L18+M18+N18+O18</f>
        <v>0</v>
      </c>
    </row>
    <row r="19" spans="1:23" ht="33.75" customHeight="1" x14ac:dyDescent="0.25">
      <c r="A19" s="27">
        <v>2</v>
      </c>
      <c r="B19" s="53" t="s">
        <v>20</v>
      </c>
      <c r="C19" s="53"/>
      <c r="D19" s="22"/>
      <c r="E19" s="22">
        <v>7</v>
      </c>
      <c r="F19" s="22"/>
      <c r="G19" s="22">
        <v>1</v>
      </c>
      <c r="H19" s="22">
        <v>5</v>
      </c>
      <c r="I19" s="22"/>
      <c r="J19" s="22"/>
      <c r="K19" s="22">
        <v>6</v>
      </c>
      <c r="L19" s="22">
        <v>1</v>
      </c>
      <c r="M19" s="22"/>
      <c r="N19" s="22"/>
      <c r="O19" s="22"/>
      <c r="P19" s="22"/>
      <c r="Q19" s="22"/>
      <c r="R19" s="22"/>
      <c r="S19" s="3"/>
      <c r="T19" s="37">
        <f>J19+K19</f>
        <v>6</v>
      </c>
      <c r="U19" s="37">
        <f>P19+Q19+R19</f>
        <v>0</v>
      </c>
      <c r="V19" s="37">
        <f>P19</f>
        <v>0</v>
      </c>
      <c r="W19" s="37">
        <f>L19+M19+N19+O19</f>
        <v>1</v>
      </c>
    </row>
    <row r="20" spans="1:23" ht="34.5" customHeight="1" x14ac:dyDescent="0.25">
      <c r="A20" s="26">
        <v>3</v>
      </c>
      <c r="B20" s="46" t="s">
        <v>21</v>
      </c>
      <c r="C20" s="46"/>
      <c r="D20" s="22"/>
      <c r="E20" s="22">
        <v>3</v>
      </c>
      <c r="F20" s="22"/>
      <c r="G20" s="22"/>
      <c r="H20" s="22">
        <v>3</v>
      </c>
      <c r="I20" s="22"/>
      <c r="J20" s="22"/>
      <c r="K20" s="22">
        <v>3</v>
      </c>
      <c r="L20" s="22"/>
      <c r="M20" s="22"/>
      <c r="N20" s="22"/>
      <c r="O20" s="22"/>
      <c r="P20" s="22"/>
      <c r="Q20" s="22"/>
      <c r="R20" s="22"/>
      <c r="S20" s="3"/>
      <c r="T20" s="37">
        <f>J20+K20</f>
        <v>3</v>
      </c>
      <c r="U20" s="37">
        <f>P20+Q20+R20</f>
        <v>0</v>
      </c>
      <c r="V20" s="37">
        <f>P20</f>
        <v>0</v>
      </c>
      <c r="W20" s="37">
        <f>L20+M20+N20+O20</f>
        <v>0</v>
      </c>
    </row>
    <row r="21" spans="1:23" ht="30" customHeight="1" x14ac:dyDescent="0.25">
      <c r="A21" s="27">
        <v>4</v>
      </c>
      <c r="B21" s="46" t="s">
        <v>22</v>
      </c>
      <c r="C21" s="46"/>
      <c r="D21" s="22"/>
      <c r="E21" s="22">
        <v>1</v>
      </c>
      <c r="F21" s="22"/>
      <c r="G21" s="22"/>
      <c r="H21" s="22">
        <v>1</v>
      </c>
      <c r="I21" s="22"/>
      <c r="J21" s="22"/>
      <c r="K21" s="22">
        <v>1</v>
      </c>
      <c r="L21" s="22"/>
      <c r="M21" s="22"/>
      <c r="N21" s="22"/>
      <c r="O21" s="22"/>
      <c r="P21" s="22"/>
      <c r="Q21" s="22"/>
      <c r="R21" s="22"/>
      <c r="S21" s="3"/>
      <c r="T21" s="37">
        <f>J21+K21</f>
        <v>1</v>
      </c>
      <c r="U21" s="37">
        <f>P21+Q21+R21</f>
        <v>0</v>
      </c>
      <c r="V21" s="37">
        <f>P21</f>
        <v>0</v>
      </c>
      <c r="W21" s="37">
        <f>L21+M21+N21+O21</f>
        <v>0</v>
      </c>
    </row>
    <row r="22" spans="1:23" ht="30" customHeight="1" thickBot="1" x14ac:dyDescent="0.3">
      <c r="A22" s="28">
        <v>5</v>
      </c>
      <c r="B22" s="47" t="s">
        <v>23</v>
      </c>
      <c r="C22" s="47"/>
      <c r="D22" s="24">
        <v>2</v>
      </c>
      <c r="E22" s="24">
        <v>2</v>
      </c>
      <c r="F22" s="24"/>
      <c r="G22" s="24"/>
      <c r="H22" s="24">
        <v>1</v>
      </c>
      <c r="I22" s="24"/>
      <c r="J22" s="24">
        <v>1</v>
      </c>
      <c r="K22" s="24">
        <v>2</v>
      </c>
      <c r="L22" s="24">
        <v>1</v>
      </c>
      <c r="M22" s="24"/>
      <c r="N22" s="24"/>
      <c r="O22" s="24"/>
      <c r="P22" s="24"/>
      <c r="Q22" s="24"/>
      <c r="R22" s="24"/>
      <c r="S22" s="3"/>
      <c r="T22" s="37">
        <f>J22+K22</f>
        <v>3</v>
      </c>
      <c r="U22" s="37">
        <f>P22+Q22+R22</f>
        <v>0</v>
      </c>
      <c r="V22" s="37">
        <f>P22</f>
        <v>0</v>
      </c>
      <c r="W22" s="37">
        <f>L22+M22+N22+O22</f>
        <v>1</v>
      </c>
    </row>
    <row r="23" spans="1:23" ht="21.75" customHeight="1" thickBot="1" x14ac:dyDescent="0.3">
      <c r="A23" s="48" t="s">
        <v>24</v>
      </c>
      <c r="B23" s="49"/>
      <c r="C23" s="49"/>
      <c r="D23" s="45">
        <f>D7+D8+D9+D10+D11+D12+D13+D14+D15+D16+D18+D19+D20+D21+D22</f>
        <v>6</v>
      </c>
      <c r="E23" s="45">
        <f t="shared" ref="E23:R23" si="4">E7+E8+E9+E10+E11+E12+E13+E14+E15+E16+E18+E19+E20+E21+E22</f>
        <v>177</v>
      </c>
      <c r="F23" s="45">
        <f t="shared" si="4"/>
        <v>1</v>
      </c>
      <c r="G23" s="45">
        <f t="shared" si="4"/>
        <v>25</v>
      </c>
      <c r="H23" s="45">
        <f t="shared" si="4"/>
        <v>148</v>
      </c>
      <c r="I23" s="45">
        <f t="shared" si="4"/>
        <v>2</v>
      </c>
      <c r="J23" s="45">
        <f t="shared" si="4"/>
        <v>1</v>
      </c>
      <c r="K23" s="45">
        <f t="shared" si="4"/>
        <v>176</v>
      </c>
      <c r="L23" s="45">
        <f t="shared" si="4"/>
        <v>3</v>
      </c>
      <c r="M23" s="45">
        <f t="shared" si="4"/>
        <v>0</v>
      </c>
      <c r="N23" s="45">
        <f t="shared" si="4"/>
        <v>12</v>
      </c>
      <c r="O23" s="45">
        <f t="shared" si="4"/>
        <v>7</v>
      </c>
      <c r="P23" s="45">
        <f t="shared" si="4"/>
        <v>0</v>
      </c>
      <c r="Q23" s="45">
        <f t="shared" si="4"/>
        <v>1</v>
      </c>
      <c r="R23" s="45">
        <f t="shared" si="4"/>
        <v>4</v>
      </c>
      <c r="S23" s="4"/>
      <c r="T23" s="40">
        <f>SUM(T7:T16,T18:T22)</f>
        <v>177</v>
      </c>
      <c r="U23" s="40">
        <f>SUM(U7:U16,U18:U22)</f>
        <v>5</v>
      </c>
      <c r="V23" s="40">
        <f>SUM(V7:V16,V18:V22)</f>
        <v>0</v>
      </c>
      <c r="W23" s="40">
        <f>SUM(W7:W16,W18:W22)</f>
        <v>22</v>
      </c>
    </row>
  </sheetData>
  <mergeCells count="40"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A10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4" t="s">
        <v>48</v>
      </c>
      <c r="B1" s="84"/>
      <c r="C1" s="84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85" t="s">
        <v>49</v>
      </c>
      <c r="Q1" s="85"/>
      <c r="R1" s="85"/>
      <c r="S1" s="5"/>
    </row>
    <row r="2" spans="1:23" ht="63" customHeight="1" x14ac:dyDescent="0.25">
      <c r="A2" s="86" t="s">
        <v>43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5"/>
    </row>
    <row r="3" spans="1:23" ht="53.25" customHeight="1" x14ac:dyDescent="0.25">
      <c r="A3" s="73" t="s">
        <v>35</v>
      </c>
      <c r="B3" s="74"/>
      <c r="C3" s="75"/>
      <c r="D3" s="59" t="s">
        <v>5</v>
      </c>
      <c r="E3" s="59" t="s">
        <v>25</v>
      </c>
      <c r="F3" s="59" t="s">
        <v>0</v>
      </c>
      <c r="G3" s="79" t="s">
        <v>29</v>
      </c>
      <c r="H3" s="80"/>
      <c r="I3" s="80"/>
      <c r="J3" s="80"/>
      <c r="K3" s="81"/>
      <c r="L3" s="59" t="s">
        <v>26</v>
      </c>
      <c r="M3" s="62" t="s">
        <v>27</v>
      </c>
      <c r="N3" s="63"/>
      <c r="O3" s="60" t="s">
        <v>1</v>
      </c>
      <c r="P3" s="62" t="s">
        <v>28</v>
      </c>
      <c r="Q3" s="63"/>
      <c r="R3" s="59" t="s">
        <v>2</v>
      </c>
      <c r="S3" s="6"/>
      <c r="T3" s="2"/>
    </row>
    <row r="4" spans="1:23" ht="29.25" customHeight="1" x14ac:dyDescent="0.25">
      <c r="A4" s="76"/>
      <c r="B4" s="77"/>
      <c r="C4" s="78"/>
      <c r="D4" s="59"/>
      <c r="E4" s="59"/>
      <c r="F4" s="59"/>
      <c r="G4" s="60" t="s">
        <v>31</v>
      </c>
      <c r="H4" s="60" t="s">
        <v>32</v>
      </c>
      <c r="I4" s="60" t="s">
        <v>33</v>
      </c>
      <c r="J4" s="60" t="s">
        <v>34</v>
      </c>
      <c r="K4" s="60" t="s">
        <v>30</v>
      </c>
      <c r="L4" s="59"/>
      <c r="M4" s="64"/>
      <c r="N4" s="65"/>
      <c r="O4" s="61"/>
      <c r="P4" s="64"/>
      <c r="Q4" s="65"/>
      <c r="R4" s="59"/>
      <c r="S4" s="7"/>
    </row>
    <row r="5" spans="1:23" ht="123" customHeight="1" thickBot="1" x14ac:dyDescent="0.3">
      <c r="A5" s="76"/>
      <c r="B5" s="77"/>
      <c r="C5" s="78"/>
      <c r="D5" s="60"/>
      <c r="E5" s="60"/>
      <c r="F5" s="60"/>
      <c r="G5" s="61"/>
      <c r="H5" s="61"/>
      <c r="I5" s="61"/>
      <c r="J5" s="61"/>
      <c r="K5" s="61"/>
      <c r="L5" s="60"/>
      <c r="M5" s="17" t="s">
        <v>37</v>
      </c>
      <c r="N5" s="17" t="s">
        <v>3</v>
      </c>
      <c r="O5" s="61"/>
      <c r="P5" s="17" t="s">
        <v>38</v>
      </c>
      <c r="Q5" s="17" t="s">
        <v>4</v>
      </c>
      <c r="R5" s="60"/>
      <c r="S5" s="8"/>
    </row>
    <row r="6" spans="1:23" ht="39.75" customHeight="1" thickBot="1" x14ac:dyDescent="0.3">
      <c r="A6" s="55" t="s">
        <v>17</v>
      </c>
      <c r="B6" s="56"/>
      <c r="C6" s="56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7" t="s">
        <v>39</v>
      </c>
      <c r="U6" s="57"/>
      <c r="V6" s="57" t="s">
        <v>40</v>
      </c>
      <c r="W6" s="57"/>
    </row>
    <row r="7" spans="1:23" ht="35.25" customHeight="1" x14ac:dyDescent="0.25">
      <c r="A7" s="19">
        <v>1</v>
      </c>
      <c r="B7" s="58" t="s">
        <v>7</v>
      </c>
      <c r="C7" s="58"/>
      <c r="D7" s="20"/>
      <c r="E7" s="20">
        <v>15</v>
      </c>
      <c r="F7" s="20"/>
      <c r="G7" s="20"/>
      <c r="H7" s="20">
        <v>15</v>
      </c>
      <c r="I7" s="20"/>
      <c r="J7" s="20"/>
      <c r="K7" s="20">
        <v>15</v>
      </c>
      <c r="L7" s="20"/>
      <c r="M7" s="20"/>
      <c r="N7" s="20">
        <v>3</v>
      </c>
      <c r="O7" s="20">
        <v>1</v>
      </c>
      <c r="P7" s="20"/>
      <c r="Q7" s="20"/>
      <c r="R7" s="20">
        <v>2</v>
      </c>
      <c r="S7" s="3"/>
      <c r="T7" s="37">
        <f>J7+K7</f>
        <v>15</v>
      </c>
      <c r="U7" s="37">
        <f>P7+Q7+R7</f>
        <v>2</v>
      </c>
      <c r="V7" s="37">
        <f>P7</f>
        <v>0</v>
      </c>
      <c r="W7" s="37">
        <f>L7+M7+N7+O7</f>
        <v>4</v>
      </c>
    </row>
    <row r="8" spans="1:23" ht="27" customHeight="1" x14ac:dyDescent="0.25">
      <c r="A8" s="21">
        <v>2</v>
      </c>
      <c r="B8" s="46" t="s">
        <v>8</v>
      </c>
      <c r="C8" s="46"/>
      <c r="D8" s="22">
        <v>1</v>
      </c>
      <c r="E8" s="22">
        <v>12</v>
      </c>
      <c r="F8" s="22">
        <v>2</v>
      </c>
      <c r="G8" s="22"/>
      <c r="H8" s="22">
        <v>11</v>
      </c>
      <c r="I8" s="22"/>
      <c r="J8" s="22"/>
      <c r="K8" s="22">
        <v>11</v>
      </c>
      <c r="L8" s="22"/>
      <c r="M8" s="22"/>
      <c r="N8" s="22">
        <v>1</v>
      </c>
      <c r="O8" s="22"/>
      <c r="P8" s="22"/>
      <c r="Q8" s="22"/>
      <c r="R8" s="22">
        <v>1</v>
      </c>
      <c r="S8" s="3"/>
      <c r="T8" s="37">
        <f t="shared" ref="T8:T16" si="0">J8+K8</f>
        <v>11</v>
      </c>
      <c r="U8" s="37">
        <f t="shared" ref="U8:U16" si="1">P8+Q8+R8</f>
        <v>1</v>
      </c>
      <c r="V8" s="37">
        <f t="shared" ref="V8:V16" si="2">P8</f>
        <v>0</v>
      </c>
      <c r="W8" s="37">
        <f t="shared" ref="W8:W16" si="3">L8+M8+N8+O8</f>
        <v>1</v>
      </c>
    </row>
    <row r="9" spans="1:23" ht="23.25" customHeight="1" x14ac:dyDescent="0.25">
      <c r="A9" s="21">
        <v>3</v>
      </c>
      <c r="B9" s="46" t="s">
        <v>9</v>
      </c>
      <c r="C9" s="46"/>
      <c r="D9" s="22"/>
      <c r="E9" s="22">
        <v>4</v>
      </c>
      <c r="F9" s="22"/>
      <c r="G9" s="22"/>
      <c r="H9" s="22">
        <v>4</v>
      </c>
      <c r="I9" s="22"/>
      <c r="J9" s="22"/>
      <c r="K9" s="22">
        <v>4</v>
      </c>
      <c r="L9" s="22"/>
      <c r="M9" s="22"/>
      <c r="N9" s="22">
        <v>1</v>
      </c>
      <c r="O9" s="22">
        <v>1</v>
      </c>
      <c r="P9" s="22"/>
      <c r="Q9" s="22"/>
      <c r="R9" s="22"/>
      <c r="S9" s="3"/>
      <c r="T9" s="37">
        <f t="shared" si="0"/>
        <v>4</v>
      </c>
      <c r="U9" s="37">
        <f t="shared" si="1"/>
        <v>0</v>
      </c>
      <c r="V9" s="37">
        <f t="shared" si="2"/>
        <v>0</v>
      </c>
      <c r="W9" s="37">
        <f t="shared" si="3"/>
        <v>2</v>
      </c>
    </row>
    <row r="10" spans="1:23" ht="35.25" customHeight="1" x14ac:dyDescent="0.25">
      <c r="A10" s="21">
        <v>4</v>
      </c>
      <c r="B10" s="46" t="s">
        <v>10</v>
      </c>
      <c r="C10" s="46"/>
      <c r="D10" s="22"/>
      <c r="E10" s="22">
        <v>13</v>
      </c>
      <c r="F10" s="22"/>
      <c r="G10" s="22">
        <v>9</v>
      </c>
      <c r="H10" s="22">
        <v>3</v>
      </c>
      <c r="I10" s="22"/>
      <c r="J10" s="22"/>
      <c r="K10" s="22">
        <v>12</v>
      </c>
      <c r="L10" s="22">
        <v>1</v>
      </c>
      <c r="M10" s="22"/>
      <c r="N10" s="22">
        <v>6</v>
      </c>
      <c r="O10" s="22">
        <v>3</v>
      </c>
      <c r="P10" s="22"/>
      <c r="Q10" s="22">
        <v>1</v>
      </c>
      <c r="R10" s="22">
        <v>2</v>
      </c>
      <c r="S10" s="3"/>
      <c r="T10" s="37">
        <f t="shared" si="0"/>
        <v>12</v>
      </c>
      <c r="U10" s="37">
        <f t="shared" si="1"/>
        <v>3</v>
      </c>
      <c r="V10" s="37">
        <f t="shared" si="2"/>
        <v>0</v>
      </c>
      <c r="W10" s="37">
        <f t="shared" si="3"/>
        <v>10</v>
      </c>
    </row>
    <row r="11" spans="1:23" ht="21" customHeight="1" x14ac:dyDescent="0.25">
      <c r="A11" s="21">
        <v>5</v>
      </c>
      <c r="B11" s="46" t="s">
        <v>11</v>
      </c>
      <c r="C11" s="46"/>
      <c r="D11" s="22"/>
      <c r="E11" s="22">
        <v>65</v>
      </c>
      <c r="F11" s="22"/>
      <c r="G11" s="22"/>
      <c r="H11" s="22">
        <v>65</v>
      </c>
      <c r="I11" s="22"/>
      <c r="J11" s="22"/>
      <c r="K11" s="22">
        <v>65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65</v>
      </c>
      <c r="U11" s="37">
        <f t="shared" si="1"/>
        <v>0</v>
      </c>
      <c r="V11" s="37">
        <f t="shared" si="2"/>
        <v>0</v>
      </c>
      <c r="W11" s="37">
        <f t="shared" si="3"/>
        <v>0</v>
      </c>
    </row>
    <row r="12" spans="1:23" ht="45" customHeight="1" x14ac:dyDescent="0.25">
      <c r="A12" s="21">
        <v>6</v>
      </c>
      <c r="B12" s="54" t="s">
        <v>12</v>
      </c>
      <c r="C12" s="54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27.75" customHeight="1" x14ac:dyDescent="0.25">
      <c r="A13" s="21">
        <v>7</v>
      </c>
      <c r="B13" s="54" t="s">
        <v>13</v>
      </c>
      <c r="C13" s="54"/>
      <c r="D13" s="22"/>
      <c r="E13" s="22">
        <v>3</v>
      </c>
      <c r="F13" s="22"/>
      <c r="G13" s="22">
        <v>1</v>
      </c>
      <c r="H13" s="22">
        <v>2</v>
      </c>
      <c r="I13" s="22"/>
      <c r="J13" s="22"/>
      <c r="K13" s="22">
        <v>3</v>
      </c>
      <c r="L13" s="22"/>
      <c r="M13" s="22"/>
      <c r="N13" s="22"/>
      <c r="O13" s="22"/>
      <c r="P13" s="22"/>
      <c r="Q13" s="22"/>
      <c r="R13" s="22"/>
      <c r="S13" s="3"/>
      <c r="T13" s="37">
        <f t="shared" si="0"/>
        <v>3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4" t="s">
        <v>14</v>
      </c>
      <c r="C14" s="54"/>
      <c r="D14" s="22"/>
      <c r="E14" s="22">
        <v>2</v>
      </c>
      <c r="F14" s="22"/>
      <c r="G14" s="22"/>
      <c r="H14" s="22">
        <v>2</v>
      </c>
      <c r="I14" s="22"/>
      <c r="J14" s="22"/>
      <c r="K14" s="22">
        <v>2</v>
      </c>
      <c r="L14" s="22"/>
      <c r="M14" s="22"/>
      <c r="N14" s="22"/>
      <c r="O14" s="22"/>
      <c r="P14" s="22"/>
      <c r="Q14" s="22"/>
      <c r="R14" s="22"/>
      <c r="S14" s="3"/>
      <c r="T14" s="37">
        <f t="shared" si="0"/>
        <v>2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.75" customHeight="1" x14ac:dyDescent="0.25">
      <c r="A15" s="21">
        <v>9</v>
      </c>
      <c r="B15" s="50" t="s">
        <v>15</v>
      </c>
      <c r="C15" s="50"/>
      <c r="D15" s="22"/>
      <c r="E15" s="22">
        <v>50</v>
      </c>
      <c r="F15" s="22"/>
      <c r="G15" s="22">
        <v>1</v>
      </c>
      <c r="H15" s="22">
        <v>49</v>
      </c>
      <c r="I15" s="22"/>
      <c r="J15" s="22"/>
      <c r="K15" s="22">
        <v>50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50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x14ac:dyDescent="0.25">
      <c r="A16" s="21">
        <v>10</v>
      </c>
      <c r="B16" s="50" t="s">
        <v>16</v>
      </c>
      <c r="C16" s="50"/>
      <c r="D16" s="24">
        <v>1</v>
      </c>
      <c r="E16" s="24">
        <v>6</v>
      </c>
      <c r="F16" s="24"/>
      <c r="G16" s="24">
        <v>4</v>
      </c>
      <c r="H16" s="24"/>
      <c r="I16" s="24">
        <v>1</v>
      </c>
      <c r="J16" s="24"/>
      <c r="K16" s="24">
        <v>5</v>
      </c>
      <c r="L16" s="24">
        <v>2</v>
      </c>
      <c r="M16" s="24"/>
      <c r="N16" s="24">
        <v>4</v>
      </c>
      <c r="O16" s="24">
        <v>3</v>
      </c>
      <c r="P16" s="24"/>
      <c r="Q16" s="24"/>
      <c r="R16" s="24">
        <v>1</v>
      </c>
      <c r="S16" s="3"/>
      <c r="T16" s="37">
        <f t="shared" si="0"/>
        <v>5</v>
      </c>
      <c r="U16" s="37">
        <f t="shared" si="1"/>
        <v>1</v>
      </c>
      <c r="V16" s="37">
        <f t="shared" si="2"/>
        <v>0</v>
      </c>
      <c r="W16" s="37">
        <f t="shared" si="3"/>
        <v>9</v>
      </c>
    </row>
    <row r="17" spans="1:23" ht="42.75" customHeight="1" x14ac:dyDescent="0.25">
      <c r="A17" s="51" t="s">
        <v>18</v>
      </c>
      <c r="B17" s="51"/>
      <c r="C17" s="52"/>
      <c r="D17" s="82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4"/>
      <c r="T17" s="38"/>
      <c r="U17" s="39"/>
      <c r="V17" s="39"/>
      <c r="W17" s="39"/>
    </row>
    <row r="18" spans="1:23" ht="33.75" customHeight="1" x14ac:dyDescent="0.25">
      <c r="A18" s="26">
        <v>1</v>
      </c>
      <c r="B18" s="53" t="s">
        <v>19</v>
      </c>
      <c r="C18" s="5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>P18+Q18+R18</f>
        <v>0</v>
      </c>
      <c r="V18" s="37">
        <f>P18</f>
        <v>0</v>
      </c>
      <c r="W18" s="37">
        <f>L18+M18+N18+O18</f>
        <v>0</v>
      </c>
    </row>
    <row r="19" spans="1:23" ht="30" customHeight="1" x14ac:dyDescent="0.25">
      <c r="A19" s="27">
        <v>2</v>
      </c>
      <c r="B19" s="53" t="s">
        <v>20</v>
      </c>
      <c r="C19" s="53"/>
      <c r="D19" s="22">
        <v>1</v>
      </c>
      <c r="E19" s="22">
        <v>6</v>
      </c>
      <c r="F19" s="22"/>
      <c r="G19" s="22">
        <v>2</v>
      </c>
      <c r="H19" s="22">
        <v>4</v>
      </c>
      <c r="I19" s="22"/>
      <c r="J19" s="22"/>
      <c r="K19" s="22">
        <v>6</v>
      </c>
      <c r="L19" s="22">
        <v>1</v>
      </c>
      <c r="M19" s="22"/>
      <c r="N19" s="22"/>
      <c r="O19" s="22"/>
      <c r="P19" s="22"/>
      <c r="Q19" s="22"/>
      <c r="R19" s="22"/>
      <c r="S19" s="3"/>
      <c r="T19" s="37">
        <f>J19+K19</f>
        <v>6</v>
      </c>
      <c r="U19" s="37">
        <f>P19+Q19+R19</f>
        <v>0</v>
      </c>
      <c r="V19" s="37">
        <f>P19</f>
        <v>0</v>
      </c>
      <c r="W19" s="37">
        <f>L19+M19+N19+O19</f>
        <v>1</v>
      </c>
    </row>
    <row r="20" spans="1:23" ht="27" customHeight="1" x14ac:dyDescent="0.25">
      <c r="A20" s="26">
        <v>3</v>
      </c>
      <c r="B20" s="46" t="s">
        <v>21</v>
      </c>
      <c r="C20" s="46"/>
      <c r="D20" s="22"/>
      <c r="E20" s="22">
        <v>4</v>
      </c>
      <c r="F20" s="22"/>
      <c r="G20" s="22"/>
      <c r="H20" s="22">
        <v>4</v>
      </c>
      <c r="I20" s="22"/>
      <c r="J20" s="22"/>
      <c r="K20" s="22">
        <v>4</v>
      </c>
      <c r="L20" s="22"/>
      <c r="M20" s="22"/>
      <c r="N20" s="22"/>
      <c r="O20" s="22"/>
      <c r="P20" s="22"/>
      <c r="Q20" s="22"/>
      <c r="R20" s="22"/>
      <c r="S20" s="3"/>
      <c r="T20" s="37">
        <f>J20+K20</f>
        <v>4</v>
      </c>
      <c r="U20" s="37">
        <f>P20+Q20+R20</f>
        <v>0</v>
      </c>
      <c r="V20" s="37">
        <f>P20</f>
        <v>0</v>
      </c>
      <c r="W20" s="37">
        <f>L20+M20+N20+O20</f>
        <v>0</v>
      </c>
    </row>
    <row r="21" spans="1:23" ht="25.5" customHeight="1" x14ac:dyDescent="0.25">
      <c r="A21" s="27">
        <v>4</v>
      </c>
      <c r="B21" s="46" t="s">
        <v>22</v>
      </c>
      <c r="C21" s="4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>P21+Q21+R21</f>
        <v>0</v>
      </c>
      <c r="V21" s="37">
        <f>P21</f>
        <v>0</v>
      </c>
      <c r="W21" s="37">
        <f>L21+M21+N21+O21</f>
        <v>0</v>
      </c>
    </row>
    <row r="22" spans="1:23" ht="25.5" customHeight="1" thickBot="1" x14ac:dyDescent="0.3">
      <c r="A22" s="28">
        <v>5</v>
      </c>
      <c r="B22" s="47" t="s">
        <v>23</v>
      </c>
      <c r="C22" s="47"/>
      <c r="D22" s="24"/>
      <c r="E22" s="24">
        <v>3</v>
      </c>
      <c r="F22" s="24"/>
      <c r="G22" s="24"/>
      <c r="H22" s="24">
        <v>2</v>
      </c>
      <c r="I22" s="24"/>
      <c r="J22" s="24">
        <v>1</v>
      </c>
      <c r="K22" s="24">
        <v>3</v>
      </c>
      <c r="L22" s="24"/>
      <c r="M22" s="24"/>
      <c r="N22" s="24"/>
      <c r="O22" s="24"/>
      <c r="P22" s="24"/>
      <c r="Q22" s="24"/>
      <c r="R22" s="24"/>
      <c r="S22" s="3"/>
      <c r="T22" s="37">
        <f>J22+K22</f>
        <v>4</v>
      </c>
      <c r="U22" s="37">
        <f>P22+Q22+R22</f>
        <v>0</v>
      </c>
      <c r="V22" s="37">
        <f>P22</f>
        <v>0</v>
      </c>
      <c r="W22" s="37">
        <f>L22+M22+N22+O22</f>
        <v>0</v>
      </c>
    </row>
    <row r="23" spans="1:23" s="11" customFormat="1" ht="30" customHeight="1" thickBot="1" x14ac:dyDescent="0.3">
      <c r="A23" s="48" t="s">
        <v>24</v>
      </c>
      <c r="B23" s="49"/>
      <c r="C23" s="49"/>
      <c r="D23" s="45">
        <f>D7+D8+D9+D10+D11+D12+D13+D14+D15+D16+D18+D19+D20+D21+D22</f>
        <v>3</v>
      </c>
      <c r="E23" s="45">
        <f t="shared" ref="E23:R23" si="4">E7+E8+E9+E10+E11+E12+E13+E14+E15+E16+E18+E19+E20+E21+E22</f>
        <v>183</v>
      </c>
      <c r="F23" s="45">
        <f t="shared" si="4"/>
        <v>2</v>
      </c>
      <c r="G23" s="45">
        <f t="shared" si="4"/>
        <v>17</v>
      </c>
      <c r="H23" s="45">
        <f t="shared" si="4"/>
        <v>161</v>
      </c>
      <c r="I23" s="45">
        <f t="shared" si="4"/>
        <v>1</v>
      </c>
      <c r="J23" s="45">
        <f t="shared" si="4"/>
        <v>1</v>
      </c>
      <c r="K23" s="45">
        <f t="shared" si="4"/>
        <v>180</v>
      </c>
      <c r="L23" s="45">
        <f t="shared" si="4"/>
        <v>4</v>
      </c>
      <c r="M23" s="45">
        <f t="shared" si="4"/>
        <v>0</v>
      </c>
      <c r="N23" s="45">
        <f t="shared" si="4"/>
        <v>15</v>
      </c>
      <c r="O23" s="45">
        <f t="shared" si="4"/>
        <v>8</v>
      </c>
      <c r="P23" s="45">
        <f t="shared" si="4"/>
        <v>0</v>
      </c>
      <c r="Q23" s="45">
        <f t="shared" si="4"/>
        <v>1</v>
      </c>
      <c r="R23" s="45">
        <f t="shared" si="4"/>
        <v>6</v>
      </c>
      <c r="S23" s="10"/>
      <c r="T23" s="40">
        <f>SUM(T7:T16,T18:T22)</f>
        <v>181</v>
      </c>
      <c r="U23" s="40">
        <f>SUM(U7:U16,U18:U22)</f>
        <v>7</v>
      </c>
      <c r="V23" s="40">
        <f>SUM(V7:V16,V18:V22)</f>
        <v>0</v>
      </c>
      <c r="W23" s="40">
        <f>SUM(W7:W16,W18:W22)</f>
        <v>27</v>
      </c>
    </row>
  </sheetData>
  <mergeCells count="40"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A10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4" t="s">
        <v>48</v>
      </c>
      <c r="B1" s="84"/>
      <c r="C1" s="84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85" t="s">
        <v>49</v>
      </c>
      <c r="Q1" s="85"/>
      <c r="R1" s="85"/>
      <c r="S1" s="12"/>
    </row>
    <row r="2" spans="1:23" ht="54.75" customHeight="1" x14ac:dyDescent="0.25">
      <c r="A2" s="87" t="s">
        <v>50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12"/>
    </row>
    <row r="3" spans="1:23" ht="50.25" customHeight="1" x14ac:dyDescent="0.25">
      <c r="A3" s="73" t="s">
        <v>35</v>
      </c>
      <c r="B3" s="74"/>
      <c r="C3" s="75"/>
      <c r="D3" s="59" t="s">
        <v>5</v>
      </c>
      <c r="E3" s="59" t="s">
        <v>25</v>
      </c>
      <c r="F3" s="59" t="s">
        <v>0</v>
      </c>
      <c r="G3" s="79" t="s">
        <v>29</v>
      </c>
      <c r="H3" s="80"/>
      <c r="I3" s="80"/>
      <c r="J3" s="80"/>
      <c r="K3" s="81"/>
      <c r="L3" s="59" t="s">
        <v>26</v>
      </c>
      <c r="M3" s="62" t="s">
        <v>27</v>
      </c>
      <c r="N3" s="63"/>
      <c r="O3" s="60" t="s">
        <v>1</v>
      </c>
      <c r="P3" s="62" t="s">
        <v>28</v>
      </c>
      <c r="Q3" s="63"/>
      <c r="R3" s="59" t="s">
        <v>2</v>
      </c>
      <c r="S3" s="14"/>
      <c r="T3" s="15"/>
    </row>
    <row r="4" spans="1:23" ht="42" customHeight="1" x14ac:dyDescent="0.25">
      <c r="A4" s="76"/>
      <c r="B4" s="77"/>
      <c r="C4" s="78"/>
      <c r="D4" s="59"/>
      <c r="E4" s="59"/>
      <c r="F4" s="59"/>
      <c r="G4" s="60" t="s">
        <v>31</v>
      </c>
      <c r="H4" s="60" t="s">
        <v>32</v>
      </c>
      <c r="I4" s="60" t="s">
        <v>33</v>
      </c>
      <c r="J4" s="60" t="s">
        <v>34</v>
      </c>
      <c r="K4" s="60" t="s">
        <v>30</v>
      </c>
      <c r="L4" s="59"/>
      <c r="M4" s="64"/>
      <c r="N4" s="65"/>
      <c r="O4" s="61"/>
      <c r="P4" s="64"/>
      <c r="Q4" s="65"/>
      <c r="R4" s="59"/>
      <c r="S4" s="16"/>
    </row>
    <row r="5" spans="1:23" ht="122.25" customHeight="1" thickBot="1" x14ac:dyDescent="0.3">
      <c r="A5" s="76"/>
      <c r="B5" s="77"/>
      <c r="C5" s="78"/>
      <c r="D5" s="60"/>
      <c r="E5" s="60"/>
      <c r="F5" s="60"/>
      <c r="G5" s="61"/>
      <c r="H5" s="61"/>
      <c r="I5" s="61"/>
      <c r="J5" s="61"/>
      <c r="K5" s="61"/>
      <c r="L5" s="60"/>
      <c r="M5" s="17" t="s">
        <v>37</v>
      </c>
      <c r="N5" s="17" t="s">
        <v>3</v>
      </c>
      <c r="O5" s="61"/>
      <c r="P5" s="17" t="s">
        <v>38</v>
      </c>
      <c r="Q5" s="17" t="s">
        <v>4</v>
      </c>
      <c r="R5" s="60"/>
      <c r="S5" s="35"/>
    </row>
    <row r="6" spans="1:23" ht="43.5" customHeight="1" thickBot="1" x14ac:dyDescent="0.3">
      <c r="A6" s="55" t="s">
        <v>17</v>
      </c>
      <c r="B6" s="56"/>
      <c r="C6" s="56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57" t="s">
        <v>39</v>
      </c>
      <c r="U6" s="57"/>
      <c r="V6" s="57" t="s">
        <v>40</v>
      </c>
      <c r="W6" s="57"/>
    </row>
    <row r="7" spans="1:23" ht="29.25" customHeight="1" x14ac:dyDescent="0.25">
      <c r="A7" s="19">
        <v>1</v>
      </c>
      <c r="B7" s="58" t="s">
        <v>7</v>
      </c>
      <c r="C7" s="58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7">
        <f>J7+K7</f>
        <v>0</v>
      </c>
      <c r="U7" s="37">
        <f>P7+Q7+R7</f>
        <v>0</v>
      </c>
      <c r="V7" s="37">
        <f>P7</f>
        <v>0</v>
      </c>
      <c r="W7" s="37">
        <f>L7+M7+N7+O7</f>
        <v>0</v>
      </c>
    </row>
    <row r="8" spans="1:23" ht="23.25" customHeight="1" x14ac:dyDescent="0.25">
      <c r="A8" s="21">
        <v>2</v>
      </c>
      <c r="B8" s="46" t="s">
        <v>8</v>
      </c>
      <c r="C8" s="46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7">
        <f t="shared" ref="T8:T16" si="0">J8+K8</f>
        <v>0</v>
      </c>
      <c r="U8" s="37">
        <f t="shared" ref="U8:U16" si="1">P8+Q8+R8</f>
        <v>0</v>
      </c>
      <c r="V8" s="37">
        <f t="shared" ref="V8:V16" si="2">P8</f>
        <v>0</v>
      </c>
      <c r="W8" s="37">
        <f t="shared" ref="W8:W16" si="3">L8+M8+N8+O8</f>
        <v>0</v>
      </c>
    </row>
    <row r="9" spans="1:23" ht="31.5" customHeight="1" x14ac:dyDescent="0.25">
      <c r="A9" s="21">
        <v>3</v>
      </c>
      <c r="B9" s="46" t="s">
        <v>9</v>
      </c>
      <c r="C9" s="4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1.5" customHeight="1" x14ac:dyDescent="0.25">
      <c r="A10" s="21">
        <v>4</v>
      </c>
      <c r="B10" s="46" t="s">
        <v>10</v>
      </c>
      <c r="C10" s="4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30.75" customHeight="1" x14ac:dyDescent="0.25">
      <c r="A11" s="21">
        <v>5</v>
      </c>
      <c r="B11" s="46" t="s">
        <v>11</v>
      </c>
      <c r="C11" s="46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3"/>
      <c r="T11" s="37">
        <f t="shared" si="0"/>
        <v>0</v>
      </c>
      <c r="U11" s="37">
        <f t="shared" si="1"/>
        <v>0</v>
      </c>
      <c r="V11" s="37">
        <f t="shared" si="2"/>
        <v>0</v>
      </c>
      <c r="W11" s="37">
        <f t="shared" si="3"/>
        <v>0</v>
      </c>
    </row>
    <row r="12" spans="1:23" ht="45" customHeight="1" x14ac:dyDescent="0.25">
      <c r="A12" s="21">
        <v>6</v>
      </c>
      <c r="B12" s="54" t="s">
        <v>12</v>
      </c>
      <c r="C12" s="54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3" customHeight="1" x14ac:dyDescent="0.25">
      <c r="A13" s="21">
        <v>7</v>
      </c>
      <c r="B13" s="54" t="s">
        <v>13</v>
      </c>
      <c r="C13" s="54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4" t="s">
        <v>14</v>
      </c>
      <c r="C14" s="54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8.5" customHeight="1" x14ac:dyDescent="0.25">
      <c r="A15" s="21">
        <v>9</v>
      </c>
      <c r="B15" s="50" t="s">
        <v>15</v>
      </c>
      <c r="C15" s="5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37">
        <f t="shared" si="0"/>
        <v>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x14ac:dyDescent="0.25">
      <c r="A16" s="21">
        <v>10</v>
      </c>
      <c r="B16" s="50" t="s">
        <v>16</v>
      </c>
      <c r="C16" s="50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9.75" customHeight="1" x14ac:dyDescent="0.25">
      <c r="A17" s="51" t="s">
        <v>18</v>
      </c>
      <c r="B17" s="51"/>
      <c r="C17" s="52"/>
      <c r="D17" s="82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25"/>
      <c r="T17" s="38"/>
      <c r="U17" s="39"/>
      <c r="V17" s="39"/>
      <c r="W17" s="39"/>
    </row>
    <row r="18" spans="1:23" ht="29.25" customHeight="1" x14ac:dyDescent="0.25">
      <c r="A18" s="26">
        <v>1</v>
      </c>
      <c r="B18" s="53" t="s">
        <v>19</v>
      </c>
      <c r="C18" s="5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7">
        <f>J18+K18</f>
        <v>0</v>
      </c>
      <c r="U18" s="37">
        <f>P18+Q18+R18</f>
        <v>0</v>
      </c>
      <c r="V18" s="37">
        <f>P18</f>
        <v>0</v>
      </c>
      <c r="W18" s="37">
        <f>L18+M18+N18+O18</f>
        <v>0</v>
      </c>
    </row>
    <row r="19" spans="1:23" ht="37.5" customHeight="1" x14ac:dyDescent="0.25">
      <c r="A19" s="27">
        <v>2</v>
      </c>
      <c r="B19" s="53" t="s">
        <v>20</v>
      </c>
      <c r="C19" s="5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7">
        <f>J19+K19</f>
        <v>0</v>
      </c>
      <c r="U19" s="37">
        <f>P19+Q19+R19</f>
        <v>0</v>
      </c>
      <c r="V19" s="37">
        <f>P19</f>
        <v>0</v>
      </c>
      <c r="W19" s="37">
        <f>L19+M19+N19+O19</f>
        <v>0</v>
      </c>
    </row>
    <row r="20" spans="1:23" ht="36" customHeight="1" x14ac:dyDescent="0.25">
      <c r="A20" s="26">
        <v>3</v>
      </c>
      <c r="B20" s="46" t="s">
        <v>21</v>
      </c>
      <c r="C20" s="4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>J20+K20</f>
        <v>0</v>
      </c>
      <c r="U20" s="37">
        <f>P20+Q20+R20</f>
        <v>0</v>
      </c>
      <c r="V20" s="37">
        <f>P20</f>
        <v>0</v>
      </c>
      <c r="W20" s="37">
        <f>L20+M20+N20+O20</f>
        <v>0</v>
      </c>
    </row>
    <row r="21" spans="1:23" ht="28.5" customHeight="1" x14ac:dyDescent="0.25">
      <c r="A21" s="27">
        <v>4</v>
      </c>
      <c r="B21" s="46" t="s">
        <v>22</v>
      </c>
      <c r="C21" s="4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7">
        <f>J21+K21</f>
        <v>0</v>
      </c>
      <c r="U21" s="37">
        <f>P21+Q21+R21</f>
        <v>0</v>
      </c>
      <c r="V21" s="37">
        <f>P21</f>
        <v>0</v>
      </c>
      <c r="W21" s="37">
        <f>L21+M21+N21+O21</f>
        <v>0</v>
      </c>
    </row>
    <row r="22" spans="1:23" ht="28.5" customHeight="1" thickBot="1" x14ac:dyDescent="0.3">
      <c r="A22" s="28">
        <v>5</v>
      </c>
      <c r="B22" s="47" t="s">
        <v>23</v>
      </c>
      <c r="C22" s="47"/>
      <c r="D22" s="24"/>
      <c r="E22" s="24">
        <v>1</v>
      </c>
      <c r="F22" s="24"/>
      <c r="G22" s="24"/>
      <c r="H22" s="24"/>
      <c r="I22" s="24"/>
      <c r="J22" s="24"/>
      <c r="K22" s="24"/>
      <c r="L22" s="24">
        <v>1</v>
      </c>
      <c r="M22" s="24"/>
      <c r="N22" s="24"/>
      <c r="O22" s="24"/>
      <c r="P22" s="24"/>
      <c r="Q22" s="24"/>
      <c r="R22" s="24"/>
      <c r="S22" s="23"/>
      <c r="T22" s="37">
        <f>J22+K22</f>
        <v>0</v>
      </c>
      <c r="U22" s="37">
        <f>P22+Q22+R22</f>
        <v>0</v>
      </c>
      <c r="V22" s="37">
        <f>P22</f>
        <v>0</v>
      </c>
      <c r="W22" s="37">
        <f>L22+M22+N22+O22</f>
        <v>1</v>
      </c>
    </row>
    <row r="23" spans="1:23" s="30" customFormat="1" ht="26.25" customHeight="1" thickBot="1" x14ac:dyDescent="0.3">
      <c r="A23" s="48" t="s">
        <v>24</v>
      </c>
      <c r="B23" s="49"/>
      <c r="C23" s="49"/>
      <c r="D23" s="45">
        <f>D7+D8+D9+D10+D11+D12+D13+D14+D15+D16+D18+D19+D20+D21+D22</f>
        <v>0</v>
      </c>
      <c r="E23" s="45">
        <f t="shared" ref="E23:R23" si="4">E7+E8+E9+E10+E11+E12+E13+E14+E15+E16+E18+E19+E20+E21+E22</f>
        <v>1</v>
      </c>
      <c r="F23" s="45">
        <f t="shared" si="4"/>
        <v>0</v>
      </c>
      <c r="G23" s="45">
        <f t="shared" si="4"/>
        <v>0</v>
      </c>
      <c r="H23" s="45">
        <f t="shared" si="4"/>
        <v>0</v>
      </c>
      <c r="I23" s="45">
        <f t="shared" si="4"/>
        <v>0</v>
      </c>
      <c r="J23" s="45">
        <f t="shared" si="4"/>
        <v>0</v>
      </c>
      <c r="K23" s="45">
        <f t="shared" si="4"/>
        <v>0</v>
      </c>
      <c r="L23" s="45">
        <f t="shared" si="4"/>
        <v>1</v>
      </c>
      <c r="M23" s="45">
        <f t="shared" si="4"/>
        <v>0</v>
      </c>
      <c r="N23" s="45">
        <f t="shared" si="4"/>
        <v>0</v>
      </c>
      <c r="O23" s="45">
        <f t="shared" si="4"/>
        <v>0</v>
      </c>
      <c r="P23" s="45">
        <f t="shared" si="4"/>
        <v>0</v>
      </c>
      <c r="Q23" s="45">
        <f t="shared" si="4"/>
        <v>0</v>
      </c>
      <c r="R23" s="45">
        <f t="shared" si="4"/>
        <v>0</v>
      </c>
      <c r="S23" s="29"/>
      <c r="T23" s="40">
        <f>SUM(T7:T16,T18:T22)</f>
        <v>0</v>
      </c>
      <c r="U23" s="40">
        <f>SUM(U7:U16,U18:U22)</f>
        <v>0</v>
      </c>
      <c r="V23" s="40">
        <f>SUM(V7:V16,V18:V22)</f>
        <v>0</v>
      </c>
      <c r="W23" s="40">
        <f>SUM(W7:W16,W18:W22)</f>
        <v>1</v>
      </c>
    </row>
  </sheetData>
  <mergeCells count="40"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5" workbookViewId="0">
      <pane ySplit="6" topLeftCell="A22" activePane="bottomLeft" state="frozen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4" t="s">
        <v>48</v>
      </c>
      <c r="B1" s="84"/>
      <c r="C1" s="84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85" t="s">
        <v>49</v>
      </c>
      <c r="Q1" s="85"/>
      <c r="R1" s="85"/>
      <c r="S1" s="12"/>
    </row>
    <row r="2" spans="1:23" ht="75.75" customHeight="1" x14ac:dyDescent="0.25">
      <c r="A2" s="86" t="s">
        <v>44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12"/>
    </row>
    <row r="3" spans="1:23" ht="62.25" customHeight="1" x14ac:dyDescent="0.25">
      <c r="A3" s="73" t="s">
        <v>35</v>
      </c>
      <c r="B3" s="74"/>
      <c r="C3" s="75"/>
      <c r="D3" s="59" t="s">
        <v>5</v>
      </c>
      <c r="E3" s="59" t="s">
        <v>25</v>
      </c>
      <c r="F3" s="59" t="s">
        <v>0</v>
      </c>
      <c r="G3" s="79" t="s">
        <v>29</v>
      </c>
      <c r="H3" s="80"/>
      <c r="I3" s="80"/>
      <c r="J3" s="80"/>
      <c r="K3" s="81"/>
      <c r="L3" s="59" t="s">
        <v>26</v>
      </c>
      <c r="M3" s="62" t="s">
        <v>27</v>
      </c>
      <c r="N3" s="63"/>
      <c r="O3" s="60" t="s">
        <v>1</v>
      </c>
      <c r="P3" s="62" t="s">
        <v>28</v>
      </c>
      <c r="Q3" s="63"/>
      <c r="R3" s="59" t="s">
        <v>2</v>
      </c>
      <c r="S3" s="14"/>
      <c r="T3" s="15"/>
    </row>
    <row r="4" spans="1:23" ht="60.75" customHeight="1" x14ac:dyDescent="0.25">
      <c r="A4" s="76"/>
      <c r="B4" s="77"/>
      <c r="C4" s="78"/>
      <c r="D4" s="59"/>
      <c r="E4" s="59"/>
      <c r="F4" s="59"/>
      <c r="G4" s="60" t="s">
        <v>31</v>
      </c>
      <c r="H4" s="60" t="s">
        <v>32</v>
      </c>
      <c r="I4" s="60" t="s">
        <v>33</v>
      </c>
      <c r="J4" s="60" t="s">
        <v>34</v>
      </c>
      <c r="K4" s="60" t="s">
        <v>30</v>
      </c>
      <c r="L4" s="59"/>
      <c r="M4" s="64"/>
      <c r="N4" s="65"/>
      <c r="O4" s="61"/>
      <c r="P4" s="64"/>
      <c r="Q4" s="65"/>
      <c r="R4" s="59"/>
      <c r="S4" s="16"/>
    </row>
    <row r="5" spans="1:23" ht="123" customHeight="1" thickBot="1" x14ac:dyDescent="0.3">
      <c r="A5" s="76"/>
      <c r="B5" s="77"/>
      <c r="C5" s="78"/>
      <c r="D5" s="60"/>
      <c r="E5" s="60"/>
      <c r="F5" s="60"/>
      <c r="G5" s="61"/>
      <c r="H5" s="61"/>
      <c r="I5" s="61"/>
      <c r="J5" s="61"/>
      <c r="K5" s="61"/>
      <c r="L5" s="60"/>
      <c r="M5" s="17" t="s">
        <v>37</v>
      </c>
      <c r="N5" s="17" t="s">
        <v>3</v>
      </c>
      <c r="O5" s="61"/>
      <c r="P5" s="17" t="s">
        <v>38</v>
      </c>
      <c r="Q5" s="17" t="s">
        <v>4</v>
      </c>
      <c r="R5" s="60"/>
      <c r="S5" s="35"/>
    </row>
    <row r="6" spans="1:23" ht="35.25" customHeight="1" thickBot="1" x14ac:dyDescent="0.3">
      <c r="A6" s="55" t="s">
        <v>17</v>
      </c>
      <c r="B6" s="56"/>
      <c r="C6" s="56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57" t="s">
        <v>39</v>
      </c>
      <c r="U6" s="57"/>
      <c r="V6" s="57" t="s">
        <v>40</v>
      </c>
      <c r="W6" s="57"/>
    </row>
    <row r="7" spans="1:23" ht="38.25" customHeight="1" x14ac:dyDescent="0.25">
      <c r="A7" s="19">
        <v>1</v>
      </c>
      <c r="B7" s="58" t="s">
        <v>7</v>
      </c>
      <c r="C7" s="58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7">
        <f>J7+K7</f>
        <v>0</v>
      </c>
      <c r="U7" s="37">
        <f>P7+Q7+R7</f>
        <v>0</v>
      </c>
      <c r="V7" s="37">
        <f>P7</f>
        <v>0</v>
      </c>
      <c r="W7" s="37">
        <f>L7+M7+N7+O7</f>
        <v>0</v>
      </c>
    </row>
    <row r="8" spans="1:23" ht="30.75" customHeight="1" x14ac:dyDescent="0.25">
      <c r="A8" s="21">
        <v>2</v>
      </c>
      <c r="B8" s="46" t="s">
        <v>8</v>
      </c>
      <c r="C8" s="46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7">
        <f t="shared" ref="T8:T16" si="0">J8+K8</f>
        <v>0</v>
      </c>
      <c r="U8" s="37">
        <f t="shared" ref="U8:U16" si="1">P8+Q8+R8</f>
        <v>0</v>
      </c>
      <c r="V8" s="37">
        <f t="shared" ref="V8:V16" si="2">P8</f>
        <v>0</v>
      </c>
      <c r="W8" s="37">
        <f t="shared" ref="W8:W16" si="3">L8+M8+N8+O8</f>
        <v>0</v>
      </c>
    </row>
    <row r="9" spans="1:23" ht="30" customHeight="1" x14ac:dyDescent="0.25">
      <c r="A9" s="21">
        <v>3</v>
      </c>
      <c r="B9" s="46" t="s">
        <v>9</v>
      </c>
      <c r="C9" s="4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9.75" customHeight="1" x14ac:dyDescent="0.25">
      <c r="A10" s="21">
        <v>4</v>
      </c>
      <c r="B10" s="46" t="s">
        <v>10</v>
      </c>
      <c r="C10" s="4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36" customHeight="1" x14ac:dyDescent="0.25">
      <c r="A11" s="21">
        <v>5</v>
      </c>
      <c r="B11" s="46" t="s">
        <v>11</v>
      </c>
      <c r="C11" s="46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3"/>
      <c r="T11" s="37">
        <f t="shared" si="0"/>
        <v>0</v>
      </c>
      <c r="U11" s="37">
        <f t="shared" si="1"/>
        <v>0</v>
      </c>
      <c r="V11" s="37">
        <f t="shared" si="2"/>
        <v>0</v>
      </c>
      <c r="W11" s="37">
        <f t="shared" si="3"/>
        <v>0</v>
      </c>
    </row>
    <row r="12" spans="1:23" ht="45" customHeight="1" x14ac:dyDescent="0.25">
      <c r="A12" s="21">
        <v>6</v>
      </c>
      <c r="B12" s="54" t="s">
        <v>12</v>
      </c>
      <c r="C12" s="54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0.75" customHeight="1" x14ac:dyDescent="0.25">
      <c r="A13" s="21">
        <v>7</v>
      </c>
      <c r="B13" s="54" t="s">
        <v>13</v>
      </c>
      <c r="C13" s="54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4" t="s">
        <v>14</v>
      </c>
      <c r="C14" s="54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9.25" customHeight="1" x14ac:dyDescent="0.25">
      <c r="A15" s="21">
        <v>9</v>
      </c>
      <c r="B15" s="50" t="s">
        <v>15</v>
      </c>
      <c r="C15" s="5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37">
        <f t="shared" si="0"/>
        <v>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x14ac:dyDescent="0.25">
      <c r="A16" s="21">
        <v>10</v>
      </c>
      <c r="B16" s="50" t="s">
        <v>16</v>
      </c>
      <c r="C16" s="50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42" customHeight="1" x14ac:dyDescent="0.25">
      <c r="A17" s="51" t="s">
        <v>18</v>
      </c>
      <c r="B17" s="51"/>
      <c r="C17" s="52"/>
      <c r="D17" s="82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25"/>
      <c r="T17" s="38"/>
      <c r="U17" s="39"/>
      <c r="V17" s="39"/>
      <c r="W17" s="39"/>
    </row>
    <row r="18" spans="1:23" ht="33.75" customHeight="1" x14ac:dyDescent="0.25">
      <c r="A18" s="26">
        <v>1</v>
      </c>
      <c r="B18" s="53" t="s">
        <v>19</v>
      </c>
      <c r="C18" s="5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7">
        <f>J18+K18</f>
        <v>0</v>
      </c>
      <c r="U18" s="37">
        <f>P18+Q18+R18</f>
        <v>0</v>
      </c>
      <c r="V18" s="37">
        <f>P18</f>
        <v>0</v>
      </c>
      <c r="W18" s="37">
        <f>L18+M18+N18+O18</f>
        <v>0</v>
      </c>
    </row>
    <row r="19" spans="1:23" ht="36" customHeight="1" x14ac:dyDescent="0.25">
      <c r="A19" s="27">
        <v>2</v>
      </c>
      <c r="B19" s="53" t="s">
        <v>20</v>
      </c>
      <c r="C19" s="5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7">
        <f>J19+K19</f>
        <v>0</v>
      </c>
      <c r="U19" s="37">
        <f>P19+Q19+R19</f>
        <v>0</v>
      </c>
      <c r="V19" s="37">
        <f>P19</f>
        <v>0</v>
      </c>
      <c r="W19" s="37">
        <f>L19+M19+N19+O19</f>
        <v>0</v>
      </c>
    </row>
    <row r="20" spans="1:23" ht="33" customHeight="1" x14ac:dyDescent="0.25">
      <c r="A20" s="26">
        <v>3</v>
      </c>
      <c r="B20" s="46" t="s">
        <v>21</v>
      </c>
      <c r="C20" s="4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7">
        <f>J20+K20</f>
        <v>0</v>
      </c>
      <c r="U20" s="37">
        <f>P20+Q20+R20</f>
        <v>0</v>
      </c>
      <c r="V20" s="37">
        <f>P20</f>
        <v>0</v>
      </c>
      <c r="W20" s="37">
        <f>L20+M20+N20+O20</f>
        <v>0</v>
      </c>
    </row>
    <row r="21" spans="1:23" ht="26.25" customHeight="1" x14ac:dyDescent="0.25">
      <c r="A21" s="27">
        <v>4</v>
      </c>
      <c r="B21" s="46" t="s">
        <v>22</v>
      </c>
      <c r="C21" s="4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7">
        <f>J21+K21</f>
        <v>0</v>
      </c>
      <c r="U21" s="37">
        <f>P21+Q21+R21</f>
        <v>0</v>
      </c>
      <c r="V21" s="37">
        <f>P21</f>
        <v>0</v>
      </c>
      <c r="W21" s="37">
        <f>L21+M21+N21+O21</f>
        <v>0</v>
      </c>
    </row>
    <row r="22" spans="1:23" ht="27.75" customHeight="1" thickBot="1" x14ac:dyDescent="0.3">
      <c r="A22" s="28">
        <v>5</v>
      </c>
      <c r="B22" s="47" t="s">
        <v>23</v>
      </c>
      <c r="C22" s="47"/>
      <c r="D22" s="24">
        <v>1</v>
      </c>
      <c r="E22" s="24">
        <v>1</v>
      </c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23"/>
      <c r="T22" s="37">
        <f>J22+K22</f>
        <v>0</v>
      </c>
      <c r="U22" s="37">
        <f>P22+Q22+R22</f>
        <v>0</v>
      </c>
      <c r="V22" s="37">
        <f>P22</f>
        <v>0</v>
      </c>
      <c r="W22" s="37">
        <f>L22+M22+N22+O22</f>
        <v>2</v>
      </c>
    </row>
    <row r="23" spans="1:23" ht="29.25" customHeight="1" thickBot="1" x14ac:dyDescent="0.3">
      <c r="A23" s="48" t="s">
        <v>24</v>
      </c>
      <c r="B23" s="49"/>
      <c r="C23" s="49"/>
      <c r="D23" s="45">
        <f>D7+D8+D9+D10+D11+D12+D13+D14+D15+D16+D18+D19+D20+D21+D22</f>
        <v>1</v>
      </c>
      <c r="E23" s="45">
        <f t="shared" ref="E23:R23" si="4">E7+E8+E9+E10+E11+E12+E13+E14+E15+E16+E18+E19+E20+E21+E22</f>
        <v>1</v>
      </c>
      <c r="F23" s="45">
        <f t="shared" si="4"/>
        <v>0</v>
      </c>
      <c r="G23" s="45">
        <f t="shared" si="4"/>
        <v>0</v>
      </c>
      <c r="H23" s="45">
        <f t="shared" si="4"/>
        <v>0</v>
      </c>
      <c r="I23" s="45">
        <f t="shared" si="4"/>
        <v>0</v>
      </c>
      <c r="J23" s="45">
        <f t="shared" si="4"/>
        <v>0</v>
      </c>
      <c r="K23" s="45">
        <f t="shared" si="4"/>
        <v>0</v>
      </c>
      <c r="L23" s="45">
        <f t="shared" si="4"/>
        <v>2</v>
      </c>
      <c r="M23" s="45">
        <f t="shared" si="4"/>
        <v>0</v>
      </c>
      <c r="N23" s="45">
        <f t="shared" si="4"/>
        <v>0</v>
      </c>
      <c r="O23" s="45">
        <f t="shared" si="4"/>
        <v>0</v>
      </c>
      <c r="P23" s="45">
        <f t="shared" si="4"/>
        <v>0</v>
      </c>
      <c r="Q23" s="45">
        <f t="shared" si="4"/>
        <v>0</v>
      </c>
      <c r="R23" s="45">
        <f t="shared" si="4"/>
        <v>0</v>
      </c>
      <c r="S23" s="25"/>
      <c r="T23" s="40">
        <f>SUM(T7:T16,T18:T22)</f>
        <v>0</v>
      </c>
      <c r="U23" s="40">
        <f>SUM(U7:U16,U18:U22)</f>
        <v>0</v>
      </c>
      <c r="V23" s="40">
        <f>SUM(V7:V16,V18:V22)</f>
        <v>0</v>
      </c>
      <c r="W23" s="40">
        <f>SUM(W7:W16,W18:W22)</f>
        <v>2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4:C14"/>
    <mergeCell ref="B15:C15"/>
    <mergeCell ref="B16:C16"/>
    <mergeCell ref="A17:C17"/>
    <mergeCell ref="B10:C10"/>
    <mergeCell ref="B11:C11"/>
    <mergeCell ref="B12:C12"/>
    <mergeCell ref="B13:C13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7:C7"/>
    <mergeCell ref="A3:C5"/>
    <mergeCell ref="T6:U6"/>
    <mergeCell ref="V6:W6"/>
    <mergeCell ref="A6:C6"/>
    <mergeCell ref="B8:C8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topLeftCell="A16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4" t="s">
        <v>48</v>
      </c>
      <c r="B1" s="84"/>
      <c r="C1" s="84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5" t="s">
        <v>49</v>
      </c>
      <c r="Q1" s="85"/>
      <c r="R1" s="85"/>
      <c r="S1" s="5"/>
    </row>
    <row r="2" spans="1:23" ht="75.75" customHeight="1" x14ac:dyDescent="0.25">
      <c r="A2" s="86" t="s">
        <v>45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5"/>
    </row>
    <row r="3" spans="1:23" ht="62.25" customHeight="1" x14ac:dyDescent="0.25">
      <c r="A3" s="73" t="s">
        <v>35</v>
      </c>
      <c r="B3" s="74"/>
      <c r="C3" s="75"/>
      <c r="D3" s="59" t="s">
        <v>5</v>
      </c>
      <c r="E3" s="59" t="s">
        <v>25</v>
      </c>
      <c r="F3" s="59" t="s">
        <v>0</v>
      </c>
      <c r="G3" s="79" t="s">
        <v>29</v>
      </c>
      <c r="H3" s="80"/>
      <c r="I3" s="80"/>
      <c r="J3" s="80"/>
      <c r="K3" s="81"/>
      <c r="L3" s="59" t="s">
        <v>26</v>
      </c>
      <c r="M3" s="62" t="s">
        <v>27</v>
      </c>
      <c r="N3" s="63"/>
      <c r="O3" s="60" t="s">
        <v>1</v>
      </c>
      <c r="P3" s="62" t="s">
        <v>28</v>
      </c>
      <c r="Q3" s="63"/>
      <c r="R3" s="59" t="s">
        <v>2</v>
      </c>
      <c r="S3" s="6"/>
      <c r="T3" s="2"/>
    </row>
    <row r="4" spans="1:23" ht="60.75" customHeight="1" x14ac:dyDescent="0.25">
      <c r="A4" s="76"/>
      <c r="B4" s="77"/>
      <c r="C4" s="78"/>
      <c r="D4" s="59"/>
      <c r="E4" s="59"/>
      <c r="F4" s="59"/>
      <c r="G4" s="60" t="s">
        <v>31</v>
      </c>
      <c r="H4" s="60" t="s">
        <v>32</v>
      </c>
      <c r="I4" s="60" t="s">
        <v>33</v>
      </c>
      <c r="J4" s="60" t="s">
        <v>34</v>
      </c>
      <c r="K4" s="60" t="s">
        <v>30</v>
      </c>
      <c r="L4" s="59"/>
      <c r="M4" s="64"/>
      <c r="N4" s="65"/>
      <c r="O4" s="61"/>
      <c r="P4" s="64"/>
      <c r="Q4" s="65"/>
      <c r="R4" s="59"/>
      <c r="S4" s="7"/>
    </row>
    <row r="5" spans="1:23" ht="123" customHeight="1" thickBot="1" x14ac:dyDescent="0.3">
      <c r="A5" s="76"/>
      <c r="B5" s="77"/>
      <c r="C5" s="78"/>
      <c r="D5" s="60"/>
      <c r="E5" s="60"/>
      <c r="F5" s="60"/>
      <c r="G5" s="61"/>
      <c r="H5" s="61"/>
      <c r="I5" s="61"/>
      <c r="J5" s="61"/>
      <c r="K5" s="61"/>
      <c r="L5" s="60"/>
      <c r="M5" s="17" t="s">
        <v>37</v>
      </c>
      <c r="N5" s="17" t="s">
        <v>3</v>
      </c>
      <c r="O5" s="61"/>
      <c r="P5" s="17" t="s">
        <v>38</v>
      </c>
      <c r="Q5" s="17" t="s">
        <v>4</v>
      </c>
      <c r="R5" s="60"/>
      <c r="S5" s="8"/>
    </row>
    <row r="6" spans="1:23" ht="39" customHeight="1" thickBot="1" x14ac:dyDescent="0.3">
      <c r="A6" s="55" t="s">
        <v>17</v>
      </c>
      <c r="B6" s="56"/>
      <c r="C6" s="56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7" t="s">
        <v>39</v>
      </c>
      <c r="U6" s="57"/>
      <c r="V6" s="57" t="s">
        <v>40</v>
      </c>
      <c r="W6" s="57"/>
    </row>
    <row r="7" spans="1:23" ht="33.75" customHeight="1" x14ac:dyDescent="0.25">
      <c r="A7" s="19">
        <v>1</v>
      </c>
      <c r="B7" s="58" t="s">
        <v>7</v>
      </c>
      <c r="C7" s="58"/>
      <c r="D7" s="20"/>
      <c r="E7" s="20">
        <v>5</v>
      </c>
      <c r="F7" s="20"/>
      <c r="G7" s="20"/>
      <c r="H7" s="20">
        <v>5</v>
      </c>
      <c r="I7" s="20"/>
      <c r="J7" s="20"/>
      <c r="K7" s="20">
        <v>5</v>
      </c>
      <c r="L7" s="20"/>
      <c r="M7" s="20"/>
      <c r="N7" s="20"/>
      <c r="O7" s="20"/>
      <c r="P7" s="20"/>
      <c r="Q7" s="20"/>
      <c r="R7" s="20"/>
      <c r="S7" s="3"/>
      <c r="T7" s="37">
        <f>J7+K7</f>
        <v>5</v>
      </c>
      <c r="U7" s="37">
        <f>P7+Q7+R7</f>
        <v>0</v>
      </c>
      <c r="V7" s="37">
        <f>P7</f>
        <v>0</v>
      </c>
      <c r="W7" s="37">
        <f>L7+M7+N7+O7</f>
        <v>0</v>
      </c>
    </row>
    <row r="8" spans="1:23" ht="27.75" customHeight="1" x14ac:dyDescent="0.25">
      <c r="A8" s="21">
        <v>2</v>
      </c>
      <c r="B8" s="46" t="s">
        <v>8</v>
      </c>
      <c r="C8" s="46"/>
      <c r="D8" s="20"/>
      <c r="E8" s="22">
        <v>2</v>
      </c>
      <c r="F8" s="22"/>
      <c r="G8" s="22"/>
      <c r="H8" s="22">
        <v>2</v>
      </c>
      <c r="I8" s="22"/>
      <c r="J8" s="22"/>
      <c r="K8" s="22">
        <v>2</v>
      </c>
      <c r="L8" s="22"/>
      <c r="M8" s="22"/>
      <c r="N8" s="22"/>
      <c r="O8" s="22"/>
      <c r="P8" s="22"/>
      <c r="Q8" s="22"/>
      <c r="R8" s="22"/>
      <c r="S8" s="3"/>
      <c r="T8" s="37">
        <f t="shared" ref="T8:T16" si="0">J8+K8</f>
        <v>2</v>
      </c>
      <c r="U8" s="37">
        <f t="shared" ref="U8:U16" si="1">P8+Q8+R8</f>
        <v>0</v>
      </c>
      <c r="V8" s="37">
        <f t="shared" ref="V8:V16" si="2">P8</f>
        <v>0</v>
      </c>
      <c r="W8" s="37">
        <f t="shared" ref="W8:W16" si="3">L8+M8+N8+O8</f>
        <v>0</v>
      </c>
    </row>
    <row r="9" spans="1:23" ht="27.75" customHeight="1" x14ac:dyDescent="0.25">
      <c r="A9" s="21">
        <v>3</v>
      </c>
      <c r="B9" s="46" t="s">
        <v>9</v>
      </c>
      <c r="C9" s="46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29.25" customHeight="1" x14ac:dyDescent="0.25">
      <c r="A10" s="21">
        <v>4</v>
      </c>
      <c r="B10" s="46" t="s">
        <v>10</v>
      </c>
      <c r="C10" s="4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1.75" customHeight="1" x14ac:dyDescent="0.25">
      <c r="A11" s="21">
        <v>5</v>
      </c>
      <c r="B11" s="46" t="s">
        <v>11</v>
      </c>
      <c r="C11" s="46"/>
      <c r="D11" s="22"/>
      <c r="E11" s="22">
        <v>5</v>
      </c>
      <c r="F11" s="22"/>
      <c r="G11" s="22"/>
      <c r="H11" s="22">
        <v>5</v>
      </c>
      <c r="I11" s="22"/>
      <c r="J11" s="22"/>
      <c r="K11" s="22">
        <v>5</v>
      </c>
      <c r="L11" s="22"/>
      <c r="M11" s="22"/>
      <c r="N11" s="22"/>
      <c r="O11" s="22"/>
      <c r="P11" s="22"/>
      <c r="Q11" s="22"/>
      <c r="R11" s="22"/>
      <c r="S11" s="3"/>
      <c r="T11" s="37">
        <f t="shared" si="0"/>
        <v>5</v>
      </c>
      <c r="U11" s="37">
        <f t="shared" si="1"/>
        <v>0</v>
      </c>
      <c r="V11" s="37">
        <f t="shared" si="2"/>
        <v>0</v>
      </c>
      <c r="W11" s="37">
        <f t="shared" si="3"/>
        <v>0</v>
      </c>
    </row>
    <row r="12" spans="1:23" ht="45" customHeight="1" x14ac:dyDescent="0.25">
      <c r="A12" s="21">
        <v>6</v>
      </c>
      <c r="B12" s="54" t="s">
        <v>12</v>
      </c>
      <c r="C12" s="54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33" customHeight="1" x14ac:dyDescent="0.25">
      <c r="A13" s="21">
        <v>7</v>
      </c>
      <c r="B13" s="54" t="s">
        <v>13</v>
      </c>
      <c r="C13" s="54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1.25" customHeight="1" x14ac:dyDescent="0.25">
      <c r="A14" s="21">
        <v>8</v>
      </c>
      <c r="B14" s="54" t="s">
        <v>14</v>
      </c>
      <c r="C14" s="54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32.25" customHeight="1" x14ac:dyDescent="0.25">
      <c r="A15" s="21">
        <v>9</v>
      </c>
      <c r="B15" s="50" t="s">
        <v>15</v>
      </c>
      <c r="C15" s="50"/>
      <c r="D15" s="22"/>
      <c r="E15" s="22">
        <v>7</v>
      </c>
      <c r="F15" s="22"/>
      <c r="G15" s="22"/>
      <c r="H15" s="22">
        <v>7</v>
      </c>
      <c r="I15" s="22"/>
      <c r="J15" s="22"/>
      <c r="K15" s="22">
        <v>7</v>
      </c>
      <c r="L15" s="22"/>
      <c r="M15" s="22"/>
      <c r="N15" s="22"/>
      <c r="O15" s="22"/>
      <c r="P15" s="22"/>
      <c r="Q15" s="22"/>
      <c r="R15" s="22"/>
      <c r="S15" s="3"/>
      <c r="T15" s="37">
        <f t="shared" si="0"/>
        <v>7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x14ac:dyDescent="0.25">
      <c r="A16" s="21">
        <v>10</v>
      </c>
      <c r="B16" s="50" t="s">
        <v>16</v>
      </c>
      <c r="C16" s="50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3.75" customHeight="1" x14ac:dyDescent="0.25">
      <c r="A17" s="51" t="s">
        <v>18</v>
      </c>
      <c r="B17" s="51"/>
      <c r="C17" s="52"/>
      <c r="D17" s="82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4"/>
      <c r="T17" s="38"/>
      <c r="U17" s="39"/>
      <c r="V17" s="39"/>
      <c r="W17" s="39"/>
    </row>
    <row r="18" spans="1:23" ht="29.25" customHeight="1" x14ac:dyDescent="0.25">
      <c r="A18" s="26">
        <v>1</v>
      </c>
      <c r="B18" s="53" t="s">
        <v>19</v>
      </c>
      <c r="C18" s="53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>P18+Q18+R18</f>
        <v>0</v>
      </c>
      <c r="V18" s="37">
        <f>P18</f>
        <v>0</v>
      </c>
      <c r="W18" s="37">
        <f>L18+M18+N18+O18</f>
        <v>0</v>
      </c>
    </row>
    <row r="19" spans="1:23" ht="30.75" customHeight="1" x14ac:dyDescent="0.25">
      <c r="A19" s="27">
        <v>2</v>
      </c>
      <c r="B19" s="53" t="s">
        <v>20</v>
      </c>
      <c r="C19" s="5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>P19+Q19+R19</f>
        <v>0</v>
      </c>
      <c r="V19" s="37">
        <f>P19</f>
        <v>0</v>
      </c>
      <c r="W19" s="37">
        <f>L19+M19+N19+O19</f>
        <v>0</v>
      </c>
    </row>
    <row r="20" spans="1:23" ht="30.75" customHeight="1" x14ac:dyDescent="0.25">
      <c r="A20" s="26">
        <v>3</v>
      </c>
      <c r="B20" s="46" t="s">
        <v>21</v>
      </c>
      <c r="C20" s="4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>P20+Q20+R20</f>
        <v>0</v>
      </c>
      <c r="V20" s="37">
        <f>P20</f>
        <v>0</v>
      </c>
      <c r="W20" s="37">
        <f>L20+M20+N20+O20</f>
        <v>0</v>
      </c>
    </row>
    <row r="21" spans="1:23" ht="30" customHeight="1" x14ac:dyDescent="0.25">
      <c r="A21" s="27">
        <v>4</v>
      </c>
      <c r="B21" s="46" t="s">
        <v>22</v>
      </c>
      <c r="C21" s="4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>P21+Q21+R21</f>
        <v>0</v>
      </c>
      <c r="V21" s="37">
        <f>P21</f>
        <v>0</v>
      </c>
      <c r="W21" s="37">
        <f>L21+M21+N21+O21</f>
        <v>0</v>
      </c>
    </row>
    <row r="22" spans="1:23" ht="26.25" customHeight="1" thickBot="1" x14ac:dyDescent="0.3">
      <c r="A22" s="28">
        <v>5</v>
      </c>
      <c r="B22" s="47" t="s">
        <v>23</v>
      </c>
      <c r="C22" s="47"/>
      <c r="D22" s="24">
        <v>2</v>
      </c>
      <c r="E22" s="24">
        <v>1</v>
      </c>
      <c r="F22" s="24"/>
      <c r="G22" s="24"/>
      <c r="H22" s="24">
        <v>2</v>
      </c>
      <c r="I22" s="24"/>
      <c r="J22" s="24"/>
      <c r="K22" s="24">
        <v>2</v>
      </c>
      <c r="L22" s="24">
        <v>1</v>
      </c>
      <c r="M22" s="24"/>
      <c r="N22" s="24"/>
      <c r="O22" s="24"/>
      <c r="P22" s="24"/>
      <c r="Q22" s="24"/>
      <c r="R22" s="24"/>
      <c r="S22" s="3"/>
      <c r="T22" s="37">
        <f>J22+K22</f>
        <v>2</v>
      </c>
      <c r="U22" s="37">
        <f>P22+Q22+R22</f>
        <v>0</v>
      </c>
      <c r="V22" s="37">
        <f>P22</f>
        <v>0</v>
      </c>
      <c r="W22" s="37">
        <f>L22+M22+N22+O22</f>
        <v>1</v>
      </c>
    </row>
    <row r="23" spans="1:23" ht="30" customHeight="1" thickBot="1" x14ac:dyDescent="0.3">
      <c r="A23" s="48" t="s">
        <v>24</v>
      </c>
      <c r="B23" s="49"/>
      <c r="C23" s="49"/>
      <c r="D23" s="45">
        <f>D7+D8+D9+D10+D11+D12+D13+D14+D15+D16+D18+D19+D20+D21+D22</f>
        <v>2</v>
      </c>
      <c r="E23" s="45">
        <f t="shared" ref="E23:R23" si="4">E7+E8+E9+E10+E11+E12+E13+E14+E15+E16+E18+E19+E20+E21+E22</f>
        <v>20</v>
      </c>
      <c r="F23" s="45">
        <f t="shared" si="4"/>
        <v>0</v>
      </c>
      <c r="G23" s="45">
        <f t="shared" si="4"/>
        <v>0</v>
      </c>
      <c r="H23" s="45">
        <f t="shared" si="4"/>
        <v>21</v>
      </c>
      <c r="I23" s="45">
        <f t="shared" si="4"/>
        <v>0</v>
      </c>
      <c r="J23" s="45">
        <f t="shared" si="4"/>
        <v>0</v>
      </c>
      <c r="K23" s="45">
        <f t="shared" si="4"/>
        <v>21</v>
      </c>
      <c r="L23" s="45">
        <f t="shared" si="4"/>
        <v>1</v>
      </c>
      <c r="M23" s="45">
        <f t="shared" si="4"/>
        <v>0</v>
      </c>
      <c r="N23" s="45">
        <f t="shared" si="4"/>
        <v>0</v>
      </c>
      <c r="O23" s="45">
        <f t="shared" si="4"/>
        <v>0</v>
      </c>
      <c r="P23" s="45">
        <f t="shared" si="4"/>
        <v>0</v>
      </c>
      <c r="Q23" s="45">
        <f t="shared" si="4"/>
        <v>0</v>
      </c>
      <c r="R23" s="45">
        <f t="shared" si="4"/>
        <v>0</v>
      </c>
      <c r="S23" s="4"/>
      <c r="T23" s="40">
        <f>SUM(T7:T16,T18:T22)</f>
        <v>21</v>
      </c>
      <c r="U23" s="40">
        <f>SUM(U7:U16,U18:U22)</f>
        <v>0</v>
      </c>
      <c r="V23" s="40">
        <f>SUM(V7:V16,V18:V22)</f>
        <v>0</v>
      </c>
      <c r="W23" s="40">
        <f>SUM(W7:W16,W18:W22)</f>
        <v>1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4:C14"/>
    <mergeCell ref="B15:C15"/>
    <mergeCell ref="B16:C16"/>
    <mergeCell ref="A17:C17"/>
    <mergeCell ref="B10:C10"/>
    <mergeCell ref="B11:C11"/>
    <mergeCell ref="B12:C12"/>
    <mergeCell ref="B13:C13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7:C7"/>
    <mergeCell ref="A3:C5"/>
    <mergeCell ref="T6:U6"/>
    <mergeCell ref="V6:W6"/>
    <mergeCell ref="A6:C6"/>
    <mergeCell ref="B8:C8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tabSelected="1" topLeftCell="A16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4" t="s">
        <v>48</v>
      </c>
      <c r="B1" s="84"/>
      <c r="C1" s="84"/>
      <c r="D1" s="88" t="s">
        <v>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5" t="s">
        <v>49</v>
      </c>
      <c r="Q1" s="85"/>
      <c r="R1" s="85"/>
      <c r="S1" s="5"/>
    </row>
    <row r="2" spans="1:23" ht="63.75" customHeight="1" x14ac:dyDescent="0.25">
      <c r="A2" s="86" t="s">
        <v>46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5"/>
    </row>
    <row r="3" spans="1:23" ht="62.25" customHeight="1" x14ac:dyDescent="0.25">
      <c r="A3" s="73" t="s">
        <v>35</v>
      </c>
      <c r="B3" s="74"/>
      <c r="C3" s="75"/>
      <c r="D3" s="59" t="s">
        <v>5</v>
      </c>
      <c r="E3" s="59" t="s">
        <v>25</v>
      </c>
      <c r="F3" s="59" t="s">
        <v>0</v>
      </c>
      <c r="G3" s="79" t="s">
        <v>29</v>
      </c>
      <c r="H3" s="80"/>
      <c r="I3" s="80"/>
      <c r="J3" s="80"/>
      <c r="K3" s="81"/>
      <c r="L3" s="59" t="s">
        <v>26</v>
      </c>
      <c r="M3" s="62" t="s">
        <v>27</v>
      </c>
      <c r="N3" s="63"/>
      <c r="O3" s="60" t="s">
        <v>1</v>
      </c>
      <c r="P3" s="62" t="s">
        <v>28</v>
      </c>
      <c r="Q3" s="63"/>
      <c r="R3" s="59" t="s">
        <v>2</v>
      </c>
      <c r="S3" s="6"/>
      <c r="T3" s="2"/>
    </row>
    <row r="4" spans="1:23" ht="60.75" customHeight="1" x14ac:dyDescent="0.25">
      <c r="A4" s="76"/>
      <c r="B4" s="77"/>
      <c r="C4" s="78"/>
      <c r="D4" s="59"/>
      <c r="E4" s="59"/>
      <c r="F4" s="59"/>
      <c r="G4" s="60" t="s">
        <v>31</v>
      </c>
      <c r="H4" s="60" t="s">
        <v>32</v>
      </c>
      <c r="I4" s="60" t="s">
        <v>33</v>
      </c>
      <c r="J4" s="60" t="s">
        <v>34</v>
      </c>
      <c r="K4" s="60" t="s">
        <v>30</v>
      </c>
      <c r="L4" s="59"/>
      <c r="M4" s="64"/>
      <c r="N4" s="65"/>
      <c r="O4" s="61"/>
      <c r="P4" s="64"/>
      <c r="Q4" s="65"/>
      <c r="R4" s="59"/>
      <c r="S4" s="7"/>
    </row>
    <row r="5" spans="1:23" ht="135" customHeight="1" thickBot="1" x14ac:dyDescent="0.3">
      <c r="A5" s="76"/>
      <c r="B5" s="77"/>
      <c r="C5" s="78"/>
      <c r="D5" s="60"/>
      <c r="E5" s="60"/>
      <c r="F5" s="60"/>
      <c r="G5" s="61"/>
      <c r="H5" s="61"/>
      <c r="I5" s="61"/>
      <c r="J5" s="61"/>
      <c r="K5" s="61"/>
      <c r="L5" s="60"/>
      <c r="M5" s="17" t="s">
        <v>37</v>
      </c>
      <c r="N5" s="17" t="s">
        <v>3</v>
      </c>
      <c r="O5" s="61"/>
      <c r="P5" s="17" t="s">
        <v>38</v>
      </c>
      <c r="Q5" s="17" t="s">
        <v>4</v>
      </c>
      <c r="R5" s="60"/>
      <c r="S5" s="8"/>
    </row>
    <row r="6" spans="1:23" ht="32.25" customHeight="1" thickBot="1" x14ac:dyDescent="0.3">
      <c r="A6" s="55" t="s">
        <v>17</v>
      </c>
      <c r="B6" s="56"/>
      <c r="C6" s="89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57" t="s">
        <v>39</v>
      </c>
      <c r="U6" s="57"/>
      <c r="V6" s="57" t="s">
        <v>40</v>
      </c>
      <c r="W6" s="57"/>
    </row>
    <row r="7" spans="1:23" ht="38.25" customHeight="1" x14ac:dyDescent="0.25">
      <c r="A7" s="19">
        <v>1</v>
      </c>
      <c r="B7" s="58" t="s">
        <v>7</v>
      </c>
      <c r="C7" s="58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7">
        <f>J7+K7</f>
        <v>0</v>
      </c>
      <c r="U7" s="37">
        <f>P7+Q7+R7</f>
        <v>0</v>
      </c>
      <c r="V7" s="37">
        <f>P7</f>
        <v>0</v>
      </c>
      <c r="W7" s="37">
        <f>L7+M7+N7+O7</f>
        <v>0</v>
      </c>
    </row>
    <row r="8" spans="1:23" ht="21.75" customHeight="1" x14ac:dyDescent="0.25">
      <c r="A8" s="21">
        <v>2</v>
      </c>
      <c r="B8" s="46" t="s">
        <v>8</v>
      </c>
      <c r="C8" s="46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7">
        <f t="shared" ref="T8:T16" si="0">J8+K8</f>
        <v>0</v>
      </c>
      <c r="U8" s="37">
        <f t="shared" ref="U8:U16" si="1">P8+Q8+R8</f>
        <v>0</v>
      </c>
      <c r="V8" s="37">
        <f t="shared" ref="V8:V16" si="2">P8</f>
        <v>0</v>
      </c>
      <c r="W8" s="37">
        <f t="shared" ref="W8:W16" si="3">L8+M8+N8+O8</f>
        <v>0</v>
      </c>
    </row>
    <row r="9" spans="1:23" ht="24.75" customHeight="1" x14ac:dyDescent="0.25">
      <c r="A9" s="21">
        <v>3</v>
      </c>
      <c r="B9" s="46" t="s">
        <v>9</v>
      </c>
      <c r="C9" s="4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7">
        <f t="shared" si="0"/>
        <v>0</v>
      </c>
      <c r="U9" s="37">
        <f t="shared" si="1"/>
        <v>0</v>
      </c>
      <c r="V9" s="37">
        <f t="shared" si="2"/>
        <v>0</v>
      </c>
      <c r="W9" s="37">
        <f t="shared" si="3"/>
        <v>0</v>
      </c>
    </row>
    <row r="10" spans="1:23" ht="30.75" customHeight="1" x14ac:dyDescent="0.25">
      <c r="A10" s="21">
        <v>4</v>
      </c>
      <c r="B10" s="46" t="s">
        <v>10</v>
      </c>
      <c r="C10" s="4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7">
        <f t="shared" si="0"/>
        <v>0</v>
      </c>
      <c r="U10" s="37">
        <f t="shared" si="1"/>
        <v>0</v>
      </c>
      <c r="V10" s="37">
        <f t="shared" si="2"/>
        <v>0</v>
      </c>
      <c r="W10" s="37">
        <f t="shared" si="3"/>
        <v>0</v>
      </c>
    </row>
    <row r="11" spans="1:23" ht="24.75" customHeight="1" x14ac:dyDescent="0.25">
      <c r="A11" s="21">
        <v>5</v>
      </c>
      <c r="B11" s="46" t="s">
        <v>11</v>
      </c>
      <c r="C11" s="46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7">
        <f t="shared" si="0"/>
        <v>0</v>
      </c>
      <c r="U11" s="37">
        <f t="shared" si="1"/>
        <v>0</v>
      </c>
      <c r="V11" s="37">
        <f t="shared" si="2"/>
        <v>0</v>
      </c>
      <c r="W11" s="37">
        <f t="shared" si="3"/>
        <v>0</v>
      </c>
    </row>
    <row r="12" spans="1:23" ht="45" customHeight="1" x14ac:dyDescent="0.25">
      <c r="A12" s="21">
        <v>6</v>
      </c>
      <c r="B12" s="54" t="s">
        <v>12</v>
      </c>
      <c r="C12" s="54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7">
        <f t="shared" si="0"/>
        <v>0</v>
      </c>
      <c r="U12" s="37">
        <f t="shared" si="1"/>
        <v>0</v>
      </c>
      <c r="V12" s="37">
        <f t="shared" si="2"/>
        <v>0</v>
      </c>
      <c r="W12" s="37">
        <f t="shared" si="3"/>
        <v>0</v>
      </c>
    </row>
    <row r="13" spans="1:23" ht="27" customHeight="1" x14ac:dyDescent="0.25">
      <c r="A13" s="21">
        <v>7</v>
      </c>
      <c r="B13" s="54" t="s">
        <v>13</v>
      </c>
      <c r="C13" s="54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7">
        <f t="shared" si="0"/>
        <v>0</v>
      </c>
      <c r="U13" s="37">
        <f t="shared" si="1"/>
        <v>0</v>
      </c>
      <c r="V13" s="37">
        <f t="shared" si="2"/>
        <v>0</v>
      </c>
      <c r="W13" s="37">
        <f t="shared" si="3"/>
        <v>0</v>
      </c>
    </row>
    <row r="14" spans="1:23" ht="45" customHeight="1" x14ac:dyDescent="0.25">
      <c r="A14" s="21">
        <v>8</v>
      </c>
      <c r="B14" s="54" t="s">
        <v>14</v>
      </c>
      <c r="C14" s="54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7">
        <f t="shared" si="0"/>
        <v>0</v>
      </c>
      <c r="U14" s="37">
        <f t="shared" si="1"/>
        <v>0</v>
      </c>
      <c r="V14" s="37">
        <f t="shared" si="2"/>
        <v>0</v>
      </c>
      <c r="W14" s="37">
        <f t="shared" si="3"/>
        <v>0</v>
      </c>
    </row>
    <row r="15" spans="1:23" ht="27" customHeight="1" x14ac:dyDescent="0.25">
      <c r="A15" s="21">
        <v>9</v>
      </c>
      <c r="B15" s="50" t="s">
        <v>15</v>
      </c>
      <c r="C15" s="5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7">
        <f t="shared" si="0"/>
        <v>0</v>
      </c>
      <c r="U15" s="37">
        <f t="shared" si="1"/>
        <v>0</v>
      </c>
      <c r="V15" s="37">
        <f t="shared" si="2"/>
        <v>0</v>
      </c>
      <c r="W15" s="37">
        <f t="shared" si="3"/>
        <v>0</v>
      </c>
    </row>
    <row r="16" spans="1:23" ht="45" customHeight="1" thickBot="1" x14ac:dyDescent="0.3">
      <c r="A16" s="33">
        <v>10</v>
      </c>
      <c r="B16" s="90" t="s">
        <v>16</v>
      </c>
      <c r="C16" s="90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7">
        <f t="shared" si="0"/>
        <v>0</v>
      </c>
      <c r="U16" s="37">
        <f t="shared" si="1"/>
        <v>0</v>
      </c>
      <c r="V16" s="37">
        <f t="shared" si="2"/>
        <v>0</v>
      </c>
      <c r="W16" s="37">
        <f t="shared" si="3"/>
        <v>0</v>
      </c>
    </row>
    <row r="17" spans="1:23" ht="36.75" customHeight="1" thickBot="1" x14ac:dyDescent="0.3">
      <c r="A17" s="91" t="s">
        <v>18</v>
      </c>
      <c r="B17" s="92"/>
      <c r="C17" s="9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4"/>
      <c r="T17" s="38"/>
      <c r="U17" s="39"/>
      <c r="V17" s="39"/>
      <c r="W17" s="39"/>
    </row>
    <row r="18" spans="1:23" ht="34.5" customHeight="1" x14ac:dyDescent="0.25">
      <c r="A18" s="34">
        <v>1</v>
      </c>
      <c r="B18" s="96" t="s">
        <v>19</v>
      </c>
      <c r="C18" s="96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7">
        <f>J18+K18</f>
        <v>0</v>
      </c>
      <c r="U18" s="37">
        <f>P18+Q18+R18</f>
        <v>0</v>
      </c>
      <c r="V18" s="37">
        <f>P18</f>
        <v>0</v>
      </c>
      <c r="W18" s="37">
        <f>L18+M18+N18+O18</f>
        <v>0</v>
      </c>
    </row>
    <row r="19" spans="1:23" ht="34.5" customHeight="1" x14ac:dyDescent="0.25">
      <c r="A19" s="27">
        <v>2</v>
      </c>
      <c r="B19" s="53" t="s">
        <v>20</v>
      </c>
      <c r="C19" s="53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7">
        <f>J19+K19</f>
        <v>0</v>
      </c>
      <c r="U19" s="37">
        <f>P19+Q19+R19</f>
        <v>0</v>
      </c>
      <c r="V19" s="37">
        <f>P19</f>
        <v>0</v>
      </c>
      <c r="W19" s="37">
        <f>L19+M19+N19+O19</f>
        <v>0</v>
      </c>
    </row>
    <row r="20" spans="1:23" ht="35.25" customHeight="1" x14ac:dyDescent="0.25">
      <c r="A20" s="26">
        <v>3</v>
      </c>
      <c r="B20" s="46" t="s">
        <v>21</v>
      </c>
      <c r="C20" s="4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7">
        <f>J20+K20</f>
        <v>0</v>
      </c>
      <c r="U20" s="37">
        <f>P20+Q20+R20</f>
        <v>0</v>
      </c>
      <c r="V20" s="37">
        <f>P20</f>
        <v>0</v>
      </c>
      <c r="W20" s="37">
        <f>L20+M20+N20+O20</f>
        <v>0</v>
      </c>
    </row>
    <row r="21" spans="1:23" ht="22.5" customHeight="1" x14ac:dyDescent="0.25">
      <c r="A21" s="27">
        <v>4</v>
      </c>
      <c r="B21" s="46" t="s">
        <v>22</v>
      </c>
      <c r="C21" s="4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7">
        <f>J21+K21</f>
        <v>0</v>
      </c>
      <c r="U21" s="37">
        <f>P21+Q21+R21</f>
        <v>0</v>
      </c>
      <c r="V21" s="37">
        <f>P21</f>
        <v>0</v>
      </c>
      <c r="W21" s="37">
        <f>L21+M21+N21+O21</f>
        <v>0</v>
      </c>
    </row>
    <row r="22" spans="1:23" ht="27.75" customHeight="1" thickBot="1" x14ac:dyDescent="0.3">
      <c r="A22" s="28">
        <v>5</v>
      </c>
      <c r="B22" s="47" t="s">
        <v>23</v>
      </c>
      <c r="C22" s="47"/>
      <c r="D22" s="24">
        <v>2</v>
      </c>
      <c r="E22" s="24">
        <v>4</v>
      </c>
      <c r="F22" s="24"/>
      <c r="G22" s="24"/>
      <c r="H22" s="24">
        <v>1</v>
      </c>
      <c r="I22" s="24"/>
      <c r="J22" s="24"/>
      <c r="K22" s="24">
        <v>1</v>
      </c>
      <c r="L22" s="24">
        <v>5</v>
      </c>
      <c r="M22" s="24"/>
      <c r="N22" s="24"/>
      <c r="O22" s="24"/>
      <c r="P22" s="24"/>
      <c r="Q22" s="24"/>
      <c r="R22" s="24"/>
      <c r="S22" s="3"/>
      <c r="T22" s="37">
        <f>J22+K22</f>
        <v>1</v>
      </c>
      <c r="U22" s="37">
        <f>P22+Q22+R22</f>
        <v>0</v>
      </c>
      <c r="V22" s="37">
        <f>P22</f>
        <v>0</v>
      </c>
      <c r="W22" s="37">
        <f>L22+M22+N22+O22</f>
        <v>5</v>
      </c>
    </row>
    <row r="23" spans="1:23" ht="32.25" customHeight="1" thickBot="1" x14ac:dyDescent="0.3">
      <c r="A23" s="94" t="s">
        <v>24</v>
      </c>
      <c r="B23" s="95"/>
      <c r="C23" s="95"/>
      <c r="D23" s="45">
        <f>D7+D8+D9+D10+D11+D12+D13+D14+D15+D16+D18+D19+D20+D21+D22</f>
        <v>2</v>
      </c>
      <c r="E23" s="45">
        <f t="shared" ref="E23:R23" si="4">E7+E8+E9+E10+E11+E12+E13+E14+E15+E16+E18+E19+E20+E21+E22</f>
        <v>4</v>
      </c>
      <c r="F23" s="45">
        <f t="shared" si="4"/>
        <v>0</v>
      </c>
      <c r="G23" s="45">
        <f t="shared" si="4"/>
        <v>0</v>
      </c>
      <c r="H23" s="45">
        <f t="shared" si="4"/>
        <v>1</v>
      </c>
      <c r="I23" s="45">
        <f t="shared" si="4"/>
        <v>0</v>
      </c>
      <c r="J23" s="45">
        <f t="shared" si="4"/>
        <v>0</v>
      </c>
      <c r="K23" s="45">
        <f t="shared" si="4"/>
        <v>1</v>
      </c>
      <c r="L23" s="45">
        <f t="shared" si="4"/>
        <v>5</v>
      </c>
      <c r="M23" s="45">
        <f t="shared" si="4"/>
        <v>0</v>
      </c>
      <c r="N23" s="45">
        <f t="shared" si="4"/>
        <v>0</v>
      </c>
      <c r="O23" s="45">
        <f t="shared" si="4"/>
        <v>0</v>
      </c>
      <c r="P23" s="45">
        <f t="shared" si="4"/>
        <v>0</v>
      </c>
      <c r="Q23" s="45">
        <f t="shared" si="4"/>
        <v>0</v>
      </c>
      <c r="R23" s="45">
        <f t="shared" si="4"/>
        <v>0</v>
      </c>
      <c r="S23" s="4"/>
      <c r="T23" s="40">
        <f>SUM(T7:T16,T18:T22)</f>
        <v>1</v>
      </c>
      <c r="U23" s="40">
        <f>SUM(U7:U16,U18:U22)</f>
        <v>0</v>
      </c>
      <c r="V23" s="40">
        <f>SUM(V7:V16,V18:V22)</f>
        <v>0</v>
      </c>
      <c r="W23" s="40">
        <f>SUM(W7:W16,W18:W22)</f>
        <v>5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4:C14"/>
    <mergeCell ref="B15:C15"/>
    <mergeCell ref="B16:C16"/>
    <mergeCell ref="A17:C17"/>
    <mergeCell ref="B10:C10"/>
    <mergeCell ref="B11:C11"/>
    <mergeCell ref="B12:C12"/>
    <mergeCell ref="B13:C13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7:C7"/>
    <mergeCell ref="A3:C5"/>
    <mergeCell ref="T6:U6"/>
    <mergeCell ref="V6:W6"/>
    <mergeCell ref="A6:C6"/>
    <mergeCell ref="B8:C8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Ընդհամենը</vt:lpstr>
      <vt:lpstr>Ռ. Պապոյան</vt:lpstr>
      <vt:lpstr>Կ. Ֆարխոյան</vt:lpstr>
      <vt:lpstr>Լ. Սարգսյան</vt:lpstr>
      <vt:lpstr>Լ. Կատվալյան</vt:lpstr>
      <vt:lpstr>Ա. Մկրտչյան</vt:lpstr>
      <vt:lpstr>Ն. Կարապետյան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2019-05-23T08:53:57Z</dcterms:modified>
</cp:coreProperties>
</file>